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cb1bae801b19aed/MŠMT/_DATA/Ukrajinci/221124_Data o Ukrajincích k zahájení školního roku 2022-2023/"/>
    </mc:Choice>
  </mc:AlternateContent>
  <xr:revisionPtr revIDLastSave="0" documentId="8_{5D26A233-EDA5-4E25-9625-5F77ECB0059D}" xr6:coauthVersionLast="47" xr6:coauthVersionMax="47" xr10:uidLastSave="{00000000-0000-0000-0000-000000000000}"/>
  <bookViews>
    <workbookView xWindow="-120" yWindow="-120" windowWidth="29040" windowHeight="15720" tabRatio="836" xr2:uid="{9A18AE88-6759-455D-9475-09225E3D5160}"/>
  </bookViews>
  <sheets>
    <sheet name="SEZNAM" sheetId="16" r:id="rId1"/>
    <sheet name="T1" sheetId="7" r:id="rId2"/>
    <sheet name="T2.1" sheetId="1" r:id="rId3"/>
    <sheet name="T2.2" sheetId="10" r:id="rId4"/>
    <sheet name="T2.3" sheetId="20" r:id="rId5"/>
    <sheet name="T2.3a" sheetId="29" r:id="rId6"/>
    <sheet name="T2.4" sheetId="27" r:id="rId7"/>
    <sheet name="T2.4a" sheetId="28" r:id="rId8"/>
    <sheet name="T3.1" sheetId="2" r:id="rId9"/>
    <sheet name="T3.1a" sheetId="19" r:id="rId10"/>
    <sheet name="T3.2" sheetId="14" r:id="rId11"/>
    <sheet name="T3.3" sheetId="17" r:id="rId12"/>
    <sheet name="T3.3a" sheetId="21" r:id="rId13"/>
    <sheet name="T3.4" sheetId="3" r:id="rId14"/>
    <sheet name="T3.4a" sheetId="22" r:id="rId15"/>
    <sheet name="T4.1" sheetId="4" r:id="rId16"/>
    <sheet name="T4.1a" sheetId="30" r:id="rId17"/>
    <sheet name="T4.2" sheetId="15" r:id="rId18"/>
    <sheet name="T4.3" sheetId="18" r:id="rId19"/>
    <sheet name="T4.3a" sheetId="25" r:id="rId20"/>
    <sheet name="T4.4" sheetId="6" r:id="rId21"/>
    <sheet name="T4.4a" sheetId="26" r:id="rId22"/>
  </sheets>
  <definedNames>
    <definedName name="_xlnm._FilterDatabase" localSheetId="1" hidden="1">'T1'!$A$2:$N$2</definedName>
    <definedName name="_xlnm._FilterDatabase" localSheetId="2" hidden="1">'T2.1'!$A$4:$I$323</definedName>
    <definedName name="_xlnm._FilterDatabase" localSheetId="3" hidden="1">'T2.2'!$A$4:$R$323</definedName>
    <definedName name="_xlnm._FilterDatabase" localSheetId="4" hidden="1">'T2.3'!$A$4:$L$4</definedName>
    <definedName name="_xlnm._FilterDatabase" localSheetId="5" hidden="1">'T2.3a'!$A$4:$L$4</definedName>
    <definedName name="_xlnm._FilterDatabase" localSheetId="6" hidden="1">'T2.4'!$A$4:$H$4</definedName>
    <definedName name="_xlnm._FilterDatabase" localSheetId="7" hidden="1">'T2.4a'!$A$4:$H$4</definedName>
    <definedName name="_xlnm._FilterDatabase" localSheetId="8" hidden="1">'T3.1'!$A$5:$AD$324</definedName>
    <definedName name="_xlnm._FilterDatabase" localSheetId="9" hidden="1">'T3.1a'!$A$5:$U$324</definedName>
    <definedName name="_xlnm._FilterDatabase" localSheetId="10" hidden="1">'T3.2'!$A$4:$R$323</definedName>
    <definedName name="_xlnm._FilterDatabase" localSheetId="11" hidden="1">'T3.3'!$A$4:$R$323</definedName>
    <definedName name="_xlnm._FilterDatabase" localSheetId="12" hidden="1">'T3.3a'!$A$4:$R$4</definedName>
    <definedName name="_xlnm._FilterDatabase" localSheetId="13" hidden="1">'T3.4'!$A$4:$L$323</definedName>
    <definedName name="_xlnm._FilterDatabase" localSheetId="14" hidden="1">'T3.4a'!$A$4:$L$4</definedName>
    <definedName name="_xlnm._FilterDatabase" localSheetId="15" hidden="1">'T4.1'!$A$5:$AB$318</definedName>
    <definedName name="_xlnm._FilterDatabase" localSheetId="16" hidden="1">'T4.1a'!$A$5:$AB$318</definedName>
    <definedName name="_xlnm._FilterDatabase" localSheetId="17" hidden="1">'T4.2'!$A$4:$R$323</definedName>
    <definedName name="_xlnm._FilterDatabase" localSheetId="18" hidden="1">'T4.3'!$A$5:$AB$318</definedName>
    <definedName name="_xlnm._FilterDatabase" localSheetId="19" hidden="1">'T4.3a'!$A$5:$AB$318</definedName>
    <definedName name="_xlnm._FilterDatabase" localSheetId="20" hidden="1">'T4.4'!$A$4:$J$317</definedName>
    <definedName name="_xlnm._FilterDatabase" localSheetId="21" hidden="1">'T4.4a'!$A$4:$J$317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" i="17" l="1"/>
  <c r="W6" i="2"/>
  <c r="P6" i="2" l="1"/>
  <c r="W6" i="19"/>
  <c r="AA324" i="19"/>
  <c r="AA323" i="19"/>
  <c r="AA322" i="19"/>
  <c r="AA321" i="19"/>
  <c r="AA320" i="19"/>
  <c r="AA319" i="19"/>
  <c r="AA318" i="19"/>
  <c r="AA317" i="19"/>
  <c r="AA316" i="19"/>
  <c r="AA315" i="19"/>
  <c r="AA314" i="19"/>
  <c r="AA313" i="19"/>
  <c r="AA312" i="19"/>
  <c r="AA311" i="19"/>
  <c r="AA310" i="19"/>
  <c r="AA309" i="19"/>
  <c r="AA308" i="19"/>
  <c r="AA307" i="19"/>
  <c r="AA306" i="19"/>
  <c r="AA305" i="19"/>
  <c r="AA304" i="19"/>
  <c r="AA303" i="19"/>
  <c r="AA302" i="19"/>
  <c r="AA301" i="19"/>
  <c r="AA300" i="19"/>
  <c r="AA299" i="19"/>
  <c r="AA298" i="19"/>
  <c r="AA297" i="19"/>
  <c r="AA296" i="19"/>
  <c r="AA295" i="19"/>
  <c r="AA294" i="19"/>
  <c r="AA293" i="19"/>
  <c r="AA292" i="19"/>
  <c r="AA291" i="19"/>
  <c r="AA290" i="19"/>
  <c r="AA289" i="19"/>
  <c r="AA288" i="19"/>
  <c r="AA287" i="19"/>
  <c r="AA286" i="19"/>
  <c r="AA285" i="19"/>
  <c r="AA284" i="19"/>
  <c r="AA283" i="19"/>
  <c r="AA282" i="19"/>
  <c r="AA281" i="19"/>
  <c r="AA280" i="19"/>
  <c r="AA279" i="19"/>
  <c r="AA278" i="19"/>
  <c r="AA277" i="19"/>
  <c r="AA276" i="19"/>
  <c r="AA275" i="19"/>
  <c r="AA274" i="19"/>
  <c r="AA273" i="19"/>
  <c r="AA272" i="19"/>
  <c r="AA271" i="19"/>
  <c r="AA270" i="19"/>
  <c r="AA269" i="19"/>
  <c r="AA268" i="19"/>
  <c r="AA267" i="19"/>
  <c r="AA266" i="19"/>
  <c r="AA265" i="19"/>
  <c r="AA264" i="19"/>
  <c r="AA263" i="19"/>
  <c r="AA262" i="19"/>
  <c r="AA261" i="19"/>
  <c r="AA260" i="19"/>
  <c r="AA259" i="19"/>
  <c r="AA258" i="19"/>
  <c r="AA257" i="19"/>
  <c r="AA256" i="19"/>
  <c r="AA255" i="19"/>
  <c r="AA254" i="19"/>
  <c r="AA253" i="19"/>
  <c r="AA252" i="19"/>
  <c r="AA251" i="19"/>
  <c r="AA250" i="19"/>
  <c r="AA249" i="19"/>
  <c r="AA248" i="19"/>
  <c r="AA247" i="19"/>
  <c r="AA246" i="19"/>
  <c r="AA245" i="19"/>
  <c r="AA244" i="19"/>
  <c r="AA243" i="19"/>
  <c r="AA242" i="19"/>
  <c r="AA241" i="19"/>
  <c r="AA240" i="19"/>
  <c r="AA239" i="19"/>
  <c r="AA238" i="19"/>
  <c r="AA237" i="19"/>
  <c r="AA236" i="19"/>
  <c r="AA235" i="19"/>
  <c r="AA234" i="19"/>
  <c r="AA233" i="19"/>
  <c r="AA232" i="19"/>
  <c r="AA231" i="19"/>
  <c r="AA230" i="19"/>
  <c r="AA229" i="19"/>
  <c r="AA228" i="19"/>
  <c r="AA227" i="19"/>
  <c r="AA226" i="19"/>
  <c r="AA225" i="19"/>
  <c r="AA224" i="19"/>
  <c r="AA223" i="19"/>
  <c r="AA222" i="19"/>
  <c r="AA221" i="19"/>
  <c r="AA220" i="19"/>
  <c r="AA219" i="19"/>
  <c r="AA218" i="19"/>
  <c r="AA217" i="19"/>
  <c r="AA216" i="19"/>
  <c r="AA215" i="19"/>
  <c r="AA214" i="19"/>
  <c r="AA213" i="19"/>
  <c r="AA212" i="19"/>
  <c r="AA211" i="19"/>
  <c r="AA210" i="19"/>
  <c r="AA209" i="19"/>
  <c r="AA208" i="19"/>
  <c r="AA207" i="19"/>
  <c r="AA206" i="19"/>
  <c r="AA205" i="19"/>
  <c r="AA204" i="19"/>
  <c r="AA203" i="19"/>
  <c r="AA202" i="19"/>
  <c r="AA201" i="19"/>
  <c r="AA200" i="19"/>
  <c r="AA199" i="19"/>
  <c r="AA198" i="19"/>
  <c r="AA197" i="19"/>
  <c r="AA196" i="19"/>
  <c r="AA195" i="19"/>
  <c r="AA194" i="19"/>
  <c r="AA193" i="19"/>
  <c r="AA192" i="19"/>
  <c r="AA191" i="19"/>
  <c r="AA190" i="19"/>
  <c r="AA189" i="19"/>
  <c r="AA188" i="19"/>
  <c r="AA187" i="19"/>
  <c r="AA186" i="19"/>
  <c r="AA185" i="19"/>
  <c r="AA184" i="19"/>
  <c r="AA183" i="19"/>
  <c r="AA182" i="19"/>
  <c r="AA181" i="19"/>
  <c r="AA180" i="19"/>
  <c r="AA179" i="19"/>
  <c r="AA178" i="19"/>
  <c r="AA177" i="19"/>
  <c r="AA176" i="19"/>
  <c r="AA175" i="19"/>
  <c r="AA174" i="19"/>
  <c r="AA173" i="19"/>
  <c r="AA172" i="19"/>
  <c r="AA171" i="19"/>
  <c r="AA170" i="19"/>
  <c r="AA169" i="19"/>
  <c r="AA168" i="19"/>
  <c r="AA167" i="19"/>
  <c r="AA166" i="19"/>
  <c r="AA165" i="19"/>
  <c r="AA164" i="19"/>
  <c r="AA163" i="19"/>
  <c r="AA162" i="19"/>
  <c r="AA161" i="19"/>
  <c r="AA160" i="19"/>
  <c r="AA159" i="19"/>
  <c r="AA158" i="19"/>
  <c r="AA157" i="19"/>
  <c r="AA156" i="19"/>
  <c r="AA155" i="19"/>
  <c r="AA154" i="19"/>
  <c r="AA153" i="19"/>
  <c r="AA152" i="19"/>
  <c r="AA151" i="19"/>
  <c r="AA150" i="19"/>
  <c r="AA149" i="19"/>
  <c r="AA148" i="19"/>
  <c r="AA147" i="19"/>
  <c r="AA146" i="19"/>
  <c r="AA145" i="19"/>
  <c r="AA144" i="19"/>
  <c r="AA143" i="19"/>
  <c r="AA142" i="19"/>
  <c r="AA141" i="19"/>
  <c r="AA140" i="19"/>
  <c r="AA139" i="19"/>
  <c r="AA138" i="19"/>
  <c r="AA137" i="19"/>
  <c r="AA136" i="19"/>
  <c r="AA135" i="19"/>
  <c r="AA134" i="19"/>
  <c r="AA133" i="19"/>
  <c r="AA132" i="19"/>
  <c r="AA131" i="19"/>
  <c r="AA130" i="19"/>
  <c r="AA129" i="19"/>
  <c r="AA128" i="19"/>
  <c r="AA127" i="19"/>
  <c r="AA126" i="19"/>
  <c r="AA125" i="19"/>
  <c r="AA124" i="19"/>
  <c r="AA123" i="19"/>
  <c r="AA122" i="19"/>
  <c r="AA121" i="19"/>
  <c r="AA120" i="19"/>
  <c r="AA119" i="19"/>
  <c r="AA118" i="19"/>
  <c r="AA117" i="19"/>
  <c r="AA116" i="19"/>
  <c r="AA115" i="19"/>
  <c r="AA114" i="19"/>
  <c r="AA113" i="19"/>
  <c r="AA112" i="19"/>
  <c r="AA111" i="19"/>
  <c r="AA110" i="19"/>
  <c r="AA109" i="19"/>
  <c r="AA108" i="19"/>
  <c r="AA107" i="19"/>
  <c r="AA106" i="19"/>
  <c r="AA105" i="19"/>
  <c r="AA104" i="19"/>
  <c r="AA103" i="19"/>
  <c r="AA102" i="19"/>
  <c r="AA101" i="19"/>
  <c r="AA100" i="19"/>
  <c r="AA99" i="19"/>
  <c r="AA98" i="19"/>
  <c r="AA97" i="19"/>
  <c r="AA96" i="19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2" i="19"/>
  <c r="AA11" i="19"/>
  <c r="AA10" i="19"/>
  <c r="AA9" i="19"/>
  <c r="AA8" i="19"/>
  <c r="AA7" i="19"/>
  <c r="Y324" i="19"/>
  <c r="Y323" i="19"/>
  <c r="Y322" i="19"/>
  <c r="Y321" i="19"/>
  <c r="Y320" i="19"/>
  <c r="Y319" i="19"/>
  <c r="Y318" i="19"/>
  <c r="Y317" i="19"/>
  <c r="Y316" i="19"/>
  <c r="Y315" i="19"/>
  <c r="Y314" i="19"/>
  <c r="Y313" i="19"/>
  <c r="Y312" i="19"/>
  <c r="Y311" i="19"/>
  <c r="Y310" i="19"/>
  <c r="Y309" i="19"/>
  <c r="Y308" i="19"/>
  <c r="Y307" i="19"/>
  <c r="Y306" i="19"/>
  <c r="Y305" i="19"/>
  <c r="Y304" i="19"/>
  <c r="Y303" i="19"/>
  <c r="Y302" i="19"/>
  <c r="Y301" i="19"/>
  <c r="Y300" i="19"/>
  <c r="Y299" i="19"/>
  <c r="Y298" i="19"/>
  <c r="Y297" i="19"/>
  <c r="Y296" i="19"/>
  <c r="Y295" i="19"/>
  <c r="Y294" i="19"/>
  <c r="Y293" i="19"/>
  <c r="Y292" i="19"/>
  <c r="Y291" i="19"/>
  <c r="Y290" i="19"/>
  <c r="Y289" i="19"/>
  <c r="Y288" i="19"/>
  <c r="Y287" i="19"/>
  <c r="Y286" i="19"/>
  <c r="Y285" i="19"/>
  <c r="Y284" i="19"/>
  <c r="Y283" i="19"/>
  <c r="Y282" i="19"/>
  <c r="Y281" i="19"/>
  <c r="Y280" i="19"/>
  <c r="Y279" i="19"/>
  <c r="Y278" i="19"/>
  <c r="Y277" i="19"/>
  <c r="Y276" i="19"/>
  <c r="Y275" i="19"/>
  <c r="Y274" i="19"/>
  <c r="Y273" i="19"/>
  <c r="Y272" i="19"/>
  <c r="Y271" i="19"/>
  <c r="Y270" i="19"/>
  <c r="Y269" i="19"/>
  <c r="Y268" i="19"/>
  <c r="Y267" i="19"/>
  <c r="Y266" i="19"/>
  <c r="Y265" i="19"/>
  <c r="Y264" i="19"/>
  <c r="Y263" i="19"/>
  <c r="Y262" i="19"/>
  <c r="Y261" i="19"/>
  <c r="Y260" i="19"/>
  <c r="Y259" i="19"/>
  <c r="Y258" i="19"/>
  <c r="Y257" i="19"/>
  <c r="Y256" i="19"/>
  <c r="Y255" i="19"/>
  <c r="Y254" i="19"/>
  <c r="Y253" i="19"/>
  <c r="Y252" i="19"/>
  <c r="Y251" i="19"/>
  <c r="Y250" i="19"/>
  <c r="Y249" i="19"/>
  <c r="Y248" i="19"/>
  <c r="Y247" i="19"/>
  <c r="Y246" i="19"/>
  <c r="Y245" i="19"/>
  <c r="Y244" i="19"/>
  <c r="Y243" i="19"/>
  <c r="Y242" i="19"/>
  <c r="Y241" i="19"/>
  <c r="Y240" i="19"/>
  <c r="Y239" i="19"/>
  <c r="Y238" i="19"/>
  <c r="Y237" i="19"/>
  <c r="Y236" i="19"/>
  <c r="Y235" i="19"/>
  <c r="Y234" i="19"/>
  <c r="Y233" i="19"/>
  <c r="Y232" i="19"/>
  <c r="Y231" i="19"/>
  <c r="Y230" i="19"/>
  <c r="Y229" i="19"/>
  <c r="Y228" i="19"/>
  <c r="Y227" i="19"/>
  <c r="Y226" i="19"/>
  <c r="Y225" i="19"/>
  <c r="Y224" i="19"/>
  <c r="Y223" i="19"/>
  <c r="Y222" i="19"/>
  <c r="Y221" i="19"/>
  <c r="Y220" i="19"/>
  <c r="Y219" i="19"/>
  <c r="Y218" i="19"/>
  <c r="Y217" i="19"/>
  <c r="Y216" i="19"/>
  <c r="Y215" i="19"/>
  <c r="Y214" i="19"/>
  <c r="Y213" i="19"/>
  <c r="Y212" i="19"/>
  <c r="Y211" i="19"/>
  <c r="Y210" i="19"/>
  <c r="Y209" i="19"/>
  <c r="Y208" i="19"/>
  <c r="Y207" i="19"/>
  <c r="Y206" i="19"/>
  <c r="Y205" i="19"/>
  <c r="Y204" i="19"/>
  <c r="Y203" i="19"/>
  <c r="Y202" i="19"/>
  <c r="Y201" i="19"/>
  <c r="Y200" i="19"/>
  <c r="Y199" i="19"/>
  <c r="Y198" i="19"/>
  <c r="Y197" i="19"/>
  <c r="Y196" i="19"/>
  <c r="Y195" i="19"/>
  <c r="Y194" i="19"/>
  <c r="Y193" i="19"/>
  <c r="Y192" i="19"/>
  <c r="Y191" i="19"/>
  <c r="Y190" i="19"/>
  <c r="Y189" i="19"/>
  <c r="Y188" i="19"/>
  <c r="Y187" i="19"/>
  <c r="Y186" i="19"/>
  <c r="Y185" i="19"/>
  <c r="Y184" i="19"/>
  <c r="Y183" i="19"/>
  <c r="Y182" i="19"/>
  <c r="Y181" i="19"/>
  <c r="Y180" i="19"/>
  <c r="Y179" i="19"/>
  <c r="Y178" i="19"/>
  <c r="Y177" i="19"/>
  <c r="Y176" i="19"/>
  <c r="Y175" i="19"/>
  <c r="Y174" i="19"/>
  <c r="Y173" i="19"/>
  <c r="Y172" i="19"/>
  <c r="Y171" i="19"/>
  <c r="Y170" i="19"/>
  <c r="Y169" i="19"/>
  <c r="Y168" i="19"/>
  <c r="Y167" i="19"/>
  <c r="Y166" i="19"/>
  <c r="Y165" i="19"/>
  <c r="Y164" i="19"/>
  <c r="Y163" i="19"/>
  <c r="Y162" i="19"/>
  <c r="Y161" i="19"/>
  <c r="Y160" i="19"/>
  <c r="Y159" i="19"/>
  <c r="Y158" i="19"/>
  <c r="Y157" i="19"/>
  <c r="Y156" i="19"/>
  <c r="Y155" i="19"/>
  <c r="Y154" i="19"/>
  <c r="Y153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5" i="19"/>
  <c r="Y134" i="19"/>
  <c r="Y133" i="19"/>
  <c r="Y132" i="19"/>
  <c r="Y131" i="19"/>
  <c r="Y130" i="19"/>
  <c r="Y129" i="19"/>
  <c r="Y128" i="19"/>
  <c r="Y127" i="19"/>
  <c r="Y126" i="19"/>
  <c r="Y125" i="19"/>
  <c r="Y124" i="19"/>
  <c r="Y123" i="19"/>
  <c r="Y122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W324" i="19"/>
  <c r="W323" i="19"/>
  <c r="W322" i="19"/>
  <c r="W321" i="19"/>
  <c r="W320" i="19"/>
  <c r="W319" i="19"/>
  <c r="W318" i="19"/>
  <c r="W317" i="19"/>
  <c r="W316" i="19"/>
  <c r="W315" i="19"/>
  <c r="W314" i="19"/>
  <c r="W313" i="19"/>
  <c r="W312" i="19"/>
  <c r="W311" i="19"/>
  <c r="W310" i="19"/>
  <c r="W309" i="19"/>
  <c r="W308" i="19"/>
  <c r="W307" i="19"/>
  <c r="W306" i="19"/>
  <c r="W305" i="19"/>
  <c r="W304" i="19"/>
  <c r="W303" i="19"/>
  <c r="W302" i="19"/>
  <c r="W301" i="19"/>
  <c r="W300" i="19"/>
  <c r="W299" i="19"/>
  <c r="W298" i="19"/>
  <c r="W297" i="19"/>
  <c r="W296" i="19"/>
  <c r="W295" i="19"/>
  <c r="W294" i="19"/>
  <c r="W293" i="19"/>
  <c r="W292" i="19"/>
  <c r="W291" i="19"/>
  <c r="W290" i="19"/>
  <c r="W289" i="19"/>
  <c r="W288" i="19"/>
  <c r="W287" i="19"/>
  <c r="W286" i="19"/>
  <c r="W285" i="19"/>
  <c r="W284" i="19"/>
  <c r="W283" i="19"/>
  <c r="W282" i="19"/>
  <c r="W281" i="19"/>
  <c r="W280" i="19"/>
  <c r="W279" i="19"/>
  <c r="W278" i="19"/>
  <c r="W277" i="19"/>
  <c r="W276" i="19"/>
  <c r="W275" i="19"/>
  <c r="W274" i="19"/>
  <c r="W273" i="19"/>
  <c r="W272" i="19"/>
  <c r="W271" i="19"/>
  <c r="W270" i="19"/>
  <c r="W269" i="19"/>
  <c r="W268" i="19"/>
  <c r="W267" i="19"/>
  <c r="W266" i="19"/>
  <c r="W265" i="19"/>
  <c r="W264" i="19"/>
  <c r="W263" i="19"/>
  <c r="W262" i="19"/>
  <c r="W261" i="19"/>
  <c r="W260" i="19"/>
  <c r="W259" i="19"/>
  <c r="W258" i="19"/>
  <c r="W257" i="19"/>
  <c r="W256" i="19"/>
  <c r="W255" i="19"/>
  <c r="W254" i="19"/>
  <c r="W253" i="19"/>
  <c r="W252" i="19"/>
  <c r="W251" i="19"/>
  <c r="W250" i="19"/>
  <c r="W249" i="19"/>
  <c r="W248" i="19"/>
  <c r="W247" i="19"/>
  <c r="W246" i="19"/>
  <c r="W245" i="19"/>
  <c r="W244" i="19"/>
  <c r="W243" i="19"/>
  <c r="W242" i="19"/>
  <c r="W241" i="19"/>
  <c r="W240" i="19"/>
  <c r="W239" i="19"/>
  <c r="W238" i="19"/>
  <c r="W237" i="19"/>
  <c r="W236" i="19"/>
  <c r="W235" i="19"/>
  <c r="W234" i="19"/>
  <c r="W233" i="19"/>
  <c r="W232" i="19"/>
  <c r="W231" i="19"/>
  <c r="W230" i="19"/>
  <c r="W229" i="19"/>
  <c r="W228" i="19"/>
  <c r="W227" i="19"/>
  <c r="W226" i="19"/>
  <c r="W225" i="19"/>
  <c r="W224" i="19"/>
  <c r="W223" i="19"/>
  <c r="W222" i="19"/>
  <c r="W221" i="19"/>
  <c r="W220" i="19"/>
  <c r="W219" i="19"/>
  <c r="W218" i="19"/>
  <c r="W217" i="19"/>
  <c r="W216" i="19"/>
  <c r="W215" i="19"/>
  <c r="W214" i="19"/>
  <c r="W213" i="19"/>
  <c r="W212" i="19"/>
  <c r="W211" i="19"/>
  <c r="W210" i="19"/>
  <c r="W209" i="19"/>
  <c r="W208" i="19"/>
  <c r="W207" i="19"/>
  <c r="W206" i="19"/>
  <c r="W205" i="19"/>
  <c r="W204" i="19"/>
  <c r="W203" i="19"/>
  <c r="W202" i="19"/>
  <c r="W201" i="19"/>
  <c r="W200" i="19"/>
  <c r="W199" i="19"/>
  <c r="W198" i="19"/>
  <c r="W197" i="19"/>
  <c r="W196" i="19"/>
  <c r="W195" i="19"/>
  <c r="W194" i="19"/>
  <c r="W193" i="19"/>
  <c r="W192" i="19"/>
  <c r="W191" i="19"/>
  <c r="W190" i="19"/>
  <c r="W189" i="19"/>
  <c r="W188" i="19"/>
  <c r="W187" i="19"/>
  <c r="W186" i="19"/>
  <c r="W185" i="19"/>
  <c r="W184" i="19"/>
  <c r="W183" i="19"/>
  <c r="W182" i="19"/>
  <c r="W181" i="19"/>
  <c r="W180" i="19"/>
  <c r="W179" i="19"/>
  <c r="W178" i="19"/>
  <c r="W177" i="19"/>
  <c r="W176" i="19"/>
  <c r="W175" i="19"/>
  <c r="W174" i="19"/>
  <c r="W173" i="19"/>
  <c r="W172" i="19"/>
  <c r="W171" i="19"/>
  <c r="W170" i="19"/>
  <c r="W169" i="19"/>
  <c r="W168" i="19"/>
  <c r="W167" i="19"/>
  <c r="W166" i="19"/>
  <c r="W165" i="19"/>
  <c r="W164" i="19"/>
  <c r="W163" i="19"/>
  <c r="W162" i="19"/>
  <c r="W161" i="19"/>
  <c r="W160" i="19"/>
  <c r="W159" i="19"/>
  <c r="W158" i="19"/>
  <c r="W157" i="19"/>
  <c r="W156" i="19"/>
  <c r="W155" i="19"/>
  <c r="W154" i="19"/>
  <c r="W153" i="19"/>
  <c r="W152" i="19"/>
  <c r="W151" i="19"/>
  <c r="W150" i="19"/>
  <c r="W149" i="19"/>
  <c r="W148" i="19"/>
  <c r="W147" i="19"/>
  <c r="W146" i="19"/>
  <c r="W145" i="19"/>
  <c r="W144" i="19"/>
  <c r="W143" i="19"/>
  <c r="W142" i="19"/>
  <c r="W141" i="19"/>
  <c r="W140" i="19"/>
  <c r="W139" i="19"/>
  <c r="W138" i="19"/>
  <c r="W137" i="19"/>
  <c r="W136" i="19"/>
  <c r="W135" i="19"/>
  <c r="W134" i="19"/>
  <c r="W133" i="19"/>
  <c r="W132" i="19"/>
  <c r="W131" i="19"/>
  <c r="W130" i="19"/>
  <c r="W129" i="19"/>
  <c r="W128" i="19"/>
  <c r="W127" i="19"/>
  <c r="W126" i="19"/>
  <c r="W125" i="19"/>
  <c r="W124" i="19"/>
  <c r="W123" i="19"/>
  <c r="W122" i="19"/>
  <c r="W121" i="19"/>
  <c r="W120" i="19"/>
  <c r="W119" i="19"/>
  <c r="W118" i="19"/>
  <c r="W117" i="19"/>
  <c r="W116" i="19"/>
  <c r="W115" i="19"/>
  <c r="W114" i="19"/>
  <c r="W113" i="19"/>
  <c r="W112" i="19"/>
  <c r="W111" i="19"/>
  <c r="W110" i="19"/>
  <c r="W109" i="19"/>
  <c r="W108" i="19"/>
  <c r="W107" i="19"/>
  <c r="W106" i="19"/>
  <c r="W105" i="19"/>
  <c r="W104" i="19"/>
  <c r="W103" i="19"/>
  <c r="W102" i="19"/>
  <c r="W101" i="19"/>
  <c r="W100" i="19"/>
  <c r="W99" i="19"/>
  <c r="W98" i="19"/>
  <c r="W97" i="19"/>
  <c r="W96" i="19"/>
  <c r="W95" i="19"/>
  <c r="W94" i="19"/>
  <c r="W93" i="19"/>
  <c r="W92" i="19"/>
  <c r="W91" i="19"/>
  <c r="W90" i="19"/>
  <c r="W89" i="19"/>
  <c r="W88" i="19"/>
  <c r="W87" i="19"/>
  <c r="W86" i="19"/>
  <c r="W85" i="19"/>
  <c r="W84" i="19"/>
  <c r="W83" i="19"/>
  <c r="W82" i="19"/>
  <c r="W81" i="19"/>
  <c r="W80" i="19"/>
  <c r="W79" i="19"/>
  <c r="W78" i="19"/>
  <c r="W77" i="19"/>
  <c r="W76" i="19"/>
  <c r="W75" i="19"/>
  <c r="W74" i="19"/>
  <c r="W73" i="19"/>
  <c r="W72" i="19"/>
  <c r="W71" i="19"/>
  <c r="W70" i="19"/>
  <c r="W69" i="19"/>
  <c r="W68" i="19"/>
  <c r="W67" i="19"/>
  <c r="W66" i="19"/>
  <c r="W65" i="19"/>
  <c r="W64" i="19"/>
  <c r="W63" i="19"/>
  <c r="W62" i="19"/>
  <c r="W61" i="19"/>
  <c r="W60" i="19"/>
  <c r="W59" i="19"/>
  <c r="W58" i="19"/>
  <c r="W57" i="19"/>
  <c r="W56" i="19"/>
  <c r="W55" i="19"/>
  <c r="W54" i="19"/>
  <c r="W53" i="19"/>
  <c r="W52" i="19"/>
  <c r="W51" i="19"/>
  <c r="W50" i="19"/>
  <c r="W49" i="19"/>
  <c r="W48" i="19"/>
  <c r="W47" i="19"/>
  <c r="W46" i="19"/>
  <c r="W45" i="19"/>
  <c r="W44" i="19"/>
  <c r="W43" i="19"/>
  <c r="W42" i="19"/>
  <c r="W41" i="19"/>
  <c r="W40" i="19"/>
  <c r="W39" i="19"/>
  <c r="W38" i="19"/>
  <c r="W37" i="19"/>
  <c r="W36" i="19"/>
  <c r="W35" i="19"/>
  <c r="W34" i="19"/>
  <c r="W33" i="19"/>
  <c r="W32" i="19"/>
  <c r="W31" i="19"/>
  <c r="W30" i="19"/>
  <c r="W29" i="19"/>
  <c r="W28" i="19"/>
  <c r="W27" i="19"/>
  <c r="W26" i="19"/>
  <c r="W25" i="19"/>
  <c r="W24" i="19"/>
  <c r="W23" i="19"/>
  <c r="W22" i="19"/>
  <c r="W21" i="19"/>
  <c r="W20" i="19"/>
  <c r="W19" i="19"/>
  <c r="W18" i="19"/>
  <c r="W17" i="19"/>
  <c r="W16" i="19"/>
  <c r="W15" i="19"/>
  <c r="W14" i="19"/>
  <c r="W13" i="19"/>
  <c r="W12" i="19"/>
  <c r="W11" i="19"/>
  <c r="W10" i="19"/>
  <c r="W9" i="19"/>
  <c r="W8" i="19"/>
  <c r="W7" i="19"/>
  <c r="AA6" i="19"/>
  <c r="Y6" i="19"/>
  <c r="AB6" i="2"/>
  <c r="AD324" i="2"/>
  <c r="AD323" i="2"/>
  <c r="AD322" i="2"/>
  <c r="AD321" i="2"/>
  <c r="AD320" i="2"/>
  <c r="AD319" i="2"/>
  <c r="AD318" i="2"/>
  <c r="AD317" i="2"/>
  <c r="AD316" i="2"/>
  <c r="AD315" i="2"/>
  <c r="AD314" i="2"/>
  <c r="AD313" i="2"/>
  <c r="AD312" i="2"/>
  <c r="AD311" i="2"/>
  <c r="AD310" i="2"/>
  <c r="AD309" i="2"/>
  <c r="AD308" i="2"/>
  <c r="AD307" i="2"/>
  <c r="AD306" i="2"/>
  <c r="AD305" i="2"/>
  <c r="AD304" i="2"/>
  <c r="AD303" i="2"/>
  <c r="AD302" i="2"/>
  <c r="AD301" i="2"/>
  <c r="AD300" i="2"/>
  <c r="AD299" i="2"/>
  <c r="AD298" i="2"/>
  <c r="AD297" i="2"/>
  <c r="AD296" i="2"/>
  <c r="AD295" i="2"/>
  <c r="AD294" i="2"/>
  <c r="AD293" i="2"/>
  <c r="AD292" i="2"/>
  <c r="AD291" i="2"/>
  <c r="AD290" i="2"/>
  <c r="AD289" i="2"/>
  <c r="AD288" i="2"/>
  <c r="AD287" i="2"/>
  <c r="AD286" i="2"/>
  <c r="AD285" i="2"/>
  <c r="AD284" i="2"/>
  <c r="AD283" i="2"/>
  <c r="AD282" i="2"/>
  <c r="AD281" i="2"/>
  <c r="AD280" i="2"/>
  <c r="AD279" i="2"/>
  <c r="AD278" i="2"/>
  <c r="AD277" i="2"/>
  <c r="AD276" i="2"/>
  <c r="AD275" i="2"/>
  <c r="AD274" i="2"/>
  <c r="AD273" i="2"/>
  <c r="AD272" i="2"/>
  <c r="AD271" i="2"/>
  <c r="AD270" i="2"/>
  <c r="AD269" i="2"/>
  <c r="AD268" i="2"/>
  <c r="AD267" i="2"/>
  <c r="AD266" i="2"/>
  <c r="AD265" i="2"/>
  <c r="AD264" i="2"/>
  <c r="AD263" i="2"/>
  <c r="AD262" i="2"/>
  <c r="AD261" i="2"/>
  <c r="AD260" i="2"/>
  <c r="AD259" i="2"/>
  <c r="AD258" i="2"/>
  <c r="AD257" i="2"/>
  <c r="AD256" i="2"/>
  <c r="AD255" i="2"/>
  <c r="AD254" i="2"/>
  <c r="AD253" i="2"/>
  <c r="AD252" i="2"/>
  <c r="AD251" i="2"/>
  <c r="AD250" i="2"/>
  <c r="AD249" i="2"/>
  <c r="AD248" i="2"/>
  <c r="AD247" i="2"/>
  <c r="AD246" i="2"/>
  <c r="AD245" i="2"/>
  <c r="AD244" i="2"/>
  <c r="AD243" i="2"/>
  <c r="AD242" i="2"/>
  <c r="AD241" i="2"/>
  <c r="AD240" i="2"/>
  <c r="AD239" i="2"/>
  <c r="AD238" i="2"/>
  <c r="AD237" i="2"/>
  <c r="AD236" i="2"/>
  <c r="AD235" i="2"/>
  <c r="AD234" i="2"/>
  <c r="AD233" i="2"/>
  <c r="AD232" i="2"/>
  <c r="AD231" i="2"/>
  <c r="AD230" i="2"/>
  <c r="AD229" i="2"/>
  <c r="AD228" i="2"/>
  <c r="AD227" i="2"/>
  <c r="AD226" i="2"/>
  <c r="AD225" i="2"/>
  <c r="AD224" i="2"/>
  <c r="AD223" i="2"/>
  <c r="AD222" i="2"/>
  <c r="AD221" i="2"/>
  <c r="AD220" i="2"/>
  <c r="AD219" i="2"/>
  <c r="AD218" i="2"/>
  <c r="AD217" i="2"/>
  <c r="AD216" i="2"/>
  <c r="AD215" i="2"/>
  <c r="AD214" i="2"/>
  <c r="AD213" i="2"/>
  <c r="AD212" i="2"/>
  <c r="AD211" i="2"/>
  <c r="AD210" i="2"/>
  <c r="AD209" i="2"/>
  <c r="AD208" i="2"/>
  <c r="AD207" i="2"/>
  <c r="AD206" i="2"/>
  <c r="AD205" i="2"/>
  <c r="AD204" i="2"/>
  <c r="AD203" i="2"/>
  <c r="AD202" i="2"/>
  <c r="AD201" i="2"/>
  <c r="AD200" i="2"/>
  <c r="AD199" i="2"/>
  <c r="AD198" i="2"/>
  <c r="AD197" i="2"/>
  <c r="AD196" i="2"/>
  <c r="AD195" i="2"/>
  <c r="AD194" i="2"/>
  <c r="AD193" i="2"/>
  <c r="AD192" i="2"/>
  <c r="AD191" i="2"/>
  <c r="AD190" i="2"/>
  <c r="AD189" i="2"/>
  <c r="AD188" i="2"/>
  <c r="AD187" i="2"/>
  <c r="AD186" i="2"/>
  <c r="AD185" i="2"/>
  <c r="AD184" i="2"/>
  <c r="AD183" i="2"/>
  <c r="AD182" i="2"/>
  <c r="AD181" i="2"/>
  <c r="AD180" i="2"/>
  <c r="AD179" i="2"/>
  <c r="AD178" i="2"/>
  <c r="AD177" i="2"/>
  <c r="AD176" i="2"/>
  <c r="AD175" i="2"/>
  <c r="AD174" i="2"/>
  <c r="AD173" i="2"/>
  <c r="AD172" i="2"/>
  <c r="AD171" i="2"/>
  <c r="AD170" i="2"/>
  <c r="AD169" i="2"/>
  <c r="AD168" i="2"/>
  <c r="AD167" i="2"/>
  <c r="AD166" i="2"/>
  <c r="AD165" i="2"/>
  <c r="AD164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21" i="2"/>
  <c r="AD120" i="2"/>
  <c r="AD119" i="2"/>
  <c r="AD118" i="2"/>
  <c r="AD117" i="2"/>
  <c r="AD116" i="2"/>
  <c r="AD115" i="2"/>
  <c r="AD114" i="2"/>
  <c r="AD113" i="2"/>
  <c r="AD112" i="2"/>
  <c r="AD111" i="2"/>
  <c r="AD110" i="2"/>
  <c r="AD109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AD16" i="2"/>
  <c r="AD15" i="2"/>
  <c r="AD14" i="2"/>
  <c r="AD13" i="2"/>
  <c r="AD12" i="2"/>
  <c r="AD11" i="2"/>
  <c r="AD10" i="2"/>
  <c r="AD9" i="2"/>
  <c r="AD8" i="2"/>
  <c r="AD7" i="2"/>
  <c r="AB324" i="2"/>
  <c r="AB323" i="2"/>
  <c r="AB322" i="2"/>
  <c r="AB321" i="2"/>
  <c r="AB320" i="2"/>
  <c r="AB319" i="2"/>
  <c r="AB318" i="2"/>
  <c r="AB317" i="2"/>
  <c r="AB316" i="2"/>
  <c r="AB315" i="2"/>
  <c r="AB314" i="2"/>
  <c r="AB313" i="2"/>
  <c r="AB312" i="2"/>
  <c r="AB311" i="2"/>
  <c r="AB310" i="2"/>
  <c r="AB309" i="2"/>
  <c r="AB308" i="2"/>
  <c r="AB307" i="2"/>
  <c r="AB306" i="2"/>
  <c r="AB305" i="2"/>
  <c r="AB304" i="2"/>
  <c r="AB303" i="2"/>
  <c r="AB302" i="2"/>
  <c r="AB301" i="2"/>
  <c r="AB300" i="2"/>
  <c r="AB299" i="2"/>
  <c r="AB298" i="2"/>
  <c r="AB297" i="2"/>
  <c r="AB296" i="2"/>
  <c r="AB295" i="2"/>
  <c r="AB294" i="2"/>
  <c r="AB293" i="2"/>
  <c r="AB292" i="2"/>
  <c r="AB291" i="2"/>
  <c r="AB290" i="2"/>
  <c r="AB289" i="2"/>
  <c r="AB288" i="2"/>
  <c r="AB287" i="2"/>
  <c r="AB286" i="2"/>
  <c r="AB285" i="2"/>
  <c r="AB284" i="2"/>
  <c r="AB283" i="2"/>
  <c r="AB282" i="2"/>
  <c r="AB281" i="2"/>
  <c r="AB280" i="2"/>
  <c r="AB279" i="2"/>
  <c r="AB278" i="2"/>
  <c r="AB277" i="2"/>
  <c r="AB276" i="2"/>
  <c r="AB275" i="2"/>
  <c r="AB274" i="2"/>
  <c r="AB273" i="2"/>
  <c r="AB272" i="2"/>
  <c r="AB271" i="2"/>
  <c r="AB270" i="2"/>
  <c r="AB269" i="2"/>
  <c r="AB268" i="2"/>
  <c r="AB267" i="2"/>
  <c r="AB266" i="2"/>
  <c r="AB265" i="2"/>
  <c r="AB264" i="2"/>
  <c r="AB263" i="2"/>
  <c r="AB262" i="2"/>
  <c r="AB261" i="2"/>
  <c r="AB260" i="2"/>
  <c r="AB259" i="2"/>
  <c r="AB258" i="2"/>
  <c r="AB257" i="2"/>
  <c r="AB256" i="2"/>
  <c r="AB255" i="2"/>
  <c r="AB254" i="2"/>
  <c r="AB253" i="2"/>
  <c r="AB252" i="2"/>
  <c r="AB251" i="2"/>
  <c r="AB250" i="2"/>
  <c r="AB249" i="2"/>
  <c r="AB248" i="2"/>
  <c r="AB247" i="2"/>
  <c r="AB246" i="2"/>
  <c r="AB245" i="2"/>
  <c r="AB244" i="2"/>
  <c r="AB243" i="2"/>
  <c r="AB242" i="2"/>
  <c r="AB241" i="2"/>
  <c r="AB240" i="2"/>
  <c r="AB239" i="2"/>
  <c r="AB238" i="2"/>
  <c r="AB237" i="2"/>
  <c r="AB236" i="2"/>
  <c r="AB235" i="2"/>
  <c r="AB234" i="2"/>
  <c r="AB233" i="2"/>
  <c r="AB232" i="2"/>
  <c r="AB231" i="2"/>
  <c r="AB230" i="2"/>
  <c r="AB229" i="2"/>
  <c r="AB228" i="2"/>
  <c r="AB227" i="2"/>
  <c r="AB226" i="2"/>
  <c r="AB225" i="2"/>
  <c r="AB224" i="2"/>
  <c r="AB223" i="2"/>
  <c r="AB222" i="2"/>
  <c r="AB221" i="2"/>
  <c r="AB220" i="2"/>
  <c r="AB219" i="2"/>
  <c r="AB218" i="2"/>
  <c r="AB217" i="2"/>
  <c r="AB216" i="2"/>
  <c r="AB215" i="2"/>
  <c r="AB214" i="2"/>
  <c r="AB213" i="2"/>
  <c r="AB212" i="2"/>
  <c r="AB211" i="2"/>
  <c r="AB210" i="2"/>
  <c r="AB209" i="2"/>
  <c r="AB208" i="2"/>
  <c r="AB207" i="2"/>
  <c r="AB206" i="2"/>
  <c r="AB205" i="2"/>
  <c r="AB204" i="2"/>
  <c r="AB203" i="2"/>
  <c r="AB202" i="2"/>
  <c r="AB201" i="2"/>
  <c r="AB200" i="2"/>
  <c r="AB199" i="2"/>
  <c r="AB198" i="2"/>
  <c r="AB197" i="2"/>
  <c r="AB196" i="2"/>
  <c r="AB195" i="2"/>
  <c r="AB194" i="2"/>
  <c r="AB193" i="2"/>
  <c r="AB192" i="2"/>
  <c r="AB191" i="2"/>
  <c r="AB190" i="2"/>
  <c r="AB189" i="2"/>
  <c r="AB188" i="2"/>
  <c r="AB187" i="2"/>
  <c r="AB186" i="2"/>
  <c r="AB185" i="2"/>
  <c r="AB184" i="2"/>
  <c r="AB183" i="2"/>
  <c r="AB182" i="2"/>
  <c r="AB181" i="2"/>
  <c r="AB180" i="2"/>
  <c r="AB179" i="2"/>
  <c r="AB178" i="2"/>
  <c r="AB177" i="2"/>
  <c r="AB176" i="2"/>
  <c r="AB175" i="2"/>
  <c r="AB174" i="2"/>
  <c r="AB173" i="2"/>
  <c r="AB172" i="2"/>
  <c r="AB171" i="2"/>
  <c r="AB170" i="2"/>
  <c r="AB169" i="2"/>
  <c r="AB168" i="2"/>
  <c r="AB167" i="2"/>
  <c r="AB166" i="2"/>
  <c r="AB165" i="2"/>
  <c r="AB164" i="2"/>
  <c r="AB163" i="2"/>
  <c r="AB162" i="2"/>
  <c r="AB161" i="2"/>
  <c r="AB160" i="2"/>
  <c r="AB159" i="2"/>
  <c r="AB158" i="2"/>
  <c r="AB157" i="2"/>
  <c r="AB156" i="2"/>
  <c r="AB155" i="2"/>
  <c r="AB154" i="2"/>
  <c r="AB153" i="2"/>
  <c r="AB152" i="2"/>
  <c r="AB151" i="2"/>
  <c r="AB150" i="2"/>
  <c r="AB149" i="2"/>
  <c r="AB148" i="2"/>
  <c r="AB147" i="2"/>
  <c r="AB146" i="2"/>
  <c r="AB145" i="2"/>
  <c r="AB144" i="2"/>
  <c r="AB143" i="2"/>
  <c r="AB142" i="2"/>
  <c r="AB141" i="2"/>
  <c r="AB140" i="2"/>
  <c r="AB139" i="2"/>
  <c r="AB138" i="2"/>
  <c r="AB137" i="2"/>
  <c r="AB136" i="2"/>
  <c r="AB135" i="2"/>
  <c r="AB134" i="2"/>
  <c r="AB133" i="2"/>
  <c r="AB132" i="2"/>
  <c r="AB131" i="2"/>
  <c r="AB130" i="2"/>
  <c r="AB129" i="2"/>
  <c r="AB128" i="2"/>
  <c r="AB127" i="2"/>
  <c r="AB126" i="2"/>
  <c r="AB125" i="2"/>
  <c r="AB124" i="2"/>
  <c r="AB123" i="2"/>
  <c r="AB122" i="2"/>
  <c r="AB121" i="2"/>
  <c r="AB120" i="2"/>
  <c r="AB119" i="2"/>
  <c r="AB118" i="2"/>
  <c r="AB117" i="2"/>
  <c r="AB116" i="2"/>
  <c r="AB115" i="2"/>
  <c r="AB114" i="2"/>
  <c r="AB113" i="2"/>
  <c r="AB112" i="2"/>
  <c r="AB111" i="2"/>
  <c r="AB110" i="2"/>
  <c r="AB109" i="2"/>
  <c r="AB108" i="2"/>
  <c r="AB107" i="2"/>
  <c r="AB106" i="2"/>
  <c r="AB105" i="2"/>
  <c r="AB104" i="2"/>
  <c r="AB103" i="2"/>
  <c r="AB102" i="2"/>
  <c r="AB101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8" i="2"/>
  <c r="AB87" i="2"/>
  <c r="AB86" i="2"/>
  <c r="AB85" i="2"/>
  <c r="AB84" i="2"/>
  <c r="AB83" i="2"/>
  <c r="AB82" i="2"/>
  <c r="AB81" i="2"/>
  <c r="AB80" i="2"/>
  <c r="AB79" i="2"/>
  <c r="AB78" i="2"/>
  <c r="AB77" i="2"/>
  <c r="AB76" i="2"/>
  <c r="AB75" i="2"/>
  <c r="AB74" i="2"/>
  <c r="AB73" i="2"/>
  <c r="AB72" i="2"/>
  <c r="AB71" i="2"/>
  <c r="AB70" i="2"/>
  <c r="AB69" i="2"/>
  <c r="AB68" i="2"/>
  <c r="AB67" i="2"/>
  <c r="AB66" i="2"/>
  <c r="AB65" i="2"/>
  <c r="AB64" i="2"/>
  <c r="AB63" i="2"/>
  <c r="AB62" i="2"/>
  <c r="AB61" i="2"/>
  <c r="AB60" i="2"/>
  <c r="AB59" i="2"/>
  <c r="AB58" i="2"/>
  <c r="AB57" i="2"/>
  <c r="AB56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AB31" i="2"/>
  <c r="AB30" i="2"/>
  <c r="AB29" i="2"/>
  <c r="AB28" i="2"/>
  <c r="AB27" i="2"/>
  <c r="AB26" i="2"/>
  <c r="AB25" i="2"/>
  <c r="AB24" i="2"/>
  <c r="AB23" i="2"/>
  <c r="AB22" i="2"/>
  <c r="AB21" i="2"/>
  <c r="AB20" i="2"/>
  <c r="AB19" i="2"/>
  <c r="AB18" i="2"/>
  <c r="AB17" i="2"/>
  <c r="AB16" i="2"/>
  <c r="AB15" i="2"/>
  <c r="AB14" i="2"/>
  <c r="AB13" i="2"/>
  <c r="AB12" i="2"/>
  <c r="AB11" i="2"/>
  <c r="AB10" i="2"/>
  <c r="AB9" i="2"/>
  <c r="AB8" i="2"/>
  <c r="AB7" i="2"/>
  <c r="AD6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J5" i="20"/>
  <c r="H5" i="20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K5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H20" i="27"/>
  <c r="H5" i="27"/>
  <c r="J323" i="29" l="1"/>
  <c r="H5" i="29" l="1"/>
  <c r="J14" i="29"/>
  <c r="J5" i="29"/>
  <c r="J322" i="29"/>
  <c r="J321" i="29"/>
  <c r="J320" i="29"/>
  <c r="J319" i="29"/>
  <c r="J318" i="29"/>
  <c r="J317" i="29"/>
  <c r="J316" i="29"/>
  <c r="J315" i="29"/>
  <c r="J314" i="29"/>
  <c r="J313" i="29"/>
  <c r="J312" i="29"/>
  <c r="J311" i="29"/>
  <c r="J310" i="29"/>
  <c r="J309" i="29"/>
  <c r="J308" i="29"/>
  <c r="J307" i="29"/>
  <c r="J306" i="29"/>
  <c r="J305" i="29"/>
  <c r="J304" i="29"/>
  <c r="J303" i="29"/>
  <c r="J302" i="29"/>
  <c r="J301" i="29"/>
  <c r="J300" i="29"/>
  <c r="J299" i="29"/>
  <c r="J298" i="29"/>
  <c r="J297" i="29"/>
  <c r="J296" i="29"/>
  <c r="J295" i="29"/>
  <c r="J294" i="29"/>
  <c r="J293" i="29"/>
  <c r="J292" i="29"/>
  <c r="J291" i="29"/>
  <c r="J290" i="29"/>
  <c r="J289" i="29"/>
  <c r="J288" i="29"/>
  <c r="J287" i="29"/>
  <c r="J286" i="29"/>
  <c r="J285" i="29"/>
  <c r="J284" i="29"/>
  <c r="J283" i="29"/>
  <c r="J282" i="29"/>
  <c r="J281" i="29"/>
  <c r="J280" i="29"/>
  <c r="J279" i="29"/>
  <c r="J278" i="29"/>
  <c r="J277" i="29"/>
  <c r="J276" i="29"/>
  <c r="J275" i="29"/>
  <c r="J274" i="29"/>
  <c r="J273" i="29"/>
  <c r="J272" i="29"/>
  <c r="J271" i="29"/>
  <c r="J270" i="29"/>
  <c r="J269" i="29"/>
  <c r="J268" i="29"/>
  <c r="J267" i="29"/>
  <c r="J266" i="29"/>
  <c r="J265" i="29"/>
  <c r="J264" i="29"/>
  <c r="J263" i="29"/>
  <c r="J262" i="29"/>
  <c r="J261" i="29"/>
  <c r="J260" i="29"/>
  <c r="J259" i="29"/>
  <c r="J258" i="29"/>
  <c r="J257" i="29"/>
  <c r="J256" i="29"/>
  <c r="J255" i="29"/>
  <c r="J254" i="29"/>
  <c r="J253" i="29"/>
  <c r="J252" i="29"/>
  <c r="J251" i="29"/>
  <c r="J250" i="29"/>
  <c r="J249" i="29"/>
  <c r="J248" i="29"/>
  <c r="J247" i="29"/>
  <c r="J246" i="29"/>
  <c r="J245" i="29"/>
  <c r="J244" i="29"/>
  <c r="J243" i="29"/>
  <c r="J242" i="29"/>
  <c r="J241" i="29"/>
  <c r="J240" i="29"/>
  <c r="J239" i="29"/>
  <c r="J238" i="29"/>
  <c r="J237" i="29"/>
  <c r="J236" i="29"/>
  <c r="J235" i="29"/>
  <c r="J234" i="29"/>
  <c r="J233" i="29"/>
  <c r="J232" i="29"/>
  <c r="J231" i="29"/>
  <c r="J230" i="29"/>
  <c r="J229" i="29"/>
  <c r="J228" i="29"/>
  <c r="J227" i="29"/>
  <c r="J226" i="29"/>
  <c r="J225" i="29"/>
  <c r="J224" i="29"/>
  <c r="J223" i="29"/>
  <c r="J222" i="29"/>
  <c r="J221" i="29"/>
  <c r="J220" i="29"/>
  <c r="J219" i="29"/>
  <c r="J218" i="29"/>
  <c r="J217" i="29"/>
  <c r="J216" i="29"/>
  <c r="J215" i="29"/>
  <c r="J214" i="29"/>
  <c r="J213" i="29"/>
  <c r="J212" i="29"/>
  <c r="J211" i="29"/>
  <c r="J210" i="29"/>
  <c r="J209" i="29"/>
  <c r="J208" i="29"/>
  <c r="J207" i="29"/>
  <c r="J206" i="29"/>
  <c r="J205" i="29"/>
  <c r="J204" i="29"/>
  <c r="J203" i="29"/>
  <c r="J202" i="29"/>
  <c r="J201" i="29"/>
  <c r="J200" i="29"/>
  <c r="J199" i="29"/>
  <c r="J198" i="29"/>
  <c r="J197" i="29"/>
  <c r="J196" i="29"/>
  <c r="J195" i="29"/>
  <c r="J194" i="29"/>
  <c r="J193" i="29"/>
  <c r="J192" i="29"/>
  <c r="J191" i="29"/>
  <c r="J190" i="29"/>
  <c r="J189" i="29"/>
  <c r="J188" i="29"/>
  <c r="J187" i="29"/>
  <c r="J186" i="29"/>
  <c r="J185" i="29"/>
  <c r="J184" i="29"/>
  <c r="J183" i="29"/>
  <c r="J182" i="29"/>
  <c r="J181" i="29"/>
  <c r="J180" i="29"/>
  <c r="J179" i="29"/>
  <c r="J178" i="29"/>
  <c r="J177" i="29"/>
  <c r="J176" i="29"/>
  <c r="J175" i="29"/>
  <c r="J174" i="29"/>
  <c r="J173" i="29"/>
  <c r="J172" i="29"/>
  <c r="J171" i="29"/>
  <c r="J170" i="29"/>
  <c r="J169" i="29"/>
  <c r="J168" i="29"/>
  <c r="J167" i="29"/>
  <c r="J166" i="29"/>
  <c r="J165" i="29"/>
  <c r="J164" i="29"/>
  <c r="J163" i="29"/>
  <c r="J162" i="29"/>
  <c r="J161" i="29"/>
  <c r="J160" i="29"/>
  <c r="J159" i="29"/>
  <c r="J158" i="29"/>
  <c r="J157" i="29"/>
  <c r="J156" i="29"/>
  <c r="J155" i="29"/>
  <c r="J154" i="29"/>
  <c r="J153" i="29"/>
  <c r="J152" i="29"/>
  <c r="J151" i="29"/>
  <c r="J150" i="29"/>
  <c r="J149" i="29"/>
  <c r="J148" i="29"/>
  <c r="J147" i="29"/>
  <c r="J146" i="29"/>
  <c r="J145" i="29"/>
  <c r="J144" i="29"/>
  <c r="J143" i="29"/>
  <c r="J142" i="29"/>
  <c r="J141" i="29"/>
  <c r="J140" i="29"/>
  <c r="J139" i="29"/>
  <c r="J138" i="29"/>
  <c r="J137" i="29"/>
  <c r="J136" i="29"/>
  <c r="J135" i="29"/>
  <c r="J134" i="29"/>
  <c r="J133" i="29"/>
  <c r="J132" i="29"/>
  <c r="J131" i="29"/>
  <c r="J130" i="29"/>
  <c r="J129" i="29"/>
  <c r="J128" i="29"/>
  <c r="J127" i="29"/>
  <c r="J126" i="29"/>
  <c r="J125" i="29"/>
  <c r="J124" i="29"/>
  <c r="J123" i="29"/>
  <c r="J122" i="29"/>
  <c r="J121" i="29"/>
  <c r="J120" i="29"/>
  <c r="J119" i="29"/>
  <c r="J118" i="29"/>
  <c r="J117" i="29"/>
  <c r="J116" i="29"/>
  <c r="J115" i="29"/>
  <c r="J114" i="29"/>
  <c r="J113" i="29"/>
  <c r="J112" i="29"/>
  <c r="J111" i="29"/>
  <c r="J110" i="29"/>
  <c r="J109" i="29"/>
  <c r="J108" i="29"/>
  <c r="J107" i="29"/>
  <c r="J106" i="29"/>
  <c r="J105" i="29"/>
  <c r="J104" i="29"/>
  <c r="J103" i="29"/>
  <c r="J102" i="29"/>
  <c r="J101" i="29"/>
  <c r="J100" i="29"/>
  <c r="J99" i="29"/>
  <c r="J98" i="29"/>
  <c r="J97" i="29"/>
  <c r="J96" i="29"/>
  <c r="J95" i="29"/>
  <c r="J94" i="29"/>
  <c r="J93" i="29"/>
  <c r="J92" i="29"/>
  <c r="J91" i="29"/>
  <c r="J90" i="29"/>
  <c r="J89" i="29"/>
  <c r="J88" i="29"/>
  <c r="J87" i="29"/>
  <c r="J86" i="29"/>
  <c r="J85" i="29"/>
  <c r="J84" i="29"/>
  <c r="J83" i="29"/>
  <c r="J82" i="29"/>
  <c r="J81" i="29"/>
  <c r="J80" i="29"/>
  <c r="J79" i="29"/>
  <c r="J78" i="29"/>
  <c r="J77" i="29"/>
  <c r="J76" i="29"/>
  <c r="J75" i="29"/>
  <c r="J74" i="29"/>
  <c r="J73" i="29"/>
  <c r="J72" i="29"/>
  <c r="J71" i="29"/>
  <c r="J70" i="29"/>
  <c r="J69" i="29"/>
  <c r="J68" i="29"/>
  <c r="J67" i="29"/>
  <c r="J66" i="29"/>
  <c r="J65" i="29"/>
  <c r="J64" i="29"/>
  <c r="J63" i="29"/>
  <c r="J62" i="29"/>
  <c r="J61" i="29"/>
  <c r="J60" i="29"/>
  <c r="J59" i="29"/>
  <c r="J58" i="29"/>
  <c r="J57" i="29"/>
  <c r="J56" i="29"/>
  <c r="J55" i="29"/>
  <c r="J54" i="29"/>
  <c r="J53" i="29"/>
  <c r="J52" i="29"/>
  <c r="J51" i="29"/>
  <c r="J50" i="29"/>
  <c r="J49" i="29"/>
  <c r="J48" i="29"/>
  <c r="J47" i="29"/>
  <c r="J46" i="29"/>
  <c r="J45" i="29"/>
  <c r="J44" i="29"/>
  <c r="J43" i="29"/>
  <c r="J42" i="29"/>
  <c r="J41" i="29"/>
  <c r="J40" i="29"/>
  <c r="J39" i="29"/>
  <c r="J38" i="29"/>
  <c r="J37" i="29"/>
  <c r="J36" i="29"/>
  <c r="J35" i="29"/>
  <c r="J34" i="29"/>
  <c r="J33" i="29"/>
  <c r="J32" i="29"/>
  <c r="J31" i="29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3" i="29"/>
  <c r="J12" i="29"/>
  <c r="J11" i="29"/>
  <c r="J10" i="29"/>
  <c r="J9" i="29"/>
  <c r="J8" i="29"/>
  <c r="J7" i="29"/>
  <c r="J6" i="29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F317" i="26"/>
  <c r="F316" i="26"/>
  <c r="F315" i="26"/>
  <c r="F314" i="26"/>
  <c r="F313" i="26"/>
  <c r="F312" i="26"/>
  <c r="F311" i="26"/>
  <c r="F310" i="26"/>
  <c r="F309" i="26"/>
  <c r="F308" i="26"/>
  <c r="F307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174" i="26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H317" i="26"/>
  <c r="H316" i="26"/>
  <c r="H315" i="26"/>
  <c r="H314" i="26"/>
  <c r="H313" i="26"/>
  <c r="H312" i="26"/>
  <c r="H311" i="26"/>
  <c r="H310" i="26"/>
  <c r="H309" i="26"/>
  <c r="H308" i="26"/>
  <c r="H307" i="26"/>
  <c r="H306" i="26"/>
  <c r="H305" i="26"/>
  <c r="H304" i="26"/>
  <c r="H303" i="26"/>
  <c r="H302" i="26"/>
  <c r="H301" i="26"/>
  <c r="H300" i="26"/>
  <c r="H299" i="26"/>
  <c r="H298" i="26"/>
  <c r="H297" i="26"/>
  <c r="H296" i="26"/>
  <c r="H295" i="26"/>
  <c r="H294" i="26"/>
  <c r="H293" i="26"/>
  <c r="H292" i="26"/>
  <c r="H291" i="26"/>
  <c r="H290" i="26"/>
  <c r="H289" i="26"/>
  <c r="H288" i="26"/>
  <c r="H287" i="26"/>
  <c r="H286" i="26"/>
  <c r="H285" i="26"/>
  <c r="H284" i="26"/>
  <c r="H283" i="26"/>
  <c r="H282" i="26"/>
  <c r="H281" i="26"/>
  <c r="H280" i="26"/>
  <c r="H279" i="26"/>
  <c r="H278" i="26"/>
  <c r="H277" i="26"/>
  <c r="H276" i="26"/>
  <c r="H275" i="26"/>
  <c r="H274" i="26"/>
  <c r="H273" i="26"/>
  <c r="H272" i="26"/>
  <c r="H271" i="26"/>
  <c r="H270" i="26"/>
  <c r="H269" i="26"/>
  <c r="H268" i="26"/>
  <c r="H267" i="26"/>
  <c r="H266" i="26"/>
  <c r="H265" i="26"/>
  <c r="H264" i="26"/>
  <c r="H263" i="26"/>
  <c r="H262" i="26"/>
  <c r="H261" i="26"/>
  <c r="H260" i="26"/>
  <c r="H259" i="26"/>
  <c r="H258" i="26"/>
  <c r="H257" i="26"/>
  <c r="H256" i="26"/>
  <c r="H255" i="26"/>
  <c r="H254" i="26"/>
  <c r="H253" i="26"/>
  <c r="H252" i="26"/>
  <c r="H251" i="26"/>
  <c r="H250" i="26"/>
  <c r="H249" i="26"/>
  <c r="H248" i="26"/>
  <c r="H247" i="26"/>
  <c r="H246" i="26"/>
  <c r="H245" i="26"/>
  <c r="H244" i="26"/>
  <c r="H243" i="26"/>
  <c r="H242" i="26"/>
  <c r="H241" i="26"/>
  <c r="H240" i="26"/>
  <c r="H239" i="26"/>
  <c r="H238" i="26"/>
  <c r="H237" i="26"/>
  <c r="H236" i="26"/>
  <c r="H235" i="26"/>
  <c r="H234" i="26"/>
  <c r="H233" i="26"/>
  <c r="H232" i="26"/>
  <c r="H231" i="26"/>
  <c r="H230" i="26"/>
  <c r="H229" i="26"/>
  <c r="H228" i="26"/>
  <c r="H227" i="26"/>
  <c r="H226" i="26"/>
  <c r="H225" i="26"/>
  <c r="H224" i="26"/>
  <c r="H223" i="26"/>
  <c r="H222" i="26"/>
  <c r="H221" i="26"/>
  <c r="H220" i="26"/>
  <c r="H219" i="26"/>
  <c r="H218" i="26"/>
  <c r="H217" i="26"/>
  <c r="H216" i="26"/>
  <c r="H215" i="26"/>
  <c r="H214" i="26"/>
  <c r="H213" i="26"/>
  <c r="H212" i="26"/>
  <c r="H211" i="26"/>
  <c r="H210" i="26"/>
  <c r="H209" i="26"/>
  <c r="H208" i="26"/>
  <c r="H207" i="26"/>
  <c r="H206" i="26"/>
  <c r="H205" i="26"/>
  <c r="H204" i="26"/>
  <c r="H203" i="26"/>
  <c r="H202" i="26"/>
  <c r="H201" i="26"/>
  <c r="H200" i="26"/>
  <c r="H199" i="26"/>
  <c r="H198" i="26"/>
  <c r="H197" i="26"/>
  <c r="H196" i="26"/>
  <c r="H195" i="26"/>
  <c r="H194" i="26"/>
  <c r="H193" i="26"/>
  <c r="H192" i="26"/>
  <c r="H191" i="26"/>
  <c r="H190" i="26"/>
  <c r="H189" i="26"/>
  <c r="H188" i="26"/>
  <c r="H187" i="26"/>
  <c r="H186" i="26"/>
  <c r="H185" i="26"/>
  <c r="H184" i="26"/>
  <c r="H183" i="26"/>
  <c r="H182" i="26"/>
  <c r="H181" i="26"/>
  <c r="H180" i="26"/>
  <c r="H179" i="26"/>
  <c r="H178" i="26"/>
  <c r="H177" i="26"/>
  <c r="H176" i="26"/>
  <c r="H175" i="26"/>
  <c r="H174" i="26"/>
  <c r="H173" i="26"/>
  <c r="H172" i="26"/>
  <c r="H171" i="26"/>
  <c r="H170" i="26"/>
  <c r="H169" i="26"/>
  <c r="H168" i="26"/>
  <c r="H167" i="26"/>
  <c r="H166" i="26"/>
  <c r="H165" i="26"/>
  <c r="H164" i="26"/>
  <c r="H163" i="26"/>
  <c r="H162" i="26"/>
  <c r="H161" i="26"/>
  <c r="H160" i="26"/>
  <c r="H159" i="26"/>
  <c r="H158" i="26"/>
  <c r="H157" i="26"/>
  <c r="H156" i="26"/>
  <c r="H155" i="26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4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H7" i="26"/>
  <c r="H6" i="26"/>
  <c r="C20" i="16"/>
  <c r="C6" i="16"/>
  <c r="C17" i="16" l="1"/>
  <c r="AA318" i="30" l="1"/>
  <c r="Y318" i="30"/>
  <c r="W318" i="30"/>
  <c r="U318" i="30"/>
  <c r="S318" i="30"/>
  <c r="Q318" i="30"/>
  <c r="O318" i="30"/>
  <c r="M318" i="30"/>
  <c r="AA317" i="30"/>
  <c r="Y317" i="30"/>
  <c r="W317" i="30"/>
  <c r="U317" i="30"/>
  <c r="S317" i="30"/>
  <c r="Q317" i="30"/>
  <c r="O317" i="30"/>
  <c r="M317" i="30"/>
  <c r="AA316" i="30"/>
  <c r="Y316" i="30"/>
  <c r="W316" i="30"/>
  <c r="U316" i="30"/>
  <c r="S316" i="30"/>
  <c r="Q316" i="30"/>
  <c r="O316" i="30"/>
  <c r="M316" i="30"/>
  <c r="AA315" i="30"/>
  <c r="Y315" i="30"/>
  <c r="W315" i="30"/>
  <c r="U315" i="30"/>
  <c r="S315" i="30"/>
  <c r="Q315" i="30"/>
  <c r="O315" i="30"/>
  <c r="M315" i="30"/>
  <c r="AA314" i="30"/>
  <c r="Y314" i="30"/>
  <c r="W314" i="30"/>
  <c r="U314" i="30"/>
  <c r="S314" i="30"/>
  <c r="Q314" i="30"/>
  <c r="O314" i="30"/>
  <c r="M314" i="30"/>
  <c r="AA313" i="30"/>
  <c r="Y313" i="30"/>
  <c r="W313" i="30"/>
  <c r="U313" i="30"/>
  <c r="S313" i="30"/>
  <c r="Q313" i="30"/>
  <c r="O313" i="30"/>
  <c r="M313" i="30"/>
  <c r="AA312" i="30"/>
  <c r="Y312" i="30"/>
  <c r="W312" i="30"/>
  <c r="U312" i="30"/>
  <c r="S312" i="30"/>
  <c r="Q312" i="30"/>
  <c r="O312" i="30"/>
  <c r="M312" i="30"/>
  <c r="AA311" i="30"/>
  <c r="Y311" i="30"/>
  <c r="W311" i="30"/>
  <c r="U311" i="30"/>
  <c r="S311" i="30"/>
  <c r="Q311" i="30"/>
  <c r="O311" i="30"/>
  <c r="M311" i="30"/>
  <c r="AA310" i="30"/>
  <c r="Y310" i="30"/>
  <c r="W310" i="30"/>
  <c r="U310" i="30"/>
  <c r="S310" i="30"/>
  <c r="Q310" i="30"/>
  <c r="O310" i="30"/>
  <c r="M310" i="30"/>
  <c r="AA309" i="30"/>
  <c r="Y309" i="30"/>
  <c r="W309" i="30"/>
  <c r="U309" i="30"/>
  <c r="S309" i="30"/>
  <c r="Q309" i="30"/>
  <c r="O309" i="30"/>
  <c r="M309" i="30"/>
  <c r="AA308" i="30"/>
  <c r="Y308" i="30"/>
  <c r="W308" i="30"/>
  <c r="U308" i="30"/>
  <c r="S308" i="30"/>
  <c r="Q308" i="30"/>
  <c r="O308" i="30"/>
  <c r="M308" i="30"/>
  <c r="AA307" i="30"/>
  <c r="Y307" i="30"/>
  <c r="W307" i="30"/>
  <c r="U307" i="30"/>
  <c r="S307" i="30"/>
  <c r="Q307" i="30"/>
  <c r="O307" i="30"/>
  <c r="M307" i="30"/>
  <c r="AA306" i="30"/>
  <c r="Y306" i="30"/>
  <c r="W306" i="30"/>
  <c r="U306" i="30"/>
  <c r="S306" i="30"/>
  <c r="Q306" i="30"/>
  <c r="O306" i="30"/>
  <c r="M306" i="30"/>
  <c r="AA305" i="30"/>
  <c r="Y305" i="30"/>
  <c r="W305" i="30"/>
  <c r="U305" i="30"/>
  <c r="S305" i="30"/>
  <c r="Q305" i="30"/>
  <c r="O305" i="30"/>
  <c r="M305" i="30"/>
  <c r="AA304" i="30"/>
  <c r="Y304" i="30"/>
  <c r="W304" i="30"/>
  <c r="U304" i="30"/>
  <c r="S304" i="30"/>
  <c r="Q304" i="30"/>
  <c r="O304" i="30"/>
  <c r="M304" i="30"/>
  <c r="AA303" i="30"/>
  <c r="Y303" i="30"/>
  <c r="W303" i="30"/>
  <c r="U303" i="30"/>
  <c r="S303" i="30"/>
  <c r="Q303" i="30"/>
  <c r="O303" i="30"/>
  <c r="M303" i="30"/>
  <c r="AA302" i="30"/>
  <c r="Y302" i="30"/>
  <c r="W302" i="30"/>
  <c r="U302" i="30"/>
  <c r="S302" i="30"/>
  <c r="Q302" i="30"/>
  <c r="O302" i="30"/>
  <c r="M302" i="30"/>
  <c r="AA301" i="30"/>
  <c r="Y301" i="30"/>
  <c r="W301" i="30"/>
  <c r="U301" i="30"/>
  <c r="S301" i="30"/>
  <c r="Q301" i="30"/>
  <c r="O301" i="30"/>
  <c r="M301" i="30"/>
  <c r="AA300" i="30"/>
  <c r="Y300" i="30"/>
  <c r="W300" i="30"/>
  <c r="U300" i="30"/>
  <c r="S300" i="30"/>
  <c r="Q300" i="30"/>
  <c r="O300" i="30"/>
  <c r="M300" i="30"/>
  <c r="AA299" i="30"/>
  <c r="Y299" i="30"/>
  <c r="W299" i="30"/>
  <c r="U299" i="30"/>
  <c r="S299" i="30"/>
  <c r="Q299" i="30"/>
  <c r="O299" i="30"/>
  <c r="M299" i="30"/>
  <c r="AA298" i="30"/>
  <c r="Y298" i="30"/>
  <c r="W298" i="30"/>
  <c r="U298" i="30"/>
  <c r="S298" i="30"/>
  <c r="Q298" i="30"/>
  <c r="O298" i="30"/>
  <c r="M298" i="30"/>
  <c r="AA297" i="30"/>
  <c r="Y297" i="30"/>
  <c r="W297" i="30"/>
  <c r="U297" i="30"/>
  <c r="S297" i="30"/>
  <c r="Q297" i="30"/>
  <c r="O297" i="30"/>
  <c r="M297" i="30"/>
  <c r="AA296" i="30"/>
  <c r="Y296" i="30"/>
  <c r="W296" i="30"/>
  <c r="U296" i="30"/>
  <c r="S296" i="30"/>
  <c r="Q296" i="30"/>
  <c r="O296" i="30"/>
  <c r="M296" i="30"/>
  <c r="AA295" i="30"/>
  <c r="Y295" i="30"/>
  <c r="W295" i="30"/>
  <c r="U295" i="30"/>
  <c r="S295" i="30"/>
  <c r="Q295" i="30"/>
  <c r="O295" i="30"/>
  <c r="M295" i="30"/>
  <c r="AA294" i="30"/>
  <c r="Y294" i="30"/>
  <c r="W294" i="30"/>
  <c r="U294" i="30"/>
  <c r="S294" i="30"/>
  <c r="Q294" i="30"/>
  <c r="O294" i="30"/>
  <c r="M294" i="30"/>
  <c r="AA293" i="30"/>
  <c r="Y293" i="30"/>
  <c r="W293" i="30"/>
  <c r="U293" i="30"/>
  <c r="S293" i="30"/>
  <c r="Q293" i="30"/>
  <c r="O293" i="30"/>
  <c r="M293" i="30"/>
  <c r="AA292" i="30"/>
  <c r="Y292" i="30"/>
  <c r="W292" i="30"/>
  <c r="U292" i="30"/>
  <c r="S292" i="30"/>
  <c r="Q292" i="30"/>
  <c r="O292" i="30"/>
  <c r="M292" i="30"/>
  <c r="AA291" i="30"/>
  <c r="Y291" i="30"/>
  <c r="W291" i="30"/>
  <c r="U291" i="30"/>
  <c r="S291" i="30"/>
  <c r="Q291" i="30"/>
  <c r="O291" i="30"/>
  <c r="M291" i="30"/>
  <c r="AA290" i="30"/>
  <c r="Y290" i="30"/>
  <c r="W290" i="30"/>
  <c r="U290" i="30"/>
  <c r="S290" i="30"/>
  <c r="Q290" i="30"/>
  <c r="O290" i="30"/>
  <c r="M290" i="30"/>
  <c r="AA289" i="30"/>
  <c r="Y289" i="30"/>
  <c r="W289" i="30"/>
  <c r="U289" i="30"/>
  <c r="S289" i="30"/>
  <c r="Q289" i="30"/>
  <c r="O289" i="30"/>
  <c r="M289" i="30"/>
  <c r="AA288" i="30"/>
  <c r="Y288" i="30"/>
  <c r="W288" i="30"/>
  <c r="U288" i="30"/>
  <c r="S288" i="30"/>
  <c r="Q288" i="30"/>
  <c r="O288" i="30"/>
  <c r="M288" i="30"/>
  <c r="AA287" i="30"/>
  <c r="Y287" i="30"/>
  <c r="W287" i="30"/>
  <c r="U287" i="30"/>
  <c r="S287" i="30"/>
  <c r="Q287" i="30"/>
  <c r="O287" i="30"/>
  <c r="M287" i="30"/>
  <c r="AA286" i="30"/>
  <c r="Y286" i="30"/>
  <c r="W286" i="30"/>
  <c r="U286" i="30"/>
  <c r="S286" i="30"/>
  <c r="Q286" i="30"/>
  <c r="O286" i="30"/>
  <c r="M286" i="30"/>
  <c r="AA285" i="30"/>
  <c r="Y285" i="30"/>
  <c r="W285" i="30"/>
  <c r="U285" i="30"/>
  <c r="S285" i="30"/>
  <c r="Q285" i="30"/>
  <c r="O285" i="30"/>
  <c r="M285" i="30"/>
  <c r="AA284" i="30"/>
  <c r="Y284" i="30"/>
  <c r="W284" i="30"/>
  <c r="U284" i="30"/>
  <c r="S284" i="30"/>
  <c r="Q284" i="30"/>
  <c r="O284" i="30"/>
  <c r="M284" i="30"/>
  <c r="AA283" i="30"/>
  <c r="Y283" i="30"/>
  <c r="W283" i="30"/>
  <c r="U283" i="30"/>
  <c r="S283" i="30"/>
  <c r="Q283" i="30"/>
  <c r="O283" i="30"/>
  <c r="M283" i="30"/>
  <c r="AA282" i="30"/>
  <c r="Y282" i="30"/>
  <c r="W282" i="30"/>
  <c r="U282" i="30"/>
  <c r="S282" i="30"/>
  <c r="Q282" i="30"/>
  <c r="O282" i="30"/>
  <c r="M282" i="30"/>
  <c r="AA281" i="30"/>
  <c r="Y281" i="30"/>
  <c r="W281" i="30"/>
  <c r="U281" i="30"/>
  <c r="S281" i="30"/>
  <c r="Q281" i="30"/>
  <c r="O281" i="30"/>
  <c r="M281" i="30"/>
  <c r="AA280" i="30"/>
  <c r="Y280" i="30"/>
  <c r="W280" i="30"/>
  <c r="U280" i="30"/>
  <c r="S280" i="30"/>
  <c r="Q280" i="30"/>
  <c r="O280" i="30"/>
  <c r="M280" i="30"/>
  <c r="AA279" i="30"/>
  <c r="Y279" i="30"/>
  <c r="W279" i="30"/>
  <c r="U279" i="30"/>
  <c r="S279" i="30"/>
  <c r="Q279" i="30"/>
  <c r="O279" i="30"/>
  <c r="M279" i="30"/>
  <c r="AA278" i="30"/>
  <c r="Y278" i="30"/>
  <c r="W278" i="30"/>
  <c r="U278" i="30"/>
  <c r="S278" i="30"/>
  <c r="Q278" i="30"/>
  <c r="O278" i="30"/>
  <c r="M278" i="30"/>
  <c r="AA277" i="30"/>
  <c r="Y277" i="30"/>
  <c r="W277" i="30"/>
  <c r="U277" i="30"/>
  <c r="S277" i="30"/>
  <c r="Q277" i="30"/>
  <c r="O277" i="30"/>
  <c r="M277" i="30"/>
  <c r="AA276" i="30"/>
  <c r="Y276" i="30"/>
  <c r="W276" i="30"/>
  <c r="U276" i="30"/>
  <c r="S276" i="30"/>
  <c r="Q276" i="30"/>
  <c r="O276" i="30"/>
  <c r="M276" i="30"/>
  <c r="AA275" i="30"/>
  <c r="Y275" i="30"/>
  <c r="W275" i="30"/>
  <c r="U275" i="30"/>
  <c r="S275" i="30"/>
  <c r="Q275" i="30"/>
  <c r="O275" i="30"/>
  <c r="M275" i="30"/>
  <c r="AA274" i="30"/>
  <c r="Y274" i="30"/>
  <c r="W274" i="30"/>
  <c r="U274" i="30"/>
  <c r="S274" i="30"/>
  <c r="Q274" i="30"/>
  <c r="O274" i="30"/>
  <c r="M274" i="30"/>
  <c r="AA273" i="30"/>
  <c r="Y273" i="30"/>
  <c r="W273" i="30"/>
  <c r="U273" i="30"/>
  <c r="S273" i="30"/>
  <c r="Q273" i="30"/>
  <c r="O273" i="30"/>
  <c r="M273" i="30"/>
  <c r="AA272" i="30"/>
  <c r="Y272" i="30"/>
  <c r="W272" i="30"/>
  <c r="U272" i="30"/>
  <c r="S272" i="30"/>
  <c r="Q272" i="30"/>
  <c r="O272" i="30"/>
  <c r="M272" i="30"/>
  <c r="AA271" i="30"/>
  <c r="Y271" i="30"/>
  <c r="W271" i="30"/>
  <c r="U271" i="30"/>
  <c r="S271" i="30"/>
  <c r="Q271" i="30"/>
  <c r="O271" i="30"/>
  <c r="M271" i="30"/>
  <c r="AA270" i="30"/>
  <c r="Y270" i="30"/>
  <c r="W270" i="30"/>
  <c r="U270" i="30"/>
  <c r="S270" i="30"/>
  <c r="Q270" i="30"/>
  <c r="O270" i="30"/>
  <c r="M270" i="30"/>
  <c r="AA269" i="30"/>
  <c r="Y269" i="30"/>
  <c r="W269" i="30"/>
  <c r="U269" i="30"/>
  <c r="S269" i="30"/>
  <c r="Q269" i="30"/>
  <c r="O269" i="30"/>
  <c r="M269" i="30"/>
  <c r="AA268" i="30"/>
  <c r="Y268" i="30"/>
  <c r="W268" i="30"/>
  <c r="U268" i="30"/>
  <c r="S268" i="30"/>
  <c r="Q268" i="30"/>
  <c r="O268" i="30"/>
  <c r="M268" i="30"/>
  <c r="AA267" i="30"/>
  <c r="Y267" i="30"/>
  <c r="W267" i="30"/>
  <c r="U267" i="30"/>
  <c r="S267" i="30"/>
  <c r="Q267" i="30"/>
  <c r="O267" i="30"/>
  <c r="M267" i="30"/>
  <c r="AA266" i="30"/>
  <c r="Y266" i="30"/>
  <c r="W266" i="30"/>
  <c r="U266" i="30"/>
  <c r="S266" i="30"/>
  <c r="Q266" i="30"/>
  <c r="O266" i="30"/>
  <c r="M266" i="30"/>
  <c r="AA265" i="30"/>
  <c r="Y265" i="30"/>
  <c r="W265" i="30"/>
  <c r="U265" i="30"/>
  <c r="S265" i="30"/>
  <c r="Q265" i="30"/>
  <c r="O265" i="30"/>
  <c r="M265" i="30"/>
  <c r="AA264" i="30"/>
  <c r="Y264" i="30"/>
  <c r="W264" i="30"/>
  <c r="U264" i="30"/>
  <c r="S264" i="30"/>
  <c r="Q264" i="30"/>
  <c r="O264" i="30"/>
  <c r="M264" i="30"/>
  <c r="AA263" i="30"/>
  <c r="Y263" i="30"/>
  <c r="W263" i="30"/>
  <c r="U263" i="30"/>
  <c r="S263" i="30"/>
  <c r="Q263" i="30"/>
  <c r="O263" i="30"/>
  <c r="M263" i="30"/>
  <c r="AA262" i="30"/>
  <c r="Y262" i="30"/>
  <c r="W262" i="30"/>
  <c r="U262" i="30"/>
  <c r="S262" i="30"/>
  <c r="Q262" i="30"/>
  <c r="O262" i="30"/>
  <c r="M262" i="30"/>
  <c r="AA261" i="30"/>
  <c r="Y261" i="30"/>
  <c r="W261" i="30"/>
  <c r="U261" i="30"/>
  <c r="S261" i="30"/>
  <c r="Q261" i="30"/>
  <c r="O261" i="30"/>
  <c r="M261" i="30"/>
  <c r="AA260" i="30"/>
  <c r="Y260" i="30"/>
  <c r="W260" i="30"/>
  <c r="U260" i="30"/>
  <c r="S260" i="30"/>
  <c r="Q260" i="30"/>
  <c r="O260" i="30"/>
  <c r="M260" i="30"/>
  <c r="AA259" i="30"/>
  <c r="Y259" i="30"/>
  <c r="W259" i="30"/>
  <c r="U259" i="30"/>
  <c r="S259" i="30"/>
  <c r="Q259" i="30"/>
  <c r="O259" i="30"/>
  <c r="M259" i="30"/>
  <c r="AA258" i="30"/>
  <c r="Y258" i="30"/>
  <c r="W258" i="30"/>
  <c r="U258" i="30"/>
  <c r="S258" i="30"/>
  <c r="Q258" i="30"/>
  <c r="O258" i="30"/>
  <c r="M258" i="30"/>
  <c r="AA257" i="30"/>
  <c r="Y257" i="30"/>
  <c r="W257" i="30"/>
  <c r="U257" i="30"/>
  <c r="S257" i="30"/>
  <c r="Q257" i="30"/>
  <c r="O257" i="30"/>
  <c r="M257" i="30"/>
  <c r="AA256" i="30"/>
  <c r="Y256" i="30"/>
  <c r="W256" i="30"/>
  <c r="U256" i="30"/>
  <c r="S256" i="30"/>
  <c r="Q256" i="30"/>
  <c r="O256" i="30"/>
  <c r="M256" i="30"/>
  <c r="AA255" i="30"/>
  <c r="Y255" i="30"/>
  <c r="W255" i="30"/>
  <c r="U255" i="30"/>
  <c r="S255" i="30"/>
  <c r="Q255" i="30"/>
  <c r="O255" i="30"/>
  <c r="M255" i="30"/>
  <c r="AA254" i="30"/>
  <c r="Y254" i="30"/>
  <c r="W254" i="30"/>
  <c r="U254" i="30"/>
  <c r="S254" i="30"/>
  <c r="Q254" i="30"/>
  <c r="O254" i="30"/>
  <c r="M254" i="30"/>
  <c r="AA253" i="30"/>
  <c r="Y253" i="30"/>
  <c r="W253" i="30"/>
  <c r="U253" i="30"/>
  <c r="S253" i="30"/>
  <c r="Q253" i="30"/>
  <c r="O253" i="30"/>
  <c r="M253" i="30"/>
  <c r="AA252" i="30"/>
  <c r="Y252" i="30"/>
  <c r="W252" i="30"/>
  <c r="U252" i="30"/>
  <c r="S252" i="30"/>
  <c r="Q252" i="30"/>
  <c r="O252" i="30"/>
  <c r="M252" i="30"/>
  <c r="AA251" i="30"/>
  <c r="Y251" i="30"/>
  <c r="W251" i="30"/>
  <c r="U251" i="30"/>
  <c r="S251" i="30"/>
  <c r="Q251" i="30"/>
  <c r="O251" i="30"/>
  <c r="M251" i="30"/>
  <c r="AA250" i="30"/>
  <c r="Y250" i="30"/>
  <c r="W250" i="30"/>
  <c r="U250" i="30"/>
  <c r="S250" i="30"/>
  <c r="Q250" i="30"/>
  <c r="O250" i="30"/>
  <c r="M250" i="30"/>
  <c r="AA249" i="30"/>
  <c r="Y249" i="30"/>
  <c r="W249" i="30"/>
  <c r="U249" i="30"/>
  <c r="S249" i="30"/>
  <c r="Q249" i="30"/>
  <c r="O249" i="30"/>
  <c r="M249" i="30"/>
  <c r="AA248" i="30"/>
  <c r="Y248" i="30"/>
  <c r="W248" i="30"/>
  <c r="U248" i="30"/>
  <c r="S248" i="30"/>
  <c r="Q248" i="30"/>
  <c r="O248" i="30"/>
  <c r="M248" i="30"/>
  <c r="AA247" i="30"/>
  <c r="Y247" i="30"/>
  <c r="W247" i="30"/>
  <c r="U247" i="30"/>
  <c r="S247" i="30"/>
  <c r="Q247" i="30"/>
  <c r="O247" i="30"/>
  <c r="M247" i="30"/>
  <c r="AA246" i="30"/>
  <c r="Y246" i="30"/>
  <c r="W246" i="30"/>
  <c r="U246" i="30"/>
  <c r="S246" i="30"/>
  <c r="Q246" i="30"/>
  <c r="O246" i="30"/>
  <c r="M246" i="30"/>
  <c r="AA245" i="30"/>
  <c r="Y245" i="30"/>
  <c r="W245" i="30"/>
  <c r="U245" i="30"/>
  <c r="S245" i="30"/>
  <c r="Q245" i="30"/>
  <c r="O245" i="30"/>
  <c r="M245" i="30"/>
  <c r="AA244" i="30"/>
  <c r="Y244" i="30"/>
  <c r="W244" i="30"/>
  <c r="U244" i="30"/>
  <c r="S244" i="30"/>
  <c r="Q244" i="30"/>
  <c r="O244" i="30"/>
  <c r="M244" i="30"/>
  <c r="AA243" i="30"/>
  <c r="Y243" i="30"/>
  <c r="W243" i="30"/>
  <c r="U243" i="30"/>
  <c r="S243" i="30"/>
  <c r="Q243" i="30"/>
  <c r="O243" i="30"/>
  <c r="M243" i="30"/>
  <c r="AA242" i="30"/>
  <c r="Y242" i="30"/>
  <c r="W242" i="30"/>
  <c r="U242" i="30"/>
  <c r="S242" i="30"/>
  <c r="Q242" i="30"/>
  <c r="O242" i="30"/>
  <c r="M242" i="30"/>
  <c r="AA241" i="30"/>
  <c r="Y241" i="30"/>
  <c r="W241" i="30"/>
  <c r="U241" i="30"/>
  <c r="S241" i="30"/>
  <c r="Q241" i="30"/>
  <c r="O241" i="30"/>
  <c r="M241" i="30"/>
  <c r="AA240" i="30"/>
  <c r="Y240" i="30"/>
  <c r="W240" i="30"/>
  <c r="U240" i="30"/>
  <c r="S240" i="30"/>
  <c r="Q240" i="30"/>
  <c r="O240" i="30"/>
  <c r="M240" i="30"/>
  <c r="AA239" i="30"/>
  <c r="Y239" i="30"/>
  <c r="W239" i="30"/>
  <c r="U239" i="30"/>
  <c r="S239" i="30"/>
  <c r="Q239" i="30"/>
  <c r="O239" i="30"/>
  <c r="M239" i="30"/>
  <c r="AA238" i="30"/>
  <c r="Y238" i="30"/>
  <c r="W238" i="30"/>
  <c r="U238" i="30"/>
  <c r="S238" i="30"/>
  <c r="Q238" i="30"/>
  <c r="O238" i="30"/>
  <c r="M238" i="30"/>
  <c r="AA237" i="30"/>
  <c r="Y237" i="30"/>
  <c r="W237" i="30"/>
  <c r="U237" i="30"/>
  <c r="S237" i="30"/>
  <c r="Q237" i="30"/>
  <c r="O237" i="30"/>
  <c r="M237" i="30"/>
  <c r="AA236" i="30"/>
  <c r="Y236" i="30"/>
  <c r="W236" i="30"/>
  <c r="U236" i="30"/>
  <c r="S236" i="30"/>
  <c r="Q236" i="30"/>
  <c r="O236" i="30"/>
  <c r="M236" i="30"/>
  <c r="AA235" i="30"/>
  <c r="Y235" i="30"/>
  <c r="W235" i="30"/>
  <c r="U235" i="30"/>
  <c r="S235" i="30"/>
  <c r="Q235" i="30"/>
  <c r="O235" i="30"/>
  <c r="M235" i="30"/>
  <c r="AA234" i="30"/>
  <c r="Y234" i="30"/>
  <c r="W234" i="30"/>
  <c r="U234" i="30"/>
  <c r="S234" i="30"/>
  <c r="Q234" i="30"/>
  <c r="O234" i="30"/>
  <c r="M234" i="30"/>
  <c r="AA233" i="30"/>
  <c r="Y233" i="30"/>
  <c r="W233" i="30"/>
  <c r="U233" i="30"/>
  <c r="S233" i="30"/>
  <c r="Q233" i="30"/>
  <c r="O233" i="30"/>
  <c r="M233" i="30"/>
  <c r="AA232" i="30"/>
  <c r="Y232" i="30"/>
  <c r="W232" i="30"/>
  <c r="U232" i="30"/>
  <c r="S232" i="30"/>
  <c r="Q232" i="30"/>
  <c r="O232" i="30"/>
  <c r="M232" i="30"/>
  <c r="AA231" i="30"/>
  <c r="Y231" i="30"/>
  <c r="W231" i="30"/>
  <c r="U231" i="30"/>
  <c r="S231" i="30"/>
  <c r="Q231" i="30"/>
  <c r="O231" i="30"/>
  <c r="M231" i="30"/>
  <c r="AA230" i="30"/>
  <c r="Y230" i="30"/>
  <c r="W230" i="30"/>
  <c r="U230" i="30"/>
  <c r="S230" i="30"/>
  <c r="Q230" i="30"/>
  <c r="O230" i="30"/>
  <c r="M230" i="30"/>
  <c r="AA229" i="30"/>
  <c r="Y229" i="30"/>
  <c r="W229" i="30"/>
  <c r="U229" i="30"/>
  <c r="S229" i="30"/>
  <c r="Q229" i="30"/>
  <c r="O229" i="30"/>
  <c r="M229" i="30"/>
  <c r="AA228" i="30"/>
  <c r="Y228" i="30"/>
  <c r="W228" i="30"/>
  <c r="U228" i="30"/>
  <c r="S228" i="30"/>
  <c r="Q228" i="30"/>
  <c r="O228" i="30"/>
  <c r="M228" i="30"/>
  <c r="AA227" i="30"/>
  <c r="Y227" i="30"/>
  <c r="W227" i="30"/>
  <c r="U227" i="30"/>
  <c r="S227" i="30"/>
  <c r="Q227" i="30"/>
  <c r="O227" i="30"/>
  <c r="M227" i="30"/>
  <c r="AA226" i="30"/>
  <c r="Y226" i="30"/>
  <c r="W226" i="30"/>
  <c r="U226" i="30"/>
  <c r="S226" i="30"/>
  <c r="Q226" i="30"/>
  <c r="O226" i="30"/>
  <c r="M226" i="30"/>
  <c r="AA225" i="30"/>
  <c r="Y225" i="30"/>
  <c r="W225" i="30"/>
  <c r="U225" i="30"/>
  <c r="S225" i="30"/>
  <c r="Q225" i="30"/>
  <c r="O225" i="30"/>
  <c r="M225" i="30"/>
  <c r="AA224" i="30"/>
  <c r="Y224" i="30"/>
  <c r="W224" i="30"/>
  <c r="U224" i="30"/>
  <c r="S224" i="30"/>
  <c r="Q224" i="30"/>
  <c r="O224" i="30"/>
  <c r="M224" i="30"/>
  <c r="AA223" i="30"/>
  <c r="Y223" i="30"/>
  <c r="W223" i="30"/>
  <c r="U223" i="30"/>
  <c r="S223" i="30"/>
  <c r="Q223" i="30"/>
  <c r="O223" i="30"/>
  <c r="M223" i="30"/>
  <c r="AA222" i="30"/>
  <c r="Y222" i="30"/>
  <c r="W222" i="30"/>
  <c r="U222" i="30"/>
  <c r="S222" i="30"/>
  <c r="Q222" i="30"/>
  <c r="O222" i="30"/>
  <c r="M222" i="30"/>
  <c r="AA221" i="30"/>
  <c r="Y221" i="30"/>
  <c r="W221" i="30"/>
  <c r="U221" i="30"/>
  <c r="S221" i="30"/>
  <c r="Q221" i="30"/>
  <c r="O221" i="30"/>
  <c r="M221" i="30"/>
  <c r="AA220" i="30"/>
  <c r="Y220" i="30"/>
  <c r="W220" i="30"/>
  <c r="U220" i="30"/>
  <c r="S220" i="30"/>
  <c r="Q220" i="30"/>
  <c r="O220" i="30"/>
  <c r="M220" i="30"/>
  <c r="AA219" i="30"/>
  <c r="Y219" i="30"/>
  <c r="W219" i="30"/>
  <c r="U219" i="30"/>
  <c r="S219" i="30"/>
  <c r="Q219" i="30"/>
  <c r="O219" i="30"/>
  <c r="M219" i="30"/>
  <c r="AA218" i="30"/>
  <c r="Y218" i="30"/>
  <c r="W218" i="30"/>
  <c r="U218" i="30"/>
  <c r="S218" i="30"/>
  <c r="Q218" i="30"/>
  <c r="O218" i="30"/>
  <c r="M218" i="30"/>
  <c r="AA217" i="30"/>
  <c r="Y217" i="30"/>
  <c r="W217" i="30"/>
  <c r="U217" i="30"/>
  <c r="S217" i="30"/>
  <c r="Q217" i="30"/>
  <c r="O217" i="30"/>
  <c r="M217" i="30"/>
  <c r="AA216" i="30"/>
  <c r="Y216" i="30"/>
  <c r="W216" i="30"/>
  <c r="U216" i="30"/>
  <c r="S216" i="30"/>
  <c r="Q216" i="30"/>
  <c r="O216" i="30"/>
  <c r="M216" i="30"/>
  <c r="AA215" i="30"/>
  <c r="Y215" i="30"/>
  <c r="W215" i="30"/>
  <c r="U215" i="30"/>
  <c r="S215" i="30"/>
  <c r="Q215" i="30"/>
  <c r="O215" i="30"/>
  <c r="M215" i="30"/>
  <c r="AA214" i="30"/>
  <c r="Y214" i="30"/>
  <c r="W214" i="30"/>
  <c r="U214" i="30"/>
  <c r="S214" i="30"/>
  <c r="Q214" i="30"/>
  <c r="O214" i="30"/>
  <c r="M214" i="30"/>
  <c r="AA213" i="30"/>
  <c r="Y213" i="30"/>
  <c r="W213" i="30"/>
  <c r="U213" i="30"/>
  <c r="S213" i="30"/>
  <c r="Q213" i="30"/>
  <c r="O213" i="30"/>
  <c r="M213" i="30"/>
  <c r="AA212" i="30"/>
  <c r="Y212" i="30"/>
  <c r="W212" i="30"/>
  <c r="U212" i="30"/>
  <c r="S212" i="30"/>
  <c r="Q212" i="30"/>
  <c r="O212" i="30"/>
  <c r="M212" i="30"/>
  <c r="AA211" i="30"/>
  <c r="Y211" i="30"/>
  <c r="W211" i="30"/>
  <c r="U211" i="30"/>
  <c r="S211" i="30"/>
  <c r="Q211" i="30"/>
  <c r="O211" i="30"/>
  <c r="M211" i="30"/>
  <c r="AA210" i="30"/>
  <c r="Y210" i="30"/>
  <c r="W210" i="30"/>
  <c r="U210" i="30"/>
  <c r="S210" i="30"/>
  <c r="Q210" i="30"/>
  <c r="O210" i="30"/>
  <c r="M210" i="30"/>
  <c r="AA209" i="30"/>
  <c r="Y209" i="30"/>
  <c r="W209" i="30"/>
  <c r="U209" i="30"/>
  <c r="S209" i="30"/>
  <c r="Q209" i="30"/>
  <c r="O209" i="30"/>
  <c r="M209" i="30"/>
  <c r="AA208" i="30"/>
  <c r="Y208" i="30"/>
  <c r="W208" i="30"/>
  <c r="U208" i="30"/>
  <c r="S208" i="30"/>
  <c r="Q208" i="30"/>
  <c r="O208" i="30"/>
  <c r="M208" i="30"/>
  <c r="AA207" i="30"/>
  <c r="Y207" i="30"/>
  <c r="W207" i="30"/>
  <c r="U207" i="30"/>
  <c r="S207" i="30"/>
  <c r="Q207" i="30"/>
  <c r="O207" i="30"/>
  <c r="M207" i="30"/>
  <c r="AA206" i="30"/>
  <c r="Y206" i="30"/>
  <c r="W206" i="30"/>
  <c r="U206" i="30"/>
  <c r="S206" i="30"/>
  <c r="Q206" i="30"/>
  <c r="O206" i="30"/>
  <c r="M206" i="30"/>
  <c r="AA205" i="30"/>
  <c r="Y205" i="30"/>
  <c r="W205" i="30"/>
  <c r="U205" i="30"/>
  <c r="S205" i="30"/>
  <c r="Q205" i="30"/>
  <c r="O205" i="30"/>
  <c r="M205" i="30"/>
  <c r="AA204" i="30"/>
  <c r="Y204" i="30"/>
  <c r="W204" i="30"/>
  <c r="U204" i="30"/>
  <c r="S204" i="30"/>
  <c r="Q204" i="30"/>
  <c r="O204" i="30"/>
  <c r="M204" i="30"/>
  <c r="AA203" i="30"/>
  <c r="Y203" i="30"/>
  <c r="W203" i="30"/>
  <c r="U203" i="30"/>
  <c r="S203" i="30"/>
  <c r="Q203" i="30"/>
  <c r="O203" i="30"/>
  <c r="M203" i="30"/>
  <c r="AA202" i="30"/>
  <c r="Y202" i="30"/>
  <c r="W202" i="30"/>
  <c r="U202" i="30"/>
  <c r="S202" i="30"/>
  <c r="Q202" i="30"/>
  <c r="O202" i="30"/>
  <c r="M202" i="30"/>
  <c r="AA201" i="30"/>
  <c r="Y201" i="30"/>
  <c r="W201" i="30"/>
  <c r="U201" i="30"/>
  <c r="S201" i="30"/>
  <c r="Q201" i="30"/>
  <c r="O201" i="30"/>
  <c r="M201" i="30"/>
  <c r="AA200" i="30"/>
  <c r="Y200" i="30"/>
  <c r="W200" i="30"/>
  <c r="U200" i="30"/>
  <c r="S200" i="30"/>
  <c r="Q200" i="30"/>
  <c r="O200" i="30"/>
  <c r="M200" i="30"/>
  <c r="AA199" i="30"/>
  <c r="Y199" i="30"/>
  <c r="W199" i="30"/>
  <c r="U199" i="30"/>
  <c r="S199" i="30"/>
  <c r="Q199" i="30"/>
  <c r="O199" i="30"/>
  <c r="M199" i="30"/>
  <c r="AA198" i="30"/>
  <c r="Y198" i="30"/>
  <c r="W198" i="30"/>
  <c r="U198" i="30"/>
  <c r="S198" i="30"/>
  <c r="Q198" i="30"/>
  <c r="O198" i="30"/>
  <c r="M198" i="30"/>
  <c r="AA197" i="30"/>
  <c r="Y197" i="30"/>
  <c r="W197" i="30"/>
  <c r="U197" i="30"/>
  <c r="S197" i="30"/>
  <c r="Q197" i="30"/>
  <c r="O197" i="30"/>
  <c r="M197" i="30"/>
  <c r="AA196" i="30"/>
  <c r="Y196" i="30"/>
  <c r="W196" i="30"/>
  <c r="U196" i="30"/>
  <c r="S196" i="30"/>
  <c r="Q196" i="30"/>
  <c r="O196" i="30"/>
  <c r="M196" i="30"/>
  <c r="AA195" i="30"/>
  <c r="Y195" i="30"/>
  <c r="W195" i="30"/>
  <c r="U195" i="30"/>
  <c r="S195" i="30"/>
  <c r="Q195" i="30"/>
  <c r="O195" i="30"/>
  <c r="M195" i="30"/>
  <c r="AA194" i="30"/>
  <c r="Y194" i="30"/>
  <c r="W194" i="30"/>
  <c r="U194" i="30"/>
  <c r="S194" i="30"/>
  <c r="Q194" i="30"/>
  <c r="O194" i="30"/>
  <c r="M194" i="30"/>
  <c r="AA193" i="30"/>
  <c r="Y193" i="30"/>
  <c r="W193" i="30"/>
  <c r="U193" i="30"/>
  <c r="S193" i="30"/>
  <c r="Q193" i="30"/>
  <c r="O193" i="30"/>
  <c r="M193" i="30"/>
  <c r="AA192" i="30"/>
  <c r="Y192" i="30"/>
  <c r="W192" i="30"/>
  <c r="U192" i="30"/>
  <c r="S192" i="30"/>
  <c r="Q192" i="30"/>
  <c r="O192" i="30"/>
  <c r="M192" i="30"/>
  <c r="AA191" i="30"/>
  <c r="Y191" i="30"/>
  <c r="W191" i="30"/>
  <c r="U191" i="30"/>
  <c r="S191" i="30"/>
  <c r="Q191" i="30"/>
  <c r="O191" i="30"/>
  <c r="M191" i="30"/>
  <c r="AA190" i="30"/>
  <c r="Y190" i="30"/>
  <c r="W190" i="30"/>
  <c r="U190" i="30"/>
  <c r="S190" i="30"/>
  <c r="Q190" i="30"/>
  <c r="O190" i="30"/>
  <c r="M190" i="30"/>
  <c r="AA189" i="30"/>
  <c r="Y189" i="30"/>
  <c r="W189" i="30"/>
  <c r="U189" i="30"/>
  <c r="S189" i="30"/>
  <c r="Q189" i="30"/>
  <c r="O189" i="30"/>
  <c r="M189" i="30"/>
  <c r="AA188" i="30"/>
  <c r="Y188" i="30"/>
  <c r="W188" i="30"/>
  <c r="U188" i="30"/>
  <c r="S188" i="30"/>
  <c r="Q188" i="30"/>
  <c r="O188" i="30"/>
  <c r="M188" i="30"/>
  <c r="AA187" i="30"/>
  <c r="Y187" i="30"/>
  <c r="W187" i="30"/>
  <c r="U187" i="30"/>
  <c r="S187" i="30"/>
  <c r="Q187" i="30"/>
  <c r="O187" i="30"/>
  <c r="M187" i="30"/>
  <c r="AA186" i="30"/>
  <c r="Y186" i="30"/>
  <c r="W186" i="30"/>
  <c r="U186" i="30"/>
  <c r="S186" i="30"/>
  <c r="Q186" i="30"/>
  <c r="O186" i="30"/>
  <c r="M186" i="30"/>
  <c r="AA185" i="30"/>
  <c r="Y185" i="30"/>
  <c r="W185" i="30"/>
  <c r="U185" i="30"/>
  <c r="S185" i="30"/>
  <c r="Q185" i="30"/>
  <c r="O185" i="30"/>
  <c r="M185" i="30"/>
  <c r="AA184" i="30"/>
  <c r="Y184" i="30"/>
  <c r="W184" i="30"/>
  <c r="U184" i="30"/>
  <c r="S184" i="30"/>
  <c r="Q184" i="30"/>
  <c r="O184" i="30"/>
  <c r="M184" i="30"/>
  <c r="AA183" i="30"/>
  <c r="Y183" i="30"/>
  <c r="W183" i="30"/>
  <c r="U183" i="30"/>
  <c r="S183" i="30"/>
  <c r="Q183" i="30"/>
  <c r="O183" i="30"/>
  <c r="M183" i="30"/>
  <c r="AA182" i="30"/>
  <c r="Y182" i="30"/>
  <c r="W182" i="30"/>
  <c r="U182" i="30"/>
  <c r="S182" i="30"/>
  <c r="Q182" i="30"/>
  <c r="O182" i="30"/>
  <c r="M182" i="30"/>
  <c r="AA181" i="30"/>
  <c r="Y181" i="30"/>
  <c r="W181" i="30"/>
  <c r="U181" i="30"/>
  <c r="S181" i="30"/>
  <c r="Q181" i="30"/>
  <c r="O181" i="30"/>
  <c r="M181" i="30"/>
  <c r="AA180" i="30"/>
  <c r="Y180" i="30"/>
  <c r="W180" i="30"/>
  <c r="U180" i="30"/>
  <c r="S180" i="30"/>
  <c r="Q180" i="30"/>
  <c r="O180" i="30"/>
  <c r="M180" i="30"/>
  <c r="AA179" i="30"/>
  <c r="Y179" i="30"/>
  <c r="W179" i="30"/>
  <c r="U179" i="30"/>
  <c r="S179" i="30"/>
  <c r="Q179" i="30"/>
  <c r="O179" i="30"/>
  <c r="M179" i="30"/>
  <c r="AA178" i="30"/>
  <c r="Y178" i="30"/>
  <c r="W178" i="30"/>
  <c r="U178" i="30"/>
  <c r="S178" i="30"/>
  <c r="Q178" i="30"/>
  <c r="O178" i="30"/>
  <c r="M178" i="30"/>
  <c r="AA177" i="30"/>
  <c r="Y177" i="30"/>
  <c r="W177" i="30"/>
  <c r="U177" i="30"/>
  <c r="S177" i="30"/>
  <c r="Q177" i="30"/>
  <c r="O177" i="30"/>
  <c r="M177" i="30"/>
  <c r="AA176" i="30"/>
  <c r="Y176" i="30"/>
  <c r="W176" i="30"/>
  <c r="U176" i="30"/>
  <c r="S176" i="30"/>
  <c r="Q176" i="30"/>
  <c r="O176" i="30"/>
  <c r="M176" i="30"/>
  <c r="AA175" i="30"/>
  <c r="Y175" i="30"/>
  <c r="W175" i="30"/>
  <c r="U175" i="30"/>
  <c r="S175" i="30"/>
  <c r="Q175" i="30"/>
  <c r="O175" i="30"/>
  <c r="M175" i="30"/>
  <c r="AA174" i="30"/>
  <c r="Y174" i="30"/>
  <c r="W174" i="30"/>
  <c r="U174" i="30"/>
  <c r="S174" i="30"/>
  <c r="Q174" i="30"/>
  <c r="O174" i="30"/>
  <c r="M174" i="30"/>
  <c r="AA173" i="30"/>
  <c r="Y173" i="30"/>
  <c r="W173" i="30"/>
  <c r="U173" i="30"/>
  <c r="S173" i="30"/>
  <c r="Q173" i="30"/>
  <c r="O173" i="30"/>
  <c r="M173" i="30"/>
  <c r="AA172" i="30"/>
  <c r="Y172" i="30"/>
  <c r="W172" i="30"/>
  <c r="U172" i="30"/>
  <c r="S172" i="30"/>
  <c r="Q172" i="30"/>
  <c r="O172" i="30"/>
  <c r="M172" i="30"/>
  <c r="AA171" i="30"/>
  <c r="Y171" i="30"/>
  <c r="W171" i="30"/>
  <c r="U171" i="30"/>
  <c r="S171" i="30"/>
  <c r="Q171" i="30"/>
  <c r="O171" i="30"/>
  <c r="M171" i="30"/>
  <c r="AA170" i="30"/>
  <c r="Y170" i="30"/>
  <c r="W170" i="30"/>
  <c r="U170" i="30"/>
  <c r="S170" i="30"/>
  <c r="Q170" i="30"/>
  <c r="O170" i="30"/>
  <c r="M170" i="30"/>
  <c r="AA169" i="30"/>
  <c r="Y169" i="30"/>
  <c r="W169" i="30"/>
  <c r="U169" i="30"/>
  <c r="S169" i="30"/>
  <c r="Q169" i="30"/>
  <c r="O169" i="30"/>
  <c r="M169" i="30"/>
  <c r="AA168" i="30"/>
  <c r="Y168" i="30"/>
  <c r="W168" i="30"/>
  <c r="U168" i="30"/>
  <c r="S168" i="30"/>
  <c r="Q168" i="30"/>
  <c r="O168" i="30"/>
  <c r="M168" i="30"/>
  <c r="AA167" i="30"/>
  <c r="Y167" i="30"/>
  <c r="W167" i="30"/>
  <c r="U167" i="30"/>
  <c r="S167" i="30"/>
  <c r="Q167" i="30"/>
  <c r="O167" i="30"/>
  <c r="M167" i="30"/>
  <c r="AA166" i="30"/>
  <c r="Y166" i="30"/>
  <c r="W166" i="30"/>
  <c r="U166" i="30"/>
  <c r="S166" i="30"/>
  <c r="Q166" i="30"/>
  <c r="O166" i="30"/>
  <c r="M166" i="30"/>
  <c r="AA165" i="30"/>
  <c r="Y165" i="30"/>
  <c r="W165" i="30"/>
  <c r="U165" i="30"/>
  <c r="S165" i="30"/>
  <c r="Q165" i="30"/>
  <c r="O165" i="30"/>
  <c r="M165" i="30"/>
  <c r="AA164" i="30"/>
  <c r="Y164" i="30"/>
  <c r="W164" i="30"/>
  <c r="U164" i="30"/>
  <c r="S164" i="30"/>
  <c r="Q164" i="30"/>
  <c r="O164" i="30"/>
  <c r="M164" i="30"/>
  <c r="AA163" i="30"/>
  <c r="Y163" i="30"/>
  <c r="W163" i="30"/>
  <c r="U163" i="30"/>
  <c r="S163" i="30"/>
  <c r="Q163" i="30"/>
  <c r="O163" i="30"/>
  <c r="M163" i="30"/>
  <c r="AA162" i="30"/>
  <c r="Y162" i="30"/>
  <c r="W162" i="30"/>
  <c r="U162" i="30"/>
  <c r="S162" i="30"/>
  <c r="Q162" i="30"/>
  <c r="O162" i="30"/>
  <c r="M162" i="30"/>
  <c r="AA161" i="30"/>
  <c r="Y161" i="30"/>
  <c r="W161" i="30"/>
  <c r="U161" i="30"/>
  <c r="S161" i="30"/>
  <c r="Q161" i="30"/>
  <c r="O161" i="30"/>
  <c r="M161" i="30"/>
  <c r="AA160" i="30"/>
  <c r="Y160" i="30"/>
  <c r="W160" i="30"/>
  <c r="U160" i="30"/>
  <c r="S160" i="30"/>
  <c r="Q160" i="30"/>
  <c r="O160" i="30"/>
  <c r="M160" i="30"/>
  <c r="AA159" i="30"/>
  <c r="Y159" i="30"/>
  <c r="W159" i="30"/>
  <c r="U159" i="30"/>
  <c r="S159" i="30"/>
  <c r="Q159" i="30"/>
  <c r="O159" i="30"/>
  <c r="M159" i="30"/>
  <c r="AA158" i="30"/>
  <c r="Y158" i="30"/>
  <c r="W158" i="30"/>
  <c r="U158" i="30"/>
  <c r="S158" i="30"/>
  <c r="Q158" i="30"/>
  <c r="O158" i="30"/>
  <c r="M158" i="30"/>
  <c r="AA157" i="30"/>
  <c r="Y157" i="30"/>
  <c r="W157" i="30"/>
  <c r="U157" i="30"/>
  <c r="S157" i="30"/>
  <c r="Q157" i="30"/>
  <c r="O157" i="30"/>
  <c r="M157" i="30"/>
  <c r="AA156" i="30"/>
  <c r="Y156" i="30"/>
  <c r="W156" i="30"/>
  <c r="U156" i="30"/>
  <c r="S156" i="30"/>
  <c r="Q156" i="30"/>
  <c r="O156" i="30"/>
  <c r="M156" i="30"/>
  <c r="AA155" i="30"/>
  <c r="Y155" i="30"/>
  <c r="W155" i="30"/>
  <c r="U155" i="30"/>
  <c r="S155" i="30"/>
  <c r="Q155" i="30"/>
  <c r="O155" i="30"/>
  <c r="M155" i="30"/>
  <c r="AA154" i="30"/>
  <c r="Y154" i="30"/>
  <c r="W154" i="30"/>
  <c r="U154" i="30"/>
  <c r="S154" i="30"/>
  <c r="Q154" i="30"/>
  <c r="O154" i="30"/>
  <c r="M154" i="30"/>
  <c r="AA153" i="30"/>
  <c r="Y153" i="30"/>
  <c r="W153" i="30"/>
  <c r="U153" i="30"/>
  <c r="S153" i="30"/>
  <c r="Q153" i="30"/>
  <c r="O153" i="30"/>
  <c r="M153" i="30"/>
  <c r="AA152" i="30"/>
  <c r="Y152" i="30"/>
  <c r="W152" i="30"/>
  <c r="U152" i="30"/>
  <c r="S152" i="30"/>
  <c r="Q152" i="30"/>
  <c r="O152" i="30"/>
  <c r="M152" i="30"/>
  <c r="AA151" i="30"/>
  <c r="Y151" i="30"/>
  <c r="W151" i="30"/>
  <c r="U151" i="30"/>
  <c r="S151" i="30"/>
  <c r="Q151" i="30"/>
  <c r="O151" i="30"/>
  <c r="M151" i="30"/>
  <c r="AA150" i="30"/>
  <c r="Y150" i="30"/>
  <c r="W150" i="30"/>
  <c r="U150" i="30"/>
  <c r="S150" i="30"/>
  <c r="Q150" i="30"/>
  <c r="O150" i="30"/>
  <c r="M150" i="30"/>
  <c r="AA149" i="30"/>
  <c r="Y149" i="30"/>
  <c r="W149" i="30"/>
  <c r="U149" i="30"/>
  <c r="S149" i="30"/>
  <c r="Q149" i="30"/>
  <c r="O149" i="30"/>
  <c r="M149" i="30"/>
  <c r="AA148" i="30"/>
  <c r="Y148" i="30"/>
  <c r="W148" i="30"/>
  <c r="U148" i="30"/>
  <c r="S148" i="30"/>
  <c r="Q148" i="30"/>
  <c r="O148" i="30"/>
  <c r="M148" i="30"/>
  <c r="AA147" i="30"/>
  <c r="Y147" i="30"/>
  <c r="W147" i="30"/>
  <c r="U147" i="30"/>
  <c r="S147" i="30"/>
  <c r="Q147" i="30"/>
  <c r="O147" i="30"/>
  <c r="M147" i="30"/>
  <c r="AA146" i="30"/>
  <c r="Y146" i="30"/>
  <c r="W146" i="30"/>
  <c r="U146" i="30"/>
  <c r="S146" i="30"/>
  <c r="Q146" i="30"/>
  <c r="O146" i="30"/>
  <c r="M146" i="30"/>
  <c r="AA145" i="30"/>
  <c r="Y145" i="30"/>
  <c r="W145" i="30"/>
  <c r="U145" i="30"/>
  <c r="S145" i="30"/>
  <c r="Q145" i="30"/>
  <c r="O145" i="30"/>
  <c r="M145" i="30"/>
  <c r="AA144" i="30"/>
  <c r="Y144" i="30"/>
  <c r="W144" i="30"/>
  <c r="U144" i="30"/>
  <c r="S144" i="30"/>
  <c r="Q144" i="30"/>
  <c r="O144" i="30"/>
  <c r="M144" i="30"/>
  <c r="AA143" i="30"/>
  <c r="Y143" i="30"/>
  <c r="W143" i="30"/>
  <c r="U143" i="30"/>
  <c r="S143" i="30"/>
  <c r="Q143" i="30"/>
  <c r="O143" i="30"/>
  <c r="M143" i="30"/>
  <c r="AA142" i="30"/>
  <c r="Y142" i="30"/>
  <c r="W142" i="30"/>
  <c r="U142" i="30"/>
  <c r="S142" i="30"/>
  <c r="Q142" i="30"/>
  <c r="O142" i="30"/>
  <c r="M142" i="30"/>
  <c r="AA141" i="30"/>
  <c r="Y141" i="30"/>
  <c r="W141" i="30"/>
  <c r="U141" i="30"/>
  <c r="S141" i="30"/>
  <c r="Q141" i="30"/>
  <c r="O141" i="30"/>
  <c r="M141" i="30"/>
  <c r="AA140" i="30"/>
  <c r="Y140" i="30"/>
  <c r="W140" i="30"/>
  <c r="U140" i="30"/>
  <c r="S140" i="30"/>
  <c r="Q140" i="30"/>
  <c r="O140" i="30"/>
  <c r="M140" i="30"/>
  <c r="AA139" i="30"/>
  <c r="Y139" i="30"/>
  <c r="W139" i="30"/>
  <c r="U139" i="30"/>
  <c r="S139" i="30"/>
  <c r="Q139" i="30"/>
  <c r="O139" i="30"/>
  <c r="M139" i="30"/>
  <c r="AA138" i="30"/>
  <c r="Y138" i="30"/>
  <c r="W138" i="30"/>
  <c r="U138" i="30"/>
  <c r="S138" i="30"/>
  <c r="Q138" i="30"/>
  <c r="O138" i="30"/>
  <c r="M138" i="30"/>
  <c r="AA137" i="30"/>
  <c r="Y137" i="30"/>
  <c r="W137" i="30"/>
  <c r="U137" i="30"/>
  <c r="S137" i="30"/>
  <c r="Q137" i="30"/>
  <c r="O137" i="30"/>
  <c r="M137" i="30"/>
  <c r="AA136" i="30"/>
  <c r="Y136" i="30"/>
  <c r="W136" i="30"/>
  <c r="U136" i="30"/>
  <c r="S136" i="30"/>
  <c r="Q136" i="30"/>
  <c r="O136" i="30"/>
  <c r="M136" i="30"/>
  <c r="AA135" i="30"/>
  <c r="Y135" i="30"/>
  <c r="W135" i="30"/>
  <c r="U135" i="30"/>
  <c r="S135" i="30"/>
  <c r="Q135" i="30"/>
  <c r="O135" i="30"/>
  <c r="M135" i="30"/>
  <c r="AA134" i="30"/>
  <c r="Y134" i="30"/>
  <c r="W134" i="30"/>
  <c r="U134" i="30"/>
  <c r="S134" i="30"/>
  <c r="Q134" i="30"/>
  <c r="O134" i="30"/>
  <c r="M134" i="30"/>
  <c r="AA133" i="30"/>
  <c r="Y133" i="30"/>
  <c r="W133" i="30"/>
  <c r="U133" i="30"/>
  <c r="S133" i="30"/>
  <c r="Q133" i="30"/>
  <c r="O133" i="30"/>
  <c r="M133" i="30"/>
  <c r="AA132" i="30"/>
  <c r="Y132" i="30"/>
  <c r="W132" i="30"/>
  <c r="U132" i="30"/>
  <c r="S132" i="30"/>
  <c r="Q132" i="30"/>
  <c r="O132" i="30"/>
  <c r="M132" i="30"/>
  <c r="AA131" i="30"/>
  <c r="Y131" i="30"/>
  <c r="W131" i="30"/>
  <c r="U131" i="30"/>
  <c r="S131" i="30"/>
  <c r="Q131" i="30"/>
  <c r="O131" i="30"/>
  <c r="M131" i="30"/>
  <c r="AA130" i="30"/>
  <c r="Y130" i="30"/>
  <c r="W130" i="30"/>
  <c r="U130" i="30"/>
  <c r="S130" i="30"/>
  <c r="Q130" i="30"/>
  <c r="O130" i="30"/>
  <c r="M130" i="30"/>
  <c r="AA129" i="30"/>
  <c r="Y129" i="30"/>
  <c r="W129" i="30"/>
  <c r="U129" i="30"/>
  <c r="S129" i="30"/>
  <c r="Q129" i="30"/>
  <c r="O129" i="30"/>
  <c r="M129" i="30"/>
  <c r="AA128" i="30"/>
  <c r="Y128" i="30"/>
  <c r="W128" i="30"/>
  <c r="U128" i="30"/>
  <c r="S128" i="30"/>
  <c r="Q128" i="30"/>
  <c r="O128" i="30"/>
  <c r="M128" i="30"/>
  <c r="AA127" i="30"/>
  <c r="Y127" i="30"/>
  <c r="W127" i="30"/>
  <c r="U127" i="30"/>
  <c r="S127" i="30"/>
  <c r="Q127" i="30"/>
  <c r="O127" i="30"/>
  <c r="M127" i="30"/>
  <c r="AA126" i="30"/>
  <c r="Y126" i="30"/>
  <c r="W126" i="30"/>
  <c r="U126" i="30"/>
  <c r="S126" i="30"/>
  <c r="Q126" i="30"/>
  <c r="O126" i="30"/>
  <c r="M126" i="30"/>
  <c r="AA125" i="30"/>
  <c r="Y125" i="30"/>
  <c r="W125" i="30"/>
  <c r="U125" i="30"/>
  <c r="S125" i="30"/>
  <c r="Q125" i="30"/>
  <c r="O125" i="30"/>
  <c r="M125" i="30"/>
  <c r="AA124" i="30"/>
  <c r="Y124" i="30"/>
  <c r="W124" i="30"/>
  <c r="U124" i="30"/>
  <c r="S124" i="30"/>
  <c r="Q124" i="30"/>
  <c r="O124" i="30"/>
  <c r="M124" i="30"/>
  <c r="AA123" i="30"/>
  <c r="Y123" i="30"/>
  <c r="W123" i="30"/>
  <c r="U123" i="30"/>
  <c r="S123" i="30"/>
  <c r="Q123" i="30"/>
  <c r="O123" i="30"/>
  <c r="M123" i="30"/>
  <c r="AA122" i="30"/>
  <c r="Y122" i="30"/>
  <c r="W122" i="30"/>
  <c r="U122" i="30"/>
  <c r="S122" i="30"/>
  <c r="Q122" i="30"/>
  <c r="O122" i="30"/>
  <c r="M122" i="30"/>
  <c r="AA121" i="30"/>
  <c r="Y121" i="30"/>
  <c r="W121" i="30"/>
  <c r="U121" i="30"/>
  <c r="S121" i="30"/>
  <c r="Q121" i="30"/>
  <c r="O121" i="30"/>
  <c r="M121" i="30"/>
  <c r="AA120" i="30"/>
  <c r="Y120" i="30"/>
  <c r="W120" i="30"/>
  <c r="U120" i="30"/>
  <c r="S120" i="30"/>
  <c r="Q120" i="30"/>
  <c r="O120" i="30"/>
  <c r="M120" i="30"/>
  <c r="AA119" i="30"/>
  <c r="Y119" i="30"/>
  <c r="W119" i="30"/>
  <c r="U119" i="30"/>
  <c r="S119" i="30"/>
  <c r="Q119" i="30"/>
  <c r="O119" i="30"/>
  <c r="M119" i="30"/>
  <c r="AA118" i="30"/>
  <c r="Y118" i="30"/>
  <c r="W118" i="30"/>
  <c r="U118" i="30"/>
  <c r="S118" i="30"/>
  <c r="Q118" i="30"/>
  <c r="O118" i="30"/>
  <c r="M118" i="30"/>
  <c r="AA117" i="30"/>
  <c r="Y117" i="30"/>
  <c r="W117" i="30"/>
  <c r="U117" i="30"/>
  <c r="S117" i="30"/>
  <c r="Q117" i="30"/>
  <c r="O117" i="30"/>
  <c r="M117" i="30"/>
  <c r="AA116" i="30"/>
  <c r="Y116" i="30"/>
  <c r="W116" i="30"/>
  <c r="U116" i="30"/>
  <c r="S116" i="30"/>
  <c r="Q116" i="30"/>
  <c r="O116" i="30"/>
  <c r="M116" i="30"/>
  <c r="AA115" i="30"/>
  <c r="Y115" i="30"/>
  <c r="W115" i="30"/>
  <c r="U115" i="30"/>
  <c r="S115" i="30"/>
  <c r="Q115" i="30"/>
  <c r="O115" i="30"/>
  <c r="M115" i="30"/>
  <c r="AA114" i="30"/>
  <c r="Y114" i="30"/>
  <c r="W114" i="30"/>
  <c r="U114" i="30"/>
  <c r="S114" i="30"/>
  <c r="Q114" i="30"/>
  <c r="O114" i="30"/>
  <c r="M114" i="30"/>
  <c r="AA113" i="30"/>
  <c r="Y113" i="30"/>
  <c r="W113" i="30"/>
  <c r="U113" i="30"/>
  <c r="S113" i="30"/>
  <c r="Q113" i="30"/>
  <c r="O113" i="30"/>
  <c r="M113" i="30"/>
  <c r="AA112" i="30"/>
  <c r="Y112" i="30"/>
  <c r="W112" i="30"/>
  <c r="U112" i="30"/>
  <c r="S112" i="30"/>
  <c r="Q112" i="30"/>
  <c r="O112" i="30"/>
  <c r="M112" i="30"/>
  <c r="AA111" i="30"/>
  <c r="Y111" i="30"/>
  <c r="W111" i="30"/>
  <c r="U111" i="30"/>
  <c r="S111" i="30"/>
  <c r="Q111" i="30"/>
  <c r="O111" i="30"/>
  <c r="M111" i="30"/>
  <c r="AA110" i="30"/>
  <c r="Y110" i="30"/>
  <c r="W110" i="30"/>
  <c r="U110" i="30"/>
  <c r="S110" i="30"/>
  <c r="Q110" i="30"/>
  <c r="O110" i="30"/>
  <c r="M110" i="30"/>
  <c r="AA109" i="30"/>
  <c r="Y109" i="30"/>
  <c r="W109" i="30"/>
  <c r="U109" i="30"/>
  <c r="S109" i="30"/>
  <c r="Q109" i="30"/>
  <c r="O109" i="30"/>
  <c r="M109" i="30"/>
  <c r="AA108" i="30"/>
  <c r="Y108" i="30"/>
  <c r="W108" i="30"/>
  <c r="U108" i="30"/>
  <c r="S108" i="30"/>
  <c r="Q108" i="30"/>
  <c r="O108" i="30"/>
  <c r="M108" i="30"/>
  <c r="AA107" i="30"/>
  <c r="Y107" i="30"/>
  <c r="W107" i="30"/>
  <c r="U107" i="30"/>
  <c r="S107" i="30"/>
  <c r="Q107" i="30"/>
  <c r="O107" i="30"/>
  <c r="M107" i="30"/>
  <c r="AA106" i="30"/>
  <c r="Y106" i="30"/>
  <c r="W106" i="30"/>
  <c r="U106" i="30"/>
  <c r="S106" i="30"/>
  <c r="Q106" i="30"/>
  <c r="O106" i="30"/>
  <c r="M106" i="30"/>
  <c r="AA105" i="30"/>
  <c r="Y105" i="30"/>
  <c r="W105" i="30"/>
  <c r="U105" i="30"/>
  <c r="S105" i="30"/>
  <c r="Q105" i="30"/>
  <c r="O105" i="30"/>
  <c r="M105" i="30"/>
  <c r="AA104" i="30"/>
  <c r="Y104" i="30"/>
  <c r="W104" i="30"/>
  <c r="U104" i="30"/>
  <c r="S104" i="30"/>
  <c r="Q104" i="30"/>
  <c r="O104" i="30"/>
  <c r="M104" i="30"/>
  <c r="AA103" i="30"/>
  <c r="Y103" i="30"/>
  <c r="W103" i="30"/>
  <c r="U103" i="30"/>
  <c r="S103" i="30"/>
  <c r="Q103" i="30"/>
  <c r="O103" i="30"/>
  <c r="M103" i="30"/>
  <c r="AA102" i="30"/>
  <c r="Y102" i="30"/>
  <c r="W102" i="30"/>
  <c r="U102" i="30"/>
  <c r="S102" i="30"/>
  <c r="Q102" i="30"/>
  <c r="O102" i="30"/>
  <c r="M102" i="30"/>
  <c r="AA101" i="30"/>
  <c r="Y101" i="30"/>
  <c r="W101" i="30"/>
  <c r="U101" i="30"/>
  <c r="S101" i="30"/>
  <c r="Q101" i="30"/>
  <c r="O101" i="30"/>
  <c r="M101" i="30"/>
  <c r="AA100" i="30"/>
  <c r="Y100" i="30"/>
  <c r="W100" i="30"/>
  <c r="U100" i="30"/>
  <c r="S100" i="30"/>
  <c r="Q100" i="30"/>
  <c r="O100" i="30"/>
  <c r="M100" i="30"/>
  <c r="AA99" i="30"/>
  <c r="Y99" i="30"/>
  <c r="W99" i="30"/>
  <c r="U99" i="30"/>
  <c r="S99" i="30"/>
  <c r="Q99" i="30"/>
  <c r="O99" i="30"/>
  <c r="M99" i="30"/>
  <c r="AA98" i="30"/>
  <c r="Y98" i="30"/>
  <c r="W98" i="30"/>
  <c r="U98" i="30"/>
  <c r="S98" i="30"/>
  <c r="Q98" i="30"/>
  <c r="O98" i="30"/>
  <c r="M98" i="30"/>
  <c r="AA97" i="30"/>
  <c r="Y97" i="30"/>
  <c r="W97" i="30"/>
  <c r="U97" i="30"/>
  <c r="S97" i="30"/>
  <c r="Q97" i="30"/>
  <c r="O97" i="30"/>
  <c r="M97" i="30"/>
  <c r="AA96" i="30"/>
  <c r="Y96" i="30"/>
  <c r="W96" i="30"/>
  <c r="U96" i="30"/>
  <c r="S96" i="30"/>
  <c r="Q96" i="30"/>
  <c r="O96" i="30"/>
  <c r="M96" i="30"/>
  <c r="AA95" i="30"/>
  <c r="Y95" i="30"/>
  <c r="W95" i="30"/>
  <c r="U95" i="30"/>
  <c r="S95" i="30"/>
  <c r="Q95" i="30"/>
  <c r="O95" i="30"/>
  <c r="M95" i="30"/>
  <c r="AA94" i="30"/>
  <c r="Y94" i="30"/>
  <c r="W94" i="30"/>
  <c r="U94" i="30"/>
  <c r="S94" i="30"/>
  <c r="Q94" i="30"/>
  <c r="O94" i="30"/>
  <c r="M94" i="30"/>
  <c r="AA93" i="30"/>
  <c r="Y93" i="30"/>
  <c r="W93" i="30"/>
  <c r="U93" i="30"/>
  <c r="S93" i="30"/>
  <c r="Q93" i="30"/>
  <c r="O93" i="30"/>
  <c r="M93" i="30"/>
  <c r="AA92" i="30"/>
  <c r="Y92" i="30"/>
  <c r="W92" i="30"/>
  <c r="U92" i="30"/>
  <c r="S92" i="30"/>
  <c r="Q92" i="30"/>
  <c r="O92" i="30"/>
  <c r="M92" i="30"/>
  <c r="AA91" i="30"/>
  <c r="Y91" i="30"/>
  <c r="W91" i="30"/>
  <c r="U91" i="30"/>
  <c r="S91" i="30"/>
  <c r="Q91" i="30"/>
  <c r="O91" i="30"/>
  <c r="M91" i="30"/>
  <c r="AA90" i="30"/>
  <c r="Y90" i="30"/>
  <c r="W90" i="30"/>
  <c r="U90" i="30"/>
  <c r="S90" i="30"/>
  <c r="Q90" i="30"/>
  <c r="O90" i="30"/>
  <c r="M90" i="30"/>
  <c r="AA89" i="30"/>
  <c r="Y89" i="30"/>
  <c r="W89" i="30"/>
  <c r="U89" i="30"/>
  <c r="S89" i="30"/>
  <c r="Q89" i="30"/>
  <c r="O89" i="30"/>
  <c r="M89" i="30"/>
  <c r="AA88" i="30"/>
  <c r="Y88" i="30"/>
  <c r="W88" i="30"/>
  <c r="U88" i="30"/>
  <c r="S88" i="30"/>
  <c r="Q88" i="30"/>
  <c r="O88" i="30"/>
  <c r="M88" i="30"/>
  <c r="AA87" i="30"/>
  <c r="Y87" i="30"/>
  <c r="W87" i="30"/>
  <c r="U87" i="30"/>
  <c r="S87" i="30"/>
  <c r="Q87" i="30"/>
  <c r="O87" i="30"/>
  <c r="M87" i="30"/>
  <c r="AA86" i="30"/>
  <c r="Y86" i="30"/>
  <c r="W86" i="30"/>
  <c r="U86" i="30"/>
  <c r="S86" i="30"/>
  <c r="Q86" i="30"/>
  <c r="O86" i="30"/>
  <c r="M86" i="30"/>
  <c r="AA85" i="30"/>
  <c r="Y85" i="30"/>
  <c r="W85" i="30"/>
  <c r="U85" i="30"/>
  <c r="S85" i="30"/>
  <c r="Q85" i="30"/>
  <c r="O85" i="30"/>
  <c r="M85" i="30"/>
  <c r="AA84" i="30"/>
  <c r="Y84" i="30"/>
  <c r="W84" i="30"/>
  <c r="U84" i="30"/>
  <c r="S84" i="30"/>
  <c r="Q84" i="30"/>
  <c r="O84" i="30"/>
  <c r="M84" i="30"/>
  <c r="AA83" i="30"/>
  <c r="Y83" i="30"/>
  <c r="W83" i="30"/>
  <c r="U83" i="30"/>
  <c r="S83" i="30"/>
  <c r="Q83" i="30"/>
  <c r="O83" i="30"/>
  <c r="M83" i="30"/>
  <c r="AA82" i="30"/>
  <c r="Y82" i="30"/>
  <c r="W82" i="30"/>
  <c r="U82" i="30"/>
  <c r="S82" i="30"/>
  <c r="Q82" i="30"/>
  <c r="O82" i="30"/>
  <c r="M82" i="30"/>
  <c r="AA81" i="30"/>
  <c r="Y81" i="30"/>
  <c r="W81" i="30"/>
  <c r="U81" i="30"/>
  <c r="S81" i="30"/>
  <c r="Q81" i="30"/>
  <c r="O81" i="30"/>
  <c r="M81" i="30"/>
  <c r="AA80" i="30"/>
  <c r="Y80" i="30"/>
  <c r="W80" i="30"/>
  <c r="U80" i="30"/>
  <c r="S80" i="30"/>
  <c r="Q80" i="30"/>
  <c r="O80" i="30"/>
  <c r="M80" i="30"/>
  <c r="AA79" i="30"/>
  <c r="Y79" i="30"/>
  <c r="W79" i="30"/>
  <c r="U79" i="30"/>
  <c r="S79" i="30"/>
  <c r="Q79" i="30"/>
  <c r="O79" i="30"/>
  <c r="M79" i="30"/>
  <c r="AA78" i="30"/>
  <c r="Y78" i="30"/>
  <c r="W78" i="30"/>
  <c r="U78" i="30"/>
  <c r="S78" i="30"/>
  <c r="Q78" i="30"/>
  <c r="O78" i="30"/>
  <c r="M78" i="30"/>
  <c r="AA77" i="30"/>
  <c r="Y77" i="30"/>
  <c r="W77" i="30"/>
  <c r="U77" i="30"/>
  <c r="S77" i="30"/>
  <c r="Q77" i="30"/>
  <c r="O77" i="30"/>
  <c r="M77" i="30"/>
  <c r="AA76" i="30"/>
  <c r="Y76" i="30"/>
  <c r="W76" i="30"/>
  <c r="U76" i="30"/>
  <c r="S76" i="30"/>
  <c r="Q76" i="30"/>
  <c r="O76" i="30"/>
  <c r="M76" i="30"/>
  <c r="AA75" i="30"/>
  <c r="Y75" i="30"/>
  <c r="W75" i="30"/>
  <c r="U75" i="30"/>
  <c r="S75" i="30"/>
  <c r="Q75" i="30"/>
  <c r="O75" i="30"/>
  <c r="M75" i="30"/>
  <c r="AA74" i="30"/>
  <c r="Y74" i="30"/>
  <c r="W74" i="30"/>
  <c r="U74" i="30"/>
  <c r="S74" i="30"/>
  <c r="Q74" i="30"/>
  <c r="O74" i="30"/>
  <c r="M74" i="30"/>
  <c r="AA73" i="30"/>
  <c r="Y73" i="30"/>
  <c r="W73" i="30"/>
  <c r="U73" i="30"/>
  <c r="S73" i="30"/>
  <c r="Q73" i="30"/>
  <c r="O73" i="30"/>
  <c r="M73" i="30"/>
  <c r="AA72" i="30"/>
  <c r="Y72" i="30"/>
  <c r="W72" i="30"/>
  <c r="U72" i="30"/>
  <c r="S72" i="30"/>
  <c r="Q72" i="30"/>
  <c r="O72" i="30"/>
  <c r="M72" i="30"/>
  <c r="AA71" i="30"/>
  <c r="Y71" i="30"/>
  <c r="W71" i="30"/>
  <c r="U71" i="30"/>
  <c r="S71" i="30"/>
  <c r="Q71" i="30"/>
  <c r="O71" i="30"/>
  <c r="M71" i="30"/>
  <c r="AA70" i="30"/>
  <c r="Y70" i="30"/>
  <c r="W70" i="30"/>
  <c r="U70" i="30"/>
  <c r="S70" i="30"/>
  <c r="Q70" i="30"/>
  <c r="O70" i="30"/>
  <c r="M70" i="30"/>
  <c r="AA69" i="30"/>
  <c r="Y69" i="30"/>
  <c r="W69" i="30"/>
  <c r="U69" i="30"/>
  <c r="S69" i="30"/>
  <c r="Q69" i="30"/>
  <c r="O69" i="30"/>
  <c r="M69" i="30"/>
  <c r="AA68" i="30"/>
  <c r="Y68" i="30"/>
  <c r="W68" i="30"/>
  <c r="U68" i="30"/>
  <c r="S68" i="30"/>
  <c r="Q68" i="30"/>
  <c r="O68" i="30"/>
  <c r="M68" i="30"/>
  <c r="AA67" i="30"/>
  <c r="Y67" i="30"/>
  <c r="W67" i="30"/>
  <c r="U67" i="30"/>
  <c r="S67" i="30"/>
  <c r="Q67" i="30"/>
  <c r="O67" i="30"/>
  <c r="M67" i="30"/>
  <c r="AA66" i="30"/>
  <c r="Y66" i="30"/>
  <c r="W66" i="30"/>
  <c r="U66" i="30"/>
  <c r="S66" i="30"/>
  <c r="Q66" i="30"/>
  <c r="O66" i="30"/>
  <c r="M66" i="30"/>
  <c r="AA65" i="30"/>
  <c r="Y65" i="30"/>
  <c r="W65" i="30"/>
  <c r="U65" i="30"/>
  <c r="S65" i="30"/>
  <c r="Q65" i="30"/>
  <c r="O65" i="30"/>
  <c r="M65" i="30"/>
  <c r="AA64" i="30"/>
  <c r="Y64" i="30"/>
  <c r="W64" i="30"/>
  <c r="U64" i="30"/>
  <c r="S64" i="30"/>
  <c r="Q64" i="30"/>
  <c r="O64" i="30"/>
  <c r="M64" i="30"/>
  <c r="AA63" i="30"/>
  <c r="Y63" i="30"/>
  <c r="W63" i="30"/>
  <c r="U63" i="30"/>
  <c r="S63" i="30"/>
  <c r="Q63" i="30"/>
  <c r="O63" i="30"/>
  <c r="M63" i="30"/>
  <c r="AA62" i="30"/>
  <c r="Y62" i="30"/>
  <c r="W62" i="30"/>
  <c r="U62" i="30"/>
  <c r="S62" i="30"/>
  <c r="Q62" i="30"/>
  <c r="O62" i="30"/>
  <c r="M62" i="30"/>
  <c r="AA61" i="30"/>
  <c r="Y61" i="30"/>
  <c r="W61" i="30"/>
  <c r="U61" i="30"/>
  <c r="S61" i="30"/>
  <c r="Q61" i="30"/>
  <c r="O61" i="30"/>
  <c r="M61" i="30"/>
  <c r="AA60" i="30"/>
  <c r="Y60" i="30"/>
  <c r="W60" i="30"/>
  <c r="U60" i="30"/>
  <c r="S60" i="30"/>
  <c r="Q60" i="30"/>
  <c r="O60" i="30"/>
  <c r="M60" i="30"/>
  <c r="AA59" i="30"/>
  <c r="Y59" i="30"/>
  <c r="W59" i="30"/>
  <c r="U59" i="30"/>
  <c r="S59" i="30"/>
  <c r="Q59" i="30"/>
  <c r="O59" i="30"/>
  <c r="M59" i="30"/>
  <c r="AA58" i="30"/>
  <c r="Y58" i="30"/>
  <c r="W58" i="30"/>
  <c r="U58" i="30"/>
  <c r="S58" i="30"/>
  <c r="Q58" i="30"/>
  <c r="O58" i="30"/>
  <c r="M58" i="30"/>
  <c r="AA57" i="30"/>
  <c r="Y57" i="30"/>
  <c r="W57" i="30"/>
  <c r="U57" i="30"/>
  <c r="S57" i="30"/>
  <c r="Q57" i="30"/>
  <c r="O57" i="30"/>
  <c r="M57" i="30"/>
  <c r="AA56" i="30"/>
  <c r="Y56" i="30"/>
  <c r="W56" i="30"/>
  <c r="U56" i="30"/>
  <c r="S56" i="30"/>
  <c r="Q56" i="30"/>
  <c r="O56" i="30"/>
  <c r="M56" i="30"/>
  <c r="AA55" i="30"/>
  <c r="Y55" i="30"/>
  <c r="W55" i="30"/>
  <c r="U55" i="30"/>
  <c r="S55" i="30"/>
  <c r="Q55" i="30"/>
  <c r="O55" i="30"/>
  <c r="M55" i="30"/>
  <c r="AA54" i="30"/>
  <c r="Y54" i="30"/>
  <c r="W54" i="30"/>
  <c r="U54" i="30"/>
  <c r="S54" i="30"/>
  <c r="Q54" i="30"/>
  <c r="O54" i="30"/>
  <c r="M54" i="30"/>
  <c r="AA53" i="30"/>
  <c r="Y53" i="30"/>
  <c r="W53" i="30"/>
  <c r="U53" i="30"/>
  <c r="S53" i="30"/>
  <c r="Q53" i="30"/>
  <c r="O53" i="30"/>
  <c r="M53" i="30"/>
  <c r="AA52" i="30"/>
  <c r="Y52" i="30"/>
  <c r="W52" i="30"/>
  <c r="U52" i="30"/>
  <c r="S52" i="30"/>
  <c r="Q52" i="30"/>
  <c r="O52" i="30"/>
  <c r="M52" i="30"/>
  <c r="AA51" i="30"/>
  <c r="Y51" i="30"/>
  <c r="W51" i="30"/>
  <c r="U51" i="30"/>
  <c r="S51" i="30"/>
  <c r="Q51" i="30"/>
  <c r="O51" i="30"/>
  <c r="M51" i="30"/>
  <c r="AA50" i="30"/>
  <c r="Y50" i="30"/>
  <c r="W50" i="30"/>
  <c r="U50" i="30"/>
  <c r="S50" i="30"/>
  <c r="Q50" i="30"/>
  <c r="O50" i="30"/>
  <c r="M50" i="30"/>
  <c r="AA49" i="30"/>
  <c r="Y49" i="30"/>
  <c r="W49" i="30"/>
  <c r="U49" i="30"/>
  <c r="S49" i="30"/>
  <c r="Q49" i="30"/>
  <c r="O49" i="30"/>
  <c r="M49" i="30"/>
  <c r="AA48" i="30"/>
  <c r="Y48" i="30"/>
  <c r="W48" i="30"/>
  <c r="U48" i="30"/>
  <c r="S48" i="30"/>
  <c r="Q48" i="30"/>
  <c r="O48" i="30"/>
  <c r="M48" i="30"/>
  <c r="AA47" i="30"/>
  <c r="Y47" i="30"/>
  <c r="W47" i="30"/>
  <c r="U47" i="30"/>
  <c r="S47" i="30"/>
  <c r="Q47" i="30"/>
  <c r="O47" i="30"/>
  <c r="M47" i="30"/>
  <c r="AA46" i="30"/>
  <c r="Y46" i="30"/>
  <c r="W46" i="30"/>
  <c r="U46" i="30"/>
  <c r="S46" i="30"/>
  <c r="Q46" i="30"/>
  <c r="O46" i="30"/>
  <c r="M46" i="30"/>
  <c r="AA45" i="30"/>
  <c r="Y45" i="30"/>
  <c r="W45" i="30"/>
  <c r="U45" i="30"/>
  <c r="S45" i="30"/>
  <c r="Q45" i="30"/>
  <c r="O45" i="30"/>
  <c r="M45" i="30"/>
  <c r="AA44" i="30"/>
  <c r="Y44" i="30"/>
  <c r="W44" i="30"/>
  <c r="U44" i="30"/>
  <c r="S44" i="30"/>
  <c r="Q44" i="30"/>
  <c r="O44" i="30"/>
  <c r="M44" i="30"/>
  <c r="AA43" i="30"/>
  <c r="Y43" i="30"/>
  <c r="W43" i="30"/>
  <c r="U43" i="30"/>
  <c r="S43" i="30"/>
  <c r="Q43" i="30"/>
  <c r="O43" i="30"/>
  <c r="M43" i="30"/>
  <c r="AA42" i="30"/>
  <c r="Y42" i="30"/>
  <c r="W42" i="30"/>
  <c r="U42" i="30"/>
  <c r="S42" i="30"/>
  <c r="Q42" i="30"/>
  <c r="O42" i="30"/>
  <c r="M42" i="30"/>
  <c r="AA41" i="30"/>
  <c r="Y41" i="30"/>
  <c r="W41" i="30"/>
  <c r="U41" i="30"/>
  <c r="S41" i="30"/>
  <c r="Q41" i="30"/>
  <c r="O41" i="30"/>
  <c r="M41" i="30"/>
  <c r="AA40" i="30"/>
  <c r="Y40" i="30"/>
  <c r="W40" i="30"/>
  <c r="U40" i="30"/>
  <c r="S40" i="30"/>
  <c r="Q40" i="30"/>
  <c r="O40" i="30"/>
  <c r="M40" i="30"/>
  <c r="AA39" i="30"/>
  <c r="Y39" i="30"/>
  <c r="W39" i="30"/>
  <c r="U39" i="30"/>
  <c r="S39" i="30"/>
  <c r="Q39" i="30"/>
  <c r="O39" i="30"/>
  <c r="M39" i="30"/>
  <c r="AA38" i="30"/>
  <c r="Y38" i="30"/>
  <c r="W38" i="30"/>
  <c r="U38" i="30"/>
  <c r="S38" i="30"/>
  <c r="Q38" i="30"/>
  <c r="O38" i="30"/>
  <c r="M38" i="30"/>
  <c r="AA37" i="30"/>
  <c r="Y37" i="30"/>
  <c r="W37" i="30"/>
  <c r="U37" i="30"/>
  <c r="S37" i="30"/>
  <c r="Q37" i="30"/>
  <c r="O37" i="30"/>
  <c r="M37" i="30"/>
  <c r="AA36" i="30"/>
  <c r="Y36" i="30"/>
  <c r="W36" i="30"/>
  <c r="U36" i="30"/>
  <c r="S36" i="30"/>
  <c r="Q36" i="30"/>
  <c r="O36" i="30"/>
  <c r="M36" i="30"/>
  <c r="AA35" i="30"/>
  <c r="Y35" i="30"/>
  <c r="W35" i="30"/>
  <c r="U35" i="30"/>
  <c r="S35" i="30"/>
  <c r="Q35" i="30"/>
  <c r="O35" i="30"/>
  <c r="M35" i="30"/>
  <c r="AA34" i="30"/>
  <c r="Y34" i="30"/>
  <c r="W34" i="30"/>
  <c r="U34" i="30"/>
  <c r="S34" i="30"/>
  <c r="Q34" i="30"/>
  <c r="O34" i="30"/>
  <c r="M34" i="30"/>
  <c r="AA33" i="30"/>
  <c r="Y33" i="30"/>
  <c r="W33" i="30"/>
  <c r="U33" i="30"/>
  <c r="S33" i="30"/>
  <c r="Q33" i="30"/>
  <c r="O33" i="30"/>
  <c r="M33" i="30"/>
  <c r="AA32" i="30"/>
  <c r="Y32" i="30"/>
  <c r="W32" i="30"/>
  <c r="U32" i="30"/>
  <c r="S32" i="30"/>
  <c r="Q32" i="30"/>
  <c r="O32" i="30"/>
  <c r="M32" i="30"/>
  <c r="AA31" i="30"/>
  <c r="Y31" i="30"/>
  <c r="W31" i="30"/>
  <c r="U31" i="30"/>
  <c r="S31" i="30"/>
  <c r="Q31" i="30"/>
  <c r="O31" i="30"/>
  <c r="M31" i="30"/>
  <c r="AA30" i="30"/>
  <c r="Y30" i="30"/>
  <c r="W30" i="30"/>
  <c r="U30" i="30"/>
  <c r="S30" i="30"/>
  <c r="Q30" i="30"/>
  <c r="O30" i="30"/>
  <c r="M30" i="30"/>
  <c r="AA29" i="30"/>
  <c r="Y29" i="30"/>
  <c r="W29" i="30"/>
  <c r="U29" i="30"/>
  <c r="S29" i="30"/>
  <c r="Q29" i="30"/>
  <c r="O29" i="30"/>
  <c r="M29" i="30"/>
  <c r="AA28" i="30"/>
  <c r="Y28" i="30"/>
  <c r="W28" i="30"/>
  <c r="U28" i="30"/>
  <c r="S28" i="30"/>
  <c r="Q28" i="30"/>
  <c r="O28" i="30"/>
  <c r="M28" i="30"/>
  <c r="AA27" i="30"/>
  <c r="Y27" i="30"/>
  <c r="W27" i="30"/>
  <c r="U27" i="30"/>
  <c r="S27" i="30"/>
  <c r="Q27" i="30"/>
  <c r="O27" i="30"/>
  <c r="M27" i="30"/>
  <c r="AA26" i="30"/>
  <c r="Y26" i="30"/>
  <c r="W26" i="30"/>
  <c r="U26" i="30"/>
  <c r="S26" i="30"/>
  <c r="Q26" i="30"/>
  <c r="O26" i="30"/>
  <c r="M26" i="30"/>
  <c r="AA25" i="30"/>
  <c r="Y25" i="30"/>
  <c r="W25" i="30"/>
  <c r="U25" i="30"/>
  <c r="S25" i="30"/>
  <c r="Q25" i="30"/>
  <c r="O25" i="30"/>
  <c r="M25" i="30"/>
  <c r="AA24" i="30"/>
  <c r="Y24" i="30"/>
  <c r="W24" i="30"/>
  <c r="U24" i="30"/>
  <c r="S24" i="30"/>
  <c r="Q24" i="30"/>
  <c r="O24" i="30"/>
  <c r="M24" i="30"/>
  <c r="AA23" i="30"/>
  <c r="Y23" i="30"/>
  <c r="W23" i="30"/>
  <c r="U23" i="30"/>
  <c r="S23" i="30"/>
  <c r="Q23" i="30"/>
  <c r="O23" i="30"/>
  <c r="M23" i="30"/>
  <c r="AA22" i="30"/>
  <c r="Y22" i="30"/>
  <c r="W22" i="30"/>
  <c r="U22" i="30"/>
  <c r="S22" i="30"/>
  <c r="Q22" i="30"/>
  <c r="O22" i="30"/>
  <c r="M22" i="30"/>
  <c r="AA21" i="30"/>
  <c r="Y21" i="30"/>
  <c r="W21" i="30"/>
  <c r="U21" i="30"/>
  <c r="S21" i="30"/>
  <c r="Q21" i="30"/>
  <c r="O21" i="30"/>
  <c r="M21" i="30"/>
  <c r="AA20" i="30"/>
  <c r="Y20" i="30"/>
  <c r="W20" i="30"/>
  <c r="U20" i="30"/>
  <c r="S20" i="30"/>
  <c r="Q20" i="30"/>
  <c r="O20" i="30"/>
  <c r="M20" i="30"/>
  <c r="AA19" i="30"/>
  <c r="Y19" i="30"/>
  <c r="W19" i="30"/>
  <c r="U19" i="30"/>
  <c r="S19" i="30"/>
  <c r="Q19" i="30"/>
  <c r="O19" i="30"/>
  <c r="M19" i="30"/>
  <c r="AA18" i="30"/>
  <c r="Y18" i="30"/>
  <c r="W18" i="30"/>
  <c r="U18" i="30"/>
  <c r="S18" i="30"/>
  <c r="Q18" i="30"/>
  <c r="O18" i="30"/>
  <c r="M18" i="30"/>
  <c r="AA17" i="30"/>
  <c r="Y17" i="30"/>
  <c r="W17" i="30"/>
  <c r="U17" i="30"/>
  <c r="S17" i="30"/>
  <c r="Q17" i="30"/>
  <c r="O17" i="30"/>
  <c r="M17" i="30"/>
  <c r="AA16" i="30"/>
  <c r="Y16" i="30"/>
  <c r="W16" i="30"/>
  <c r="U16" i="30"/>
  <c r="S16" i="30"/>
  <c r="Q16" i="30"/>
  <c r="O16" i="30"/>
  <c r="M16" i="30"/>
  <c r="AA15" i="30"/>
  <c r="Y15" i="30"/>
  <c r="W15" i="30"/>
  <c r="U15" i="30"/>
  <c r="S15" i="30"/>
  <c r="Q15" i="30"/>
  <c r="O15" i="30"/>
  <c r="M15" i="30"/>
  <c r="AA14" i="30"/>
  <c r="Y14" i="30"/>
  <c r="W14" i="30"/>
  <c r="U14" i="30"/>
  <c r="S14" i="30"/>
  <c r="Q14" i="30"/>
  <c r="O14" i="30"/>
  <c r="M14" i="30"/>
  <c r="AA13" i="30"/>
  <c r="Y13" i="30"/>
  <c r="W13" i="30"/>
  <c r="U13" i="30"/>
  <c r="S13" i="30"/>
  <c r="Q13" i="30"/>
  <c r="O13" i="30"/>
  <c r="M13" i="30"/>
  <c r="AA12" i="30"/>
  <c r="Y12" i="30"/>
  <c r="W12" i="30"/>
  <c r="U12" i="30"/>
  <c r="S12" i="30"/>
  <c r="Q12" i="30"/>
  <c r="O12" i="30"/>
  <c r="M12" i="30"/>
  <c r="AA11" i="30"/>
  <c r="Y11" i="30"/>
  <c r="W11" i="30"/>
  <c r="U11" i="30"/>
  <c r="S11" i="30"/>
  <c r="Q11" i="30"/>
  <c r="O11" i="30"/>
  <c r="M11" i="30"/>
  <c r="AA10" i="30"/>
  <c r="Y10" i="30"/>
  <c r="W10" i="30"/>
  <c r="U10" i="30"/>
  <c r="S10" i="30"/>
  <c r="Q10" i="30"/>
  <c r="O10" i="30"/>
  <c r="M10" i="30"/>
  <c r="AA9" i="30"/>
  <c r="Y9" i="30"/>
  <c r="W9" i="30"/>
  <c r="U9" i="30"/>
  <c r="S9" i="30"/>
  <c r="Q9" i="30"/>
  <c r="O9" i="30"/>
  <c r="M9" i="30"/>
  <c r="AA8" i="30"/>
  <c r="Y8" i="30"/>
  <c r="W8" i="30"/>
  <c r="U8" i="30"/>
  <c r="S8" i="30"/>
  <c r="Q8" i="30"/>
  <c r="O8" i="30"/>
  <c r="M8" i="30"/>
  <c r="AA7" i="30"/>
  <c r="Y7" i="30"/>
  <c r="W7" i="30"/>
  <c r="U7" i="30"/>
  <c r="S7" i="30"/>
  <c r="Q7" i="30"/>
  <c r="O7" i="30"/>
  <c r="M7" i="30"/>
  <c r="AA6" i="30"/>
  <c r="Y6" i="30"/>
  <c r="W6" i="30"/>
  <c r="U6" i="30"/>
  <c r="S6" i="30"/>
  <c r="Q6" i="30"/>
  <c r="O6" i="30"/>
  <c r="M6" i="30"/>
  <c r="P6" i="19" l="1"/>
  <c r="L6" i="19"/>
  <c r="L323" i="29"/>
  <c r="H323" i="29"/>
  <c r="L322" i="29"/>
  <c r="H322" i="29"/>
  <c r="L321" i="29"/>
  <c r="H321" i="29"/>
  <c r="L320" i="29"/>
  <c r="H320" i="29"/>
  <c r="L319" i="29"/>
  <c r="H319" i="29"/>
  <c r="L318" i="29"/>
  <c r="H318" i="29"/>
  <c r="L317" i="29"/>
  <c r="H317" i="29"/>
  <c r="L316" i="29"/>
  <c r="H316" i="29"/>
  <c r="L315" i="29"/>
  <c r="H315" i="29"/>
  <c r="L314" i="29"/>
  <c r="H314" i="29"/>
  <c r="L313" i="29"/>
  <c r="H313" i="29"/>
  <c r="L312" i="29"/>
  <c r="H312" i="29"/>
  <c r="L311" i="29"/>
  <c r="H311" i="29"/>
  <c r="L310" i="29"/>
  <c r="H310" i="29"/>
  <c r="L309" i="29"/>
  <c r="H309" i="29"/>
  <c r="L308" i="29"/>
  <c r="H308" i="29"/>
  <c r="L307" i="29"/>
  <c r="H307" i="29"/>
  <c r="L306" i="29"/>
  <c r="H306" i="29"/>
  <c r="L305" i="29"/>
  <c r="H305" i="29"/>
  <c r="L304" i="29"/>
  <c r="H304" i="29"/>
  <c r="L303" i="29"/>
  <c r="H303" i="29"/>
  <c r="L302" i="29"/>
  <c r="H302" i="29"/>
  <c r="L301" i="29"/>
  <c r="H301" i="29"/>
  <c r="L300" i="29"/>
  <c r="H300" i="29"/>
  <c r="L299" i="29"/>
  <c r="H299" i="29"/>
  <c r="L298" i="29"/>
  <c r="H298" i="29"/>
  <c r="L297" i="29"/>
  <c r="H297" i="29"/>
  <c r="L296" i="29"/>
  <c r="H296" i="29"/>
  <c r="L295" i="29"/>
  <c r="H295" i="29"/>
  <c r="L294" i="29"/>
  <c r="H294" i="29"/>
  <c r="L293" i="29"/>
  <c r="H293" i="29"/>
  <c r="L292" i="29"/>
  <c r="H292" i="29"/>
  <c r="L291" i="29"/>
  <c r="H291" i="29"/>
  <c r="L290" i="29"/>
  <c r="H290" i="29"/>
  <c r="L289" i="29"/>
  <c r="H289" i="29"/>
  <c r="L288" i="29"/>
  <c r="H288" i="29"/>
  <c r="L287" i="29"/>
  <c r="H287" i="29"/>
  <c r="L286" i="29"/>
  <c r="H286" i="29"/>
  <c r="L285" i="29"/>
  <c r="H285" i="29"/>
  <c r="L284" i="29"/>
  <c r="H284" i="29"/>
  <c r="L283" i="29"/>
  <c r="H283" i="29"/>
  <c r="L282" i="29"/>
  <c r="H282" i="29"/>
  <c r="L281" i="29"/>
  <c r="H281" i="29"/>
  <c r="L280" i="29"/>
  <c r="H280" i="29"/>
  <c r="L279" i="29"/>
  <c r="H279" i="29"/>
  <c r="L278" i="29"/>
  <c r="H278" i="29"/>
  <c r="L277" i="29"/>
  <c r="H277" i="29"/>
  <c r="L276" i="29"/>
  <c r="H276" i="29"/>
  <c r="L275" i="29"/>
  <c r="H275" i="29"/>
  <c r="L274" i="29"/>
  <c r="H274" i="29"/>
  <c r="L273" i="29"/>
  <c r="H273" i="29"/>
  <c r="L272" i="29"/>
  <c r="H272" i="29"/>
  <c r="L271" i="29"/>
  <c r="H271" i="29"/>
  <c r="L270" i="29"/>
  <c r="H270" i="29"/>
  <c r="L269" i="29"/>
  <c r="H269" i="29"/>
  <c r="L268" i="29"/>
  <c r="H268" i="29"/>
  <c r="L267" i="29"/>
  <c r="H267" i="29"/>
  <c r="L266" i="29"/>
  <c r="H266" i="29"/>
  <c r="L265" i="29"/>
  <c r="H265" i="29"/>
  <c r="L264" i="29"/>
  <c r="H264" i="29"/>
  <c r="L263" i="29"/>
  <c r="H263" i="29"/>
  <c r="L262" i="29"/>
  <c r="H262" i="29"/>
  <c r="L261" i="29"/>
  <c r="H261" i="29"/>
  <c r="L260" i="29"/>
  <c r="H260" i="29"/>
  <c r="L259" i="29"/>
  <c r="H259" i="29"/>
  <c r="L258" i="29"/>
  <c r="H258" i="29"/>
  <c r="L257" i="29"/>
  <c r="H257" i="29"/>
  <c r="L256" i="29"/>
  <c r="H256" i="29"/>
  <c r="L255" i="29"/>
  <c r="H255" i="29"/>
  <c r="L254" i="29"/>
  <c r="H254" i="29"/>
  <c r="L253" i="29"/>
  <c r="H253" i="29"/>
  <c r="L252" i="29"/>
  <c r="H252" i="29"/>
  <c r="L251" i="29"/>
  <c r="H251" i="29"/>
  <c r="L250" i="29"/>
  <c r="H250" i="29"/>
  <c r="L249" i="29"/>
  <c r="H249" i="29"/>
  <c r="L248" i="29"/>
  <c r="H248" i="29"/>
  <c r="L247" i="29"/>
  <c r="H247" i="29"/>
  <c r="L246" i="29"/>
  <c r="H246" i="29"/>
  <c r="L245" i="29"/>
  <c r="H245" i="29"/>
  <c r="L244" i="29"/>
  <c r="H244" i="29"/>
  <c r="L243" i="29"/>
  <c r="H243" i="29"/>
  <c r="L242" i="29"/>
  <c r="H242" i="29"/>
  <c r="L241" i="29"/>
  <c r="H241" i="29"/>
  <c r="L240" i="29"/>
  <c r="H240" i="29"/>
  <c r="L239" i="29"/>
  <c r="H239" i="29"/>
  <c r="L238" i="29"/>
  <c r="H238" i="29"/>
  <c r="L237" i="29"/>
  <c r="H237" i="29"/>
  <c r="L236" i="29"/>
  <c r="H236" i="29"/>
  <c r="L235" i="29"/>
  <c r="H235" i="29"/>
  <c r="L234" i="29"/>
  <c r="H234" i="29"/>
  <c r="L233" i="29"/>
  <c r="H233" i="29"/>
  <c r="L232" i="29"/>
  <c r="H232" i="29"/>
  <c r="L231" i="29"/>
  <c r="H231" i="29"/>
  <c r="L230" i="29"/>
  <c r="H230" i="29"/>
  <c r="L229" i="29"/>
  <c r="H229" i="29"/>
  <c r="L228" i="29"/>
  <c r="H228" i="29"/>
  <c r="L227" i="29"/>
  <c r="H227" i="29"/>
  <c r="L226" i="29"/>
  <c r="H226" i="29"/>
  <c r="L225" i="29"/>
  <c r="H225" i="29"/>
  <c r="L224" i="29"/>
  <c r="H224" i="29"/>
  <c r="L223" i="29"/>
  <c r="H223" i="29"/>
  <c r="L222" i="29"/>
  <c r="H222" i="29"/>
  <c r="L221" i="29"/>
  <c r="H221" i="29"/>
  <c r="L220" i="29"/>
  <c r="H220" i="29"/>
  <c r="L219" i="29"/>
  <c r="H219" i="29"/>
  <c r="L218" i="29"/>
  <c r="H218" i="29"/>
  <c r="L217" i="29"/>
  <c r="H217" i="29"/>
  <c r="L216" i="29"/>
  <c r="H216" i="29"/>
  <c r="L215" i="29"/>
  <c r="H215" i="29"/>
  <c r="L214" i="29"/>
  <c r="H214" i="29"/>
  <c r="L213" i="29"/>
  <c r="H213" i="29"/>
  <c r="L212" i="29"/>
  <c r="H212" i="29"/>
  <c r="L211" i="29"/>
  <c r="H211" i="29"/>
  <c r="L210" i="29"/>
  <c r="H210" i="29"/>
  <c r="L209" i="29"/>
  <c r="H209" i="29"/>
  <c r="L208" i="29"/>
  <c r="H208" i="29"/>
  <c r="L207" i="29"/>
  <c r="H207" i="29"/>
  <c r="L206" i="29"/>
  <c r="H206" i="29"/>
  <c r="L205" i="29"/>
  <c r="H205" i="29"/>
  <c r="L204" i="29"/>
  <c r="H204" i="29"/>
  <c r="L203" i="29"/>
  <c r="H203" i="29"/>
  <c r="L202" i="29"/>
  <c r="H202" i="29"/>
  <c r="L201" i="29"/>
  <c r="H201" i="29"/>
  <c r="L200" i="29"/>
  <c r="H200" i="29"/>
  <c r="L199" i="29"/>
  <c r="H199" i="29"/>
  <c r="L198" i="29"/>
  <c r="H198" i="29"/>
  <c r="L197" i="29"/>
  <c r="H197" i="29"/>
  <c r="L196" i="29"/>
  <c r="H196" i="29"/>
  <c r="L195" i="29"/>
  <c r="H195" i="29"/>
  <c r="L194" i="29"/>
  <c r="H194" i="29"/>
  <c r="L193" i="29"/>
  <c r="H193" i="29"/>
  <c r="L192" i="29"/>
  <c r="H192" i="29"/>
  <c r="L191" i="29"/>
  <c r="H191" i="29"/>
  <c r="L190" i="29"/>
  <c r="H190" i="29"/>
  <c r="L189" i="29"/>
  <c r="H189" i="29"/>
  <c r="L188" i="29"/>
  <c r="H188" i="29"/>
  <c r="L187" i="29"/>
  <c r="H187" i="29"/>
  <c r="L186" i="29"/>
  <c r="H186" i="29"/>
  <c r="L185" i="29"/>
  <c r="H185" i="29"/>
  <c r="L184" i="29"/>
  <c r="H184" i="29"/>
  <c r="L183" i="29"/>
  <c r="H183" i="29"/>
  <c r="L182" i="29"/>
  <c r="H182" i="29"/>
  <c r="L181" i="29"/>
  <c r="H181" i="29"/>
  <c r="L180" i="29"/>
  <c r="H180" i="29"/>
  <c r="L179" i="29"/>
  <c r="H179" i="29"/>
  <c r="L178" i="29"/>
  <c r="H178" i="29"/>
  <c r="L177" i="29"/>
  <c r="H177" i="29"/>
  <c r="L176" i="29"/>
  <c r="H176" i="29"/>
  <c r="L175" i="29"/>
  <c r="H175" i="29"/>
  <c r="L174" i="29"/>
  <c r="H174" i="29"/>
  <c r="L173" i="29"/>
  <c r="H173" i="29"/>
  <c r="L172" i="29"/>
  <c r="H172" i="29"/>
  <c r="L171" i="29"/>
  <c r="H171" i="29"/>
  <c r="L170" i="29"/>
  <c r="H170" i="29"/>
  <c r="L169" i="29"/>
  <c r="H169" i="29"/>
  <c r="L168" i="29"/>
  <c r="H168" i="29"/>
  <c r="L167" i="29"/>
  <c r="H167" i="29"/>
  <c r="L166" i="29"/>
  <c r="H166" i="29"/>
  <c r="L165" i="29"/>
  <c r="H165" i="29"/>
  <c r="L164" i="29"/>
  <c r="H164" i="29"/>
  <c r="L163" i="29"/>
  <c r="H163" i="29"/>
  <c r="L162" i="29"/>
  <c r="H162" i="29"/>
  <c r="L161" i="29"/>
  <c r="H161" i="29"/>
  <c r="L160" i="29"/>
  <c r="H160" i="29"/>
  <c r="L159" i="29"/>
  <c r="H159" i="29"/>
  <c r="L158" i="29"/>
  <c r="H158" i="29"/>
  <c r="L157" i="29"/>
  <c r="H157" i="29"/>
  <c r="L156" i="29"/>
  <c r="H156" i="29"/>
  <c r="L155" i="29"/>
  <c r="H155" i="29"/>
  <c r="L154" i="29"/>
  <c r="H154" i="29"/>
  <c r="L153" i="29"/>
  <c r="H153" i="29"/>
  <c r="L152" i="29"/>
  <c r="H152" i="29"/>
  <c r="L151" i="29"/>
  <c r="H151" i="29"/>
  <c r="L150" i="29"/>
  <c r="H150" i="29"/>
  <c r="L149" i="29"/>
  <c r="H149" i="29"/>
  <c r="L148" i="29"/>
  <c r="H148" i="29"/>
  <c r="L147" i="29"/>
  <c r="H147" i="29"/>
  <c r="L146" i="29"/>
  <c r="H146" i="29"/>
  <c r="L145" i="29"/>
  <c r="H145" i="29"/>
  <c r="L144" i="29"/>
  <c r="H144" i="29"/>
  <c r="L143" i="29"/>
  <c r="H143" i="29"/>
  <c r="L142" i="29"/>
  <c r="H142" i="29"/>
  <c r="L141" i="29"/>
  <c r="H141" i="29"/>
  <c r="L140" i="29"/>
  <c r="H140" i="29"/>
  <c r="L139" i="29"/>
  <c r="H139" i="29"/>
  <c r="L138" i="29"/>
  <c r="H138" i="29"/>
  <c r="L137" i="29"/>
  <c r="H137" i="29"/>
  <c r="L136" i="29"/>
  <c r="H136" i="29"/>
  <c r="L135" i="29"/>
  <c r="H135" i="29"/>
  <c r="L134" i="29"/>
  <c r="H134" i="29"/>
  <c r="L133" i="29"/>
  <c r="H133" i="29"/>
  <c r="L132" i="29"/>
  <c r="H132" i="29"/>
  <c r="L131" i="29"/>
  <c r="H131" i="29"/>
  <c r="L130" i="29"/>
  <c r="H130" i="29"/>
  <c r="L129" i="29"/>
  <c r="H129" i="29"/>
  <c r="L128" i="29"/>
  <c r="H128" i="29"/>
  <c r="L127" i="29"/>
  <c r="H127" i="29"/>
  <c r="L126" i="29"/>
  <c r="H126" i="29"/>
  <c r="L125" i="29"/>
  <c r="H125" i="29"/>
  <c r="L124" i="29"/>
  <c r="H124" i="29"/>
  <c r="L123" i="29"/>
  <c r="H123" i="29"/>
  <c r="L122" i="29"/>
  <c r="H122" i="29"/>
  <c r="L121" i="29"/>
  <c r="H121" i="29"/>
  <c r="L120" i="29"/>
  <c r="H120" i="29"/>
  <c r="L119" i="29"/>
  <c r="H119" i="29"/>
  <c r="L118" i="29"/>
  <c r="H118" i="29"/>
  <c r="L117" i="29"/>
  <c r="H117" i="29"/>
  <c r="L116" i="29"/>
  <c r="H116" i="29"/>
  <c r="L115" i="29"/>
  <c r="H115" i="29"/>
  <c r="L114" i="29"/>
  <c r="H114" i="29"/>
  <c r="L113" i="29"/>
  <c r="H113" i="29"/>
  <c r="L112" i="29"/>
  <c r="H112" i="29"/>
  <c r="L111" i="29"/>
  <c r="H111" i="29"/>
  <c r="L110" i="29"/>
  <c r="H110" i="29"/>
  <c r="L109" i="29"/>
  <c r="H109" i="29"/>
  <c r="L108" i="29"/>
  <c r="H108" i="29"/>
  <c r="L107" i="29"/>
  <c r="H107" i="29"/>
  <c r="L106" i="29"/>
  <c r="H106" i="29"/>
  <c r="L105" i="29"/>
  <c r="H105" i="29"/>
  <c r="L104" i="29"/>
  <c r="H104" i="29"/>
  <c r="L103" i="29"/>
  <c r="H103" i="29"/>
  <c r="L102" i="29"/>
  <c r="H102" i="29"/>
  <c r="L101" i="29"/>
  <c r="H101" i="29"/>
  <c r="L100" i="29"/>
  <c r="H100" i="29"/>
  <c r="L99" i="29"/>
  <c r="H99" i="29"/>
  <c r="L98" i="29"/>
  <c r="H98" i="29"/>
  <c r="L97" i="29"/>
  <c r="H97" i="29"/>
  <c r="L96" i="29"/>
  <c r="H96" i="29"/>
  <c r="L95" i="29"/>
  <c r="H95" i="29"/>
  <c r="L94" i="29"/>
  <c r="H94" i="29"/>
  <c r="L93" i="29"/>
  <c r="H93" i="29"/>
  <c r="L92" i="29"/>
  <c r="H92" i="29"/>
  <c r="L91" i="29"/>
  <c r="H91" i="29"/>
  <c r="L90" i="29"/>
  <c r="H90" i="29"/>
  <c r="L89" i="29"/>
  <c r="H89" i="29"/>
  <c r="L88" i="29"/>
  <c r="H88" i="29"/>
  <c r="L87" i="29"/>
  <c r="H87" i="29"/>
  <c r="L86" i="29"/>
  <c r="H86" i="29"/>
  <c r="L85" i="29"/>
  <c r="H85" i="29"/>
  <c r="L84" i="29"/>
  <c r="H84" i="29"/>
  <c r="L83" i="29"/>
  <c r="H83" i="29"/>
  <c r="L82" i="29"/>
  <c r="H82" i="29"/>
  <c r="L81" i="29"/>
  <c r="H81" i="29"/>
  <c r="L80" i="29"/>
  <c r="H80" i="29"/>
  <c r="L79" i="29"/>
  <c r="H79" i="29"/>
  <c r="L78" i="29"/>
  <c r="H78" i="29"/>
  <c r="L77" i="29"/>
  <c r="H77" i="29"/>
  <c r="L76" i="29"/>
  <c r="H76" i="29"/>
  <c r="L75" i="29"/>
  <c r="H75" i="29"/>
  <c r="L74" i="29"/>
  <c r="H74" i="29"/>
  <c r="L73" i="29"/>
  <c r="H73" i="29"/>
  <c r="L72" i="29"/>
  <c r="H72" i="29"/>
  <c r="L71" i="29"/>
  <c r="H71" i="29"/>
  <c r="L70" i="29"/>
  <c r="H70" i="29"/>
  <c r="L69" i="29"/>
  <c r="H69" i="29"/>
  <c r="L68" i="29"/>
  <c r="H68" i="29"/>
  <c r="L67" i="29"/>
  <c r="H67" i="29"/>
  <c r="L66" i="29"/>
  <c r="H66" i="29"/>
  <c r="L65" i="29"/>
  <c r="H65" i="29"/>
  <c r="L64" i="29"/>
  <c r="H64" i="29"/>
  <c r="L63" i="29"/>
  <c r="H63" i="29"/>
  <c r="L62" i="29"/>
  <c r="H62" i="29"/>
  <c r="L61" i="29"/>
  <c r="H61" i="29"/>
  <c r="L60" i="29"/>
  <c r="H60" i="29"/>
  <c r="L59" i="29"/>
  <c r="H59" i="29"/>
  <c r="L58" i="29"/>
  <c r="H58" i="29"/>
  <c r="L57" i="29"/>
  <c r="H57" i="29"/>
  <c r="L56" i="29"/>
  <c r="H56" i="29"/>
  <c r="L55" i="29"/>
  <c r="H55" i="29"/>
  <c r="L54" i="29"/>
  <c r="H54" i="29"/>
  <c r="L53" i="29"/>
  <c r="H53" i="29"/>
  <c r="L52" i="29"/>
  <c r="H52" i="29"/>
  <c r="L51" i="29"/>
  <c r="H51" i="29"/>
  <c r="L50" i="29"/>
  <c r="H50" i="29"/>
  <c r="L49" i="29"/>
  <c r="H49" i="29"/>
  <c r="L48" i="29"/>
  <c r="H48" i="29"/>
  <c r="L47" i="29"/>
  <c r="H47" i="29"/>
  <c r="L46" i="29"/>
  <c r="H46" i="29"/>
  <c r="L45" i="29"/>
  <c r="H45" i="29"/>
  <c r="L44" i="29"/>
  <c r="H44" i="29"/>
  <c r="L43" i="29"/>
  <c r="H43" i="29"/>
  <c r="L42" i="29"/>
  <c r="H42" i="29"/>
  <c r="L41" i="29"/>
  <c r="H41" i="29"/>
  <c r="L40" i="29"/>
  <c r="H40" i="29"/>
  <c r="L39" i="29"/>
  <c r="H39" i="29"/>
  <c r="L38" i="29"/>
  <c r="H38" i="29"/>
  <c r="L37" i="29"/>
  <c r="H37" i="29"/>
  <c r="L36" i="29"/>
  <c r="H36" i="29"/>
  <c r="L35" i="29"/>
  <c r="H35" i="29"/>
  <c r="L34" i="29"/>
  <c r="H34" i="29"/>
  <c r="L33" i="29"/>
  <c r="H33" i="29"/>
  <c r="L32" i="29"/>
  <c r="H32" i="29"/>
  <c r="L31" i="29"/>
  <c r="H31" i="29"/>
  <c r="L30" i="29"/>
  <c r="H30" i="29"/>
  <c r="L29" i="29"/>
  <c r="H29" i="29"/>
  <c r="L28" i="29"/>
  <c r="H28" i="29"/>
  <c r="L27" i="29"/>
  <c r="H27" i="29"/>
  <c r="L26" i="29"/>
  <c r="H26" i="29"/>
  <c r="L25" i="29"/>
  <c r="H25" i="29"/>
  <c r="L24" i="29"/>
  <c r="H24" i="29"/>
  <c r="L23" i="29"/>
  <c r="H23" i="29"/>
  <c r="L22" i="29"/>
  <c r="H22" i="29"/>
  <c r="L21" i="29"/>
  <c r="H21" i="29"/>
  <c r="L20" i="29"/>
  <c r="H20" i="29"/>
  <c r="L19" i="29"/>
  <c r="H19" i="29"/>
  <c r="L18" i="29"/>
  <c r="H18" i="29"/>
  <c r="L17" i="29"/>
  <c r="H17" i="29"/>
  <c r="L16" i="29"/>
  <c r="H16" i="29"/>
  <c r="L15" i="29"/>
  <c r="H15" i="29"/>
  <c r="L14" i="29"/>
  <c r="H14" i="29"/>
  <c r="L13" i="29"/>
  <c r="H13" i="29"/>
  <c r="L12" i="29"/>
  <c r="H12" i="29"/>
  <c r="L11" i="29"/>
  <c r="H11" i="29"/>
  <c r="L10" i="29"/>
  <c r="H10" i="29"/>
  <c r="L9" i="29"/>
  <c r="H9" i="29"/>
  <c r="L8" i="29"/>
  <c r="H8" i="29"/>
  <c r="L7" i="29"/>
  <c r="H7" i="29"/>
  <c r="L6" i="29"/>
  <c r="H6" i="29"/>
  <c r="L5" i="29"/>
  <c r="C22" i="16"/>
  <c r="C15" i="16"/>
  <c r="C13" i="16"/>
  <c r="C10" i="16"/>
  <c r="C8" i="16"/>
  <c r="C7" i="16"/>
  <c r="C5" i="16"/>
  <c r="H323" i="28"/>
  <c r="F323" i="28"/>
  <c r="H322" i="28"/>
  <c r="F322" i="28"/>
  <c r="H321" i="28"/>
  <c r="F321" i="28"/>
  <c r="H320" i="28"/>
  <c r="F320" i="28"/>
  <c r="H319" i="28"/>
  <c r="F319" i="28"/>
  <c r="H318" i="28"/>
  <c r="F318" i="28"/>
  <c r="H317" i="28"/>
  <c r="F317" i="28"/>
  <c r="H316" i="28"/>
  <c r="F316" i="28"/>
  <c r="H315" i="28"/>
  <c r="F315" i="28"/>
  <c r="H314" i="28"/>
  <c r="F314" i="28"/>
  <c r="H313" i="28"/>
  <c r="F313" i="28"/>
  <c r="H312" i="28"/>
  <c r="F312" i="28"/>
  <c r="H311" i="28"/>
  <c r="F311" i="28"/>
  <c r="H310" i="28"/>
  <c r="F310" i="28"/>
  <c r="H309" i="28"/>
  <c r="F309" i="28"/>
  <c r="H308" i="28"/>
  <c r="F308" i="28"/>
  <c r="H307" i="28"/>
  <c r="F307" i="28"/>
  <c r="H306" i="28"/>
  <c r="F306" i="28"/>
  <c r="H305" i="28"/>
  <c r="F305" i="28"/>
  <c r="H304" i="28"/>
  <c r="F304" i="28"/>
  <c r="H303" i="28"/>
  <c r="F303" i="28"/>
  <c r="H302" i="28"/>
  <c r="F302" i="28"/>
  <c r="H301" i="28"/>
  <c r="F301" i="28"/>
  <c r="H300" i="28"/>
  <c r="F300" i="28"/>
  <c r="H299" i="28"/>
  <c r="F299" i="28"/>
  <c r="H298" i="28"/>
  <c r="F298" i="28"/>
  <c r="H297" i="28"/>
  <c r="F297" i="28"/>
  <c r="H296" i="28"/>
  <c r="F296" i="28"/>
  <c r="H295" i="28"/>
  <c r="F295" i="28"/>
  <c r="H294" i="28"/>
  <c r="F294" i="28"/>
  <c r="H293" i="28"/>
  <c r="F293" i="28"/>
  <c r="H292" i="28"/>
  <c r="F292" i="28"/>
  <c r="H291" i="28"/>
  <c r="F291" i="28"/>
  <c r="H290" i="28"/>
  <c r="F290" i="28"/>
  <c r="H289" i="28"/>
  <c r="F289" i="28"/>
  <c r="H288" i="28"/>
  <c r="F288" i="28"/>
  <c r="H287" i="28"/>
  <c r="F287" i="28"/>
  <c r="H286" i="28"/>
  <c r="F286" i="28"/>
  <c r="H285" i="28"/>
  <c r="F285" i="28"/>
  <c r="H284" i="28"/>
  <c r="F284" i="28"/>
  <c r="H283" i="28"/>
  <c r="F283" i="28"/>
  <c r="H282" i="28"/>
  <c r="F282" i="28"/>
  <c r="H281" i="28"/>
  <c r="F281" i="28"/>
  <c r="H280" i="28"/>
  <c r="F280" i="28"/>
  <c r="H279" i="28"/>
  <c r="F279" i="28"/>
  <c r="H278" i="28"/>
  <c r="F278" i="28"/>
  <c r="H277" i="28"/>
  <c r="F277" i="28"/>
  <c r="H276" i="28"/>
  <c r="F276" i="28"/>
  <c r="H275" i="28"/>
  <c r="F275" i="28"/>
  <c r="H274" i="28"/>
  <c r="F274" i="28"/>
  <c r="H273" i="28"/>
  <c r="F273" i="28"/>
  <c r="H272" i="28"/>
  <c r="F272" i="28"/>
  <c r="H271" i="28"/>
  <c r="F271" i="28"/>
  <c r="H270" i="28"/>
  <c r="F270" i="28"/>
  <c r="H269" i="28"/>
  <c r="F269" i="28"/>
  <c r="H268" i="28"/>
  <c r="F268" i="28"/>
  <c r="H267" i="28"/>
  <c r="F267" i="28"/>
  <c r="H266" i="28"/>
  <c r="F266" i="28"/>
  <c r="H265" i="28"/>
  <c r="F265" i="28"/>
  <c r="H264" i="28"/>
  <c r="F264" i="28"/>
  <c r="H263" i="28"/>
  <c r="F263" i="28"/>
  <c r="H262" i="28"/>
  <c r="F262" i="28"/>
  <c r="H261" i="28"/>
  <c r="F261" i="28"/>
  <c r="H260" i="28"/>
  <c r="F260" i="28"/>
  <c r="H259" i="28"/>
  <c r="F259" i="28"/>
  <c r="H258" i="28"/>
  <c r="F258" i="28"/>
  <c r="H257" i="28"/>
  <c r="F257" i="28"/>
  <c r="H256" i="28"/>
  <c r="F256" i="28"/>
  <c r="H255" i="28"/>
  <c r="F255" i="28"/>
  <c r="H254" i="28"/>
  <c r="F254" i="28"/>
  <c r="H253" i="28"/>
  <c r="F253" i="28"/>
  <c r="H252" i="28"/>
  <c r="F252" i="28"/>
  <c r="H251" i="28"/>
  <c r="F251" i="28"/>
  <c r="H250" i="28"/>
  <c r="F250" i="28"/>
  <c r="H249" i="28"/>
  <c r="F249" i="28"/>
  <c r="H248" i="28"/>
  <c r="F248" i="28"/>
  <c r="H247" i="28"/>
  <c r="F247" i="28"/>
  <c r="H246" i="28"/>
  <c r="F246" i="28"/>
  <c r="H245" i="28"/>
  <c r="F245" i="28"/>
  <c r="H244" i="28"/>
  <c r="F244" i="28"/>
  <c r="H243" i="28"/>
  <c r="F243" i="28"/>
  <c r="H242" i="28"/>
  <c r="F242" i="28"/>
  <c r="H241" i="28"/>
  <c r="F241" i="28"/>
  <c r="H240" i="28"/>
  <c r="F240" i="28"/>
  <c r="H239" i="28"/>
  <c r="F239" i="28"/>
  <c r="H238" i="28"/>
  <c r="F238" i="28"/>
  <c r="H237" i="28"/>
  <c r="F237" i="28"/>
  <c r="H236" i="28"/>
  <c r="F236" i="28"/>
  <c r="H235" i="28"/>
  <c r="F235" i="28"/>
  <c r="H234" i="28"/>
  <c r="F234" i="28"/>
  <c r="H233" i="28"/>
  <c r="F233" i="28"/>
  <c r="H232" i="28"/>
  <c r="F232" i="28"/>
  <c r="H231" i="28"/>
  <c r="F231" i="28"/>
  <c r="H230" i="28"/>
  <c r="F230" i="28"/>
  <c r="H229" i="28"/>
  <c r="F229" i="28"/>
  <c r="H228" i="28"/>
  <c r="F228" i="28"/>
  <c r="H227" i="28"/>
  <c r="F227" i="28"/>
  <c r="H226" i="28"/>
  <c r="F226" i="28"/>
  <c r="H225" i="28"/>
  <c r="F225" i="28"/>
  <c r="H224" i="28"/>
  <c r="F224" i="28"/>
  <c r="H223" i="28"/>
  <c r="F223" i="28"/>
  <c r="H222" i="28"/>
  <c r="F222" i="28"/>
  <c r="H221" i="28"/>
  <c r="F221" i="28"/>
  <c r="H220" i="28"/>
  <c r="F220" i="28"/>
  <c r="H219" i="28"/>
  <c r="F219" i="28"/>
  <c r="H218" i="28"/>
  <c r="F218" i="28"/>
  <c r="H217" i="28"/>
  <c r="F217" i="28"/>
  <c r="H216" i="28"/>
  <c r="F216" i="28"/>
  <c r="H215" i="28"/>
  <c r="F215" i="28"/>
  <c r="H214" i="28"/>
  <c r="F214" i="28"/>
  <c r="H213" i="28"/>
  <c r="F213" i="28"/>
  <c r="H212" i="28"/>
  <c r="F212" i="28"/>
  <c r="H211" i="28"/>
  <c r="F211" i="28"/>
  <c r="H210" i="28"/>
  <c r="F210" i="28"/>
  <c r="H209" i="28"/>
  <c r="F209" i="28"/>
  <c r="H208" i="28"/>
  <c r="F208" i="28"/>
  <c r="H207" i="28"/>
  <c r="F207" i="28"/>
  <c r="H206" i="28"/>
  <c r="F206" i="28"/>
  <c r="H205" i="28"/>
  <c r="F205" i="28"/>
  <c r="H204" i="28"/>
  <c r="F204" i="28"/>
  <c r="H203" i="28"/>
  <c r="F203" i="28"/>
  <c r="H202" i="28"/>
  <c r="F202" i="28"/>
  <c r="H201" i="28"/>
  <c r="F201" i="28"/>
  <c r="H200" i="28"/>
  <c r="F200" i="28"/>
  <c r="H199" i="28"/>
  <c r="F199" i="28"/>
  <c r="H198" i="28"/>
  <c r="F198" i="28"/>
  <c r="H197" i="28"/>
  <c r="F197" i="28"/>
  <c r="H196" i="28"/>
  <c r="F196" i="28"/>
  <c r="H195" i="28"/>
  <c r="F195" i="28"/>
  <c r="H194" i="28"/>
  <c r="F194" i="28"/>
  <c r="H193" i="28"/>
  <c r="F193" i="28"/>
  <c r="H192" i="28"/>
  <c r="F192" i="28"/>
  <c r="H191" i="28"/>
  <c r="F191" i="28"/>
  <c r="H190" i="28"/>
  <c r="F190" i="28"/>
  <c r="H189" i="28"/>
  <c r="F189" i="28"/>
  <c r="H188" i="28"/>
  <c r="F188" i="28"/>
  <c r="H187" i="28"/>
  <c r="F187" i="28"/>
  <c r="H186" i="28"/>
  <c r="F186" i="28"/>
  <c r="H185" i="28"/>
  <c r="F185" i="28"/>
  <c r="H184" i="28"/>
  <c r="F184" i="28"/>
  <c r="H183" i="28"/>
  <c r="F183" i="28"/>
  <c r="H182" i="28"/>
  <c r="F182" i="28"/>
  <c r="H181" i="28"/>
  <c r="F181" i="28"/>
  <c r="H180" i="28"/>
  <c r="F180" i="28"/>
  <c r="H179" i="28"/>
  <c r="F179" i="28"/>
  <c r="H178" i="28"/>
  <c r="F178" i="28"/>
  <c r="H177" i="28"/>
  <c r="F177" i="28"/>
  <c r="H176" i="28"/>
  <c r="F176" i="28"/>
  <c r="H175" i="28"/>
  <c r="F175" i="28"/>
  <c r="H174" i="28"/>
  <c r="F174" i="28"/>
  <c r="H173" i="28"/>
  <c r="F173" i="28"/>
  <c r="H172" i="28"/>
  <c r="F172" i="28"/>
  <c r="H171" i="28"/>
  <c r="F171" i="28"/>
  <c r="H170" i="28"/>
  <c r="F170" i="28"/>
  <c r="H169" i="28"/>
  <c r="F169" i="28"/>
  <c r="H168" i="28"/>
  <c r="F168" i="28"/>
  <c r="H167" i="28"/>
  <c r="F167" i="28"/>
  <c r="H166" i="28"/>
  <c r="F166" i="28"/>
  <c r="H165" i="28"/>
  <c r="F165" i="28"/>
  <c r="H164" i="28"/>
  <c r="F164" i="28"/>
  <c r="H163" i="28"/>
  <c r="F163" i="28"/>
  <c r="H162" i="28"/>
  <c r="F162" i="28"/>
  <c r="H161" i="28"/>
  <c r="F161" i="28"/>
  <c r="H160" i="28"/>
  <c r="F160" i="28"/>
  <c r="H159" i="28"/>
  <c r="F159" i="28"/>
  <c r="H158" i="28"/>
  <c r="F158" i="28"/>
  <c r="H157" i="28"/>
  <c r="F157" i="28"/>
  <c r="H156" i="28"/>
  <c r="F156" i="28"/>
  <c r="H155" i="28"/>
  <c r="F155" i="28"/>
  <c r="H154" i="28"/>
  <c r="F154" i="28"/>
  <c r="H153" i="28"/>
  <c r="F153" i="28"/>
  <c r="H152" i="28"/>
  <c r="F152" i="28"/>
  <c r="H151" i="28"/>
  <c r="F151" i="28"/>
  <c r="H150" i="28"/>
  <c r="F150" i="28"/>
  <c r="H149" i="28"/>
  <c r="F149" i="28"/>
  <c r="H148" i="28"/>
  <c r="F148" i="28"/>
  <c r="H147" i="28"/>
  <c r="F147" i="28"/>
  <c r="H146" i="28"/>
  <c r="F146" i="28"/>
  <c r="H145" i="28"/>
  <c r="F145" i="28"/>
  <c r="H144" i="28"/>
  <c r="F144" i="28"/>
  <c r="H143" i="28"/>
  <c r="F143" i="28"/>
  <c r="H142" i="28"/>
  <c r="F142" i="28"/>
  <c r="H141" i="28"/>
  <c r="F141" i="28"/>
  <c r="H140" i="28"/>
  <c r="F140" i="28"/>
  <c r="H139" i="28"/>
  <c r="F139" i="28"/>
  <c r="H138" i="28"/>
  <c r="F138" i="28"/>
  <c r="H137" i="28"/>
  <c r="F137" i="28"/>
  <c r="H136" i="28"/>
  <c r="F136" i="28"/>
  <c r="H135" i="28"/>
  <c r="F135" i="28"/>
  <c r="H134" i="28"/>
  <c r="F134" i="28"/>
  <c r="H133" i="28"/>
  <c r="F133" i="28"/>
  <c r="H132" i="28"/>
  <c r="F132" i="28"/>
  <c r="H131" i="28"/>
  <c r="F131" i="28"/>
  <c r="H130" i="28"/>
  <c r="F130" i="28"/>
  <c r="H129" i="28"/>
  <c r="F129" i="28"/>
  <c r="H128" i="28"/>
  <c r="F128" i="28"/>
  <c r="H127" i="28"/>
  <c r="F127" i="28"/>
  <c r="H126" i="28"/>
  <c r="F126" i="28"/>
  <c r="H125" i="28"/>
  <c r="F125" i="28"/>
  <c r="H124" i="28"/>
  <c r="F124" i="28"/>
  <c r="H123" i="28"/>
  <c r="F123" i="28"/>
  <c r="H122" i="28"/>
  <c r="F122" i="28"/>
  <c r="H121" i="28"/>
  <c r="F121" i="28"/>
  <c r="H120" i="28"/>
  <c r="F120" i="28"/>
  <c r="H119" i="28"/>
  <c r="F119" i="28"/>
  <c r="H118" i="28"/>
  <c r="F118" i="28"/>
  <c r="H117" i="28"/>
  <c r="F117" i="28"/>
  <c r="H116" i="28"/>
  <c r="F116" i="28"/>
  <c r="H115" i="28"/>
  <c r="F115" i="28"/>
  <c r="H114" i="28"/>
  <c r="F114" i="28"/>
  <c r="H113" i="28"/>
  <c r="F113" i="28"/>
  <c r="H112" i="28"/>
  <c r="F112" i="28"/>
  <c r="H111" i="28"/>
  <c r="F111" i="28"/>
  <c r="H110" i="28"/>
  <c r="F110" i="28"/>
  <c r="H109" i="28"/>
  <c r="F109" i="28"/>
  <c r="H108" i="28"/>
  <c r="F108" i="28"/>
  <c r="H107" i="28"/>
  <c r="F107" i="28"/>
  <c r="H106" i="28"/>
  <c r="F106" i="28"/>
  <c r="H105" i="28"/>
  <c r="F105" i="28"/>
  <c r="H104" i="28"/>
  <c r="F104" i="28"/>
  <c r="H103" i="28"/>
  <c r="F103" i="28"/>
  <c r="H102" i="28"/>
  <c r="F102" i="28"/>
  <c r="H101" i="28"/>
  <c r="F101" i="28"/>
  <c r="H100" i="28"/>
  <c r="F100" i="28"/>
  <c r="H99" i="28"/>
  <c r="F99" i="28"/>
  <c r="H98" i="28"/>
  <c r="F98" i="28"/>
  <c r="H97" i="28"/>
  <c r="F97" i="28"/>
  <c r="H96" i="28"/>
  <c r="F96" i="28"/>
  <c r="H95" i="28"/>
  <c r="F95" i="28"/>
  <c r="H94" i="28"/>
  <c r="F94" i="28"/>
  <c r="H93" i="28"/>
  <c r="F93" i="28"/>
  <c r="H92" i="28"/>
  <c r="F92" i="28"/>
  <c r="H91" i="28"/>
  <c r="F91" i="28"/>
  <c r="H90" i="28"/>
  <c r="F90" i="28"/>
  <c r="H89" i="28"/>
  <c r="F89" i="28"/>
  <c r="H88" i="28"/>
  <c r="F88" i="28"/>
  <c r="H87" i="28"/>
  <c r="F87" i="28"/>
  <c r="H86" i="28"/>
  <c r="F86" i="28"/>
  <c r="H85" i="28"/>
  <c r="F85" i="28"/>
  <c r="H84" i="28"/>
  <c r="F84" i="28"/>
  <c r="H83" i="28"/>
  <c r="F83" i="28"/>
  <c r="H82" i="28"/>
  <c r="F82" i="28"/>
  <c r="H81" i="28"/>
  <c r="F81" i="28"/>
  <c r="H80" i="28"/>
  <c r="F80" i="28"/>
  <c r="H79" i="28"/>
  <c r="F79" i="28"/>
  <c r="H78" i="28"/>
  <c r="F78" i="28"/>
  <c r="H77" i="28"/>
  <c r="F77" i="28"/>
  <c r="H76" i="28"/>
  <c r="F76" i="28"/>
  <c r="H75" i="28"/>
  <c r="F75" i="28"/>
  <c r="H74" i="28"/>
  <c r="F74" i="28"/>
  <c r="H73" i="28"/>
  <c r="F73" i="28"/>
  <c r="H72" i="28"/>
  <c r="F72" i="28"/>
  <c r="H71" i="28"/>
  <c r="F71" i="28"/>
  <c r="H70" i="28"/>
  <c r="F70" i="28"/>
  <c r="H69" i="28"/>
  <c r="F69" i="28"/>
  <c r="H68" i="28"/>
  <c r="F68" i="28"/>
  <c r="H67" i="28"/>
  <c r="F67" i="28"/>
  <c r="H66" i="28"/>
  <c r="F66" i="28"/>
  <c r="H65" i="28"/>
  <c r="F65" i="28"/>
  <c r="H64" i="28"/>
  <c r="F64" i="28"/>
  <c r="H63" i="28"/>
  <c r="F63" i="28"/>
  <c r="H62" i="28"/>
  <c r="F62" i="28"/>
  <c r="H61" i="28"/>
  <c r="F61" i="28"/>
  <c r="H60" i="28"/>
  <c r="F60" i="28"/>
  <c r="H59" i="28"/>
  <c r="F59" i="28"/>
  <c r="H58" i="28"/>
  <c r="F58" i="28"/>
  <c r="H57" i="28"/>
  <c r="F57" i="28"/>
  <c r="H56" i="28"/>
  <c r="F56" i="28"/>
  <c r="H55" i="28"/>
  <c r="F55" i="28"/>
  <c r="H54" i="28"/>
  <c r="F54" i="28"/>
  <c r="H53" i="28"/>
  <c r="F53" i="28"/>
  <c r="H52" i="28"/>
  <c r="F52" i="28"/>
  <c r="H51" i="28"/>
  <c r="F51" i="28"/>
  <c r="H50" i="28"/>
  <c r="F50" i="28"/>
  <c r="H49" i="28"/>
  <c r="F49" i="28"/>
  <c r="H48" i="28"/>
  <c r="F48" i="28"/>
  <c r="H47" i="28"/>
  <c r="F47" i="28"/>
  <c r="H46" i="28"/>
  <c r="F46" i="28"/>
  <c r="H45" i="28"/>
  <c r="F45" i="28"/>
  <c r="H44" i="28"/>
  <c r="F44" i="28"/>
  <c r="H43" i="28"/>
  <c r="F43" i="28"/>
  <c r="H42" i="28"/>
  <c r="F42" i="28"/>
  <c r="H41" i="28"/>
  <c r="F41" i="28"/>
  <c r="H40" i="28"/>
  <c r="F40" i="28"/>
  <c r="H39" i="28"/>
  <c r="F39" i="28"/>
  <c r="H38" i="28"/>
  <c r="F38" i="28"/>
  <c r="H37" i="28"/>
  <c r="F37" i="28"/>
  <c r="H36" i="28"/>
  <c r="F36" i="28"/>
  <c r="H35" i="28"/>
  <c r="F35" i="28"/>
  <c r="H34" i="28"/>
  <c r="F34" i="28"/>
  <c r="H33" i="28"/>
  <c r="F33" i="28"/>
  <c r="H32" i="28"/>
  <c r="F32" i="28"/>
  <c r="H31" i="28"/>
  <c r="F31" i="28"/>
  <c r="H30" i="28"/>
  <c r="F30" i="28"/>
  <c r="H29" i="28"/>
  <c r="F29" i="28"/>
  <c r="H28" i="28"/>
  <c r="F28" i="28"/>
  <c r="H27" i="28"/>
  <c r="F27" i="28"/>
  <c r="H26" i="28"/>
  <c r="F26" i="28"/>
  <c r="H25" i="28"/>
  <c r="F25" i="28"/>
  <c r="H24" i="28"/>
  <c r="F24" i="28"/>
  <c r="H23" i="28"/>
  <c r="F23" i="28"/>
  <c r="H22" i="28"/>
  <c r="F22" i="28"/>
  <c r="H21" i="28"/>
  <c r="F21" i="28"/>
  <c r="H20" i="28"/>
  <c r="F20" i="28"/>
  <c r="H19" i="28"/>
  <c r="F19" i="28"/>
  <c r="H18" i="28"/>
  <c r="F18" i="28"/>
  <c r="H17" i="28"/>
  <c r="F17" i="28"/>
  <c r="H16" i="28"/>
  <c r="F16" i="28"/>
  <c r="H15" i="28"/>
  <c r="F15" i="28"/>
  <c r="H14" i="28"/>
  <c r="F14" i="28"/>
  <c r="H13" i="28"/>
  <c r="F13" i="28"/>
  <c r="H12" i="28"/>
  <c r="F12" i="28"/>
  <c r="H11" i="28"/>
  <c r="F11" i="28"/>
  <c r="H10" i="28"/>
  <c r="F10" i="28"/>
  <c r="H9" i="28"/>
  <c r="F9" i="28"/>
  <c r="H8" i="28"/>
  <c r="F8" i="28"/>
  <c r="H7" i="28"/>
  <c r="F7" i="28"/>
  <c r="H6" i="28"/>
  <c r="F6" i="28"/>
  <c r="H5" i="28"/>
  <c r="F5" i="28"/>
  <c r="H323" i="27"/>
  <c r="H322" i="27"/>
  <c r="H321" i="27"/>
  <c r="H320" i="27"/>
  <c r="H319" i="27"/>
  <c r="H318" i="27"/>
  <c r="H317" i="27"/>
  <c r="H316" i="27"/>
  <c r="H315" i="27"/>
  <c r="H314" i="27"/>
  <c r="H313" i="27"/>
  <c r="H312" i="27"/>
  <c r="H311" i="27"/>
  <c r="H310" i="27"/>
  <c r="H309" i="27"/>
  <c r="H308" i="27"/>
  <c r="H307" i="27"/>
  <c r="H306" i="27"/>
  <c r="H305" i="27"/>
  <c r="H304" i="27"/>
  <c r="H303" i="27"/>
  <c r="H302" i="27"/>
  <c r="H301" i="27"/>
  <c r="H300" i="27"/>
  <c r="H299" i="27"/>
  <c r="H298" i="27"/>
  <c r="H297" i="27"/>
  <c r="H296" i="27"/>
  <c r="H295" i="27"/>
  <c r="H294" i="27"/>
  <c r="H293" i="27"/>
  <c r="H292" i="27"/>
  <c r="H291" i="27"/>
  <c r="H290" i="27"/>
  <c r="H289" i="27"/>
  <c r="H288" i="27"/>
  <c r="H287" i="27"/>
  <c r="H286" i="27"/>
  <c r="H285" i="27"/>
  <c r="H284" i="27"/>
  <c r="H283" i="27"/>
  <c r="H282" i="27"/>
  <c r="H281" i="27"/>
  <c r="H280" i="27"/>
  <c r="H279" i="27"/>
  <c r="H278" i="27"/>
  <c r="H277" i="27"/>
  <c r="H276" i="27"/>
  <c r="H275" i="27"/>
  <c r="H274" i="27"/>
  <c r="H273" i="27"/>
  <c r="H272" i="27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H225" i="27"/>
  <c r="H224" i="27"/>
  <c r="H223" i="27"/>
  <c r="H222" i="27"/>
  <c r="H221" i="27"/>
  <c r="H220" i="27"/>
  <c r="H219" i="27"/>
  <c r="H218" i="27"/>
  <c r="H217" i="27"/>
  <c r="H216" i="27"/>
  <c r="H215" i="27"/>
  <c r="H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F323" i="27"/>
  <c r="F322" i="27"/>
  <c r="F321" i="27"/>
  <c r="F320" i="27"/>
  <c r="F319" i="27"/>
  <c r="F318" i="27"/>
  <c r="F317" i="27"/>
  <c r="F316" i="27"/>
  <c r="F315" i="27"/>
  <c r="F314" i="27"/>
  <c r="F313" i="27"/>
  <c r="F312" i="27"/>
  <c r="F311" i="27"/>
  <c r="F310" i="27"/>
  <c r="F309" i="27"/>
  <c r="F308" i="27"/>
  <c r="F307" i="27"/>
  <c r="F306" i="27"/>
  <c r="F305" i="27"/>
  <c r="F304" i="27"/>
  <c r="F303" i="27"/>
  <c r="F302" i="27"/>
  <c r="F301" i="27"/>
  <c r="F300" i="27"/>
  <c r="F299" i="27"/>
  <c r="F298" i="27"/>
  <c r="F297" i="27"/>
  <c r="F296" i="27"/>
  <c r="F295" i="27"/>
  <c r="F294" i="27"/>
  <c r="F293" i="27"/>
  <c r="F292" i="27"/>
  <c r="F291" i="27"/>
  <c r="F290" i="27"/>
  <c r="F289" i="27"/>
  <c r="F288" i="27"/>
  <c r="F287" i="27"/>
  <c r="F286" i="27"/>
  <c r="F285" i="27"/>
  <c r="F284" i="27"/>
  <c r="F283" i="27"/>
  <c r="F282" i="27"/>
  <c r="F281" i="27"/>
  <c r="F280" i="27"/>
  <c r="F279" i="27"/>
  <c r="F278" i="27"/>
  <c r="F277" i="27"/>
  <c r="F276" i="27"/>
  <c r="F275" i="27"/>
  <c r="F274" i="27"/>
  <c r="F273" i="27"/>
  <c r="F272" i="27"/>
  <c r="F271" i="27"/>
  <c r="F270" i="27"/>
  <c r="F269" i="27"/>
  <c r="F268" i="27"/>
  <c r="F267" i="27"/>
  <c r="F266" i="27"/>
  <c r="F265" i="27"/>
  <c r="F264" i="27"/>
  <c r="F263" i="27"/>
  <c r="F262" i="27"/>
  <c r="F261" i="27"/>
  <c r="F260" i="27"/>
  <c r="F259" i="27"/>
  <c r="F258" i="27"/>
  <c r="F257" i="27"/>
  <c r="F256" i="27"/>
  <c r="F255" i="27"/>
  <c r="F254" i="27"/>
  <c r="F253" i="27"/>
  <c r="F252" i="27"/>
  <c r="F251" i="27"/>
  <c r="F250" i="27"/>
  <c r="F249" i="27"/>
  <c r="F248" i="27"/>
  <c r="F247" i="27"/>
  <c r="F246" i="27"/>
  <c r="F245" i="27"/>
  <c r="F244" i="27"/>
  <c r="F243" i="27"/>
  <c r="F242" i="27"/>
  <c r="F241" i="27"/>
  <c r="F240" i="27"/>
  <c r="F239" i="27"/>
  <c r="F238" i="27"/>
  <c r="F237" i="27"/>
  <c r="F236" i="27"/>
  <c r="F235" i="27"/>
  <c r="F234" i="27"/>
  <c r="F233" i="27"/>
  <c r="F232" i="27"/>
  <c r="F231" i="27"/>
  <c r="F230" i="27"/>
  <c r="F229" i="27"/>
  <c r="F228" i="27"/>
  <c r="F227" i="27"/>
  <c r="F226" i="27"/>
  <c r="F225" i="27"/>
  <c r="F224" i="27"/>
  <c r="F223" i="27"/>
  <c r="F222" i="27"/>
  <c r="F221" i="27"/>
  <c r="F220" i="27"/>
  <c r="F219" i="27"/>
  <c r="F218" i="27"/>
  <c r="F217" i="27"/>
  <c r="F216" i="27"/>
  <c r="F215" i="27"/>
  <c r="F214" i="27"/>
  <c r="F213" i="27"/>
  <c r="F212" i="27"/>
  <c r="F211" i="27"/>
  <c r="F210" i="27"/>
  <c r="F209" i="27"/>
  <c r="F208" i="27"/>
  <c r="F207" i="27"/>
  <c r="F206" i="27"/>
  <c r="F205" i="27"/>
  <c r="F204" i="27"/>
  <c r="F203" i="27"/>
  <c r="F202" i="27"/>
  <c r="F201" i="27"/>
  <c r="F200" i="27"/>
  <c r="F199" i="27"/>
  <c r="F198" i="27"/>
  <c r="F197" i="27"/>
  <c r="F196" i="27"/>
  <c r="F195" i="27"/>
  <c r="F194" i="27"/>
  <c r="F193" i="27"/>
  <c r="F192" i="27"/>
  <c r="F191" i="27"/>
  <c r="F190" i="27"/>
  <c r="F189" i="27"/>
  <c r="F188" i="27"/>
  <c r="F187" i="27"/>
  <c r="F186" i="27"/>
  <c r="F185" i="27"/>
  <c r="F184" i="27"/>
  <c r="F183" i="27"/>
  <c r="F182" i="27"/>
  <c r="F181" i="27"/>
  <c r="F180" i="27"/>
  <c r="F179" i="27"/>
  <c r="F178" i="27"/>
  <c r="F177" i="27"/>
  <c r="F176" i="27"/>
  <c r="F175" i="27"/>
  <c r="F174" i="27"/>
  <c r="F173" i="27"/>
  <c r="F172" i="27"/>
  <c r="F171" i="27"/>
  <c r="F170" i="27"/>
  <c r="F169" i="27"/>
  <c r="F168" i="27"/>
  <c r="F167" i="27"/>
  <c r="F166" i="27"/>
  <c r="F165" i="27"/>
  <c r="F164" i="27"/>
  <c r="F163" i="27"/>
  <c r="F162" i="27"/>
  <c r="F161" i="27"/>
  <c r="F160" i="27"/>
  <c r="F159" i="27"/>
  <c r="F158" i="27"/>
  <c r="F157" i="27"/>
  <c r="F156" i="27"/>
  <c r="F155" i="27"/>
  <c r="F154" i="27"/>
  <c r="F153" i="27"/>
  <c r="F152" i="27"/>
  <c r="F151" i="27"/>
  <c r="F150" i="27"/>
  <c r="F149" i="27"/>
  <c r="F148" i="27"/>
  <c r="F147" i="27"/>
  <c r="F146" i="27"/>
  <c r="F145" i="27"/>
  <c r="F144" i="27"/>
  <c r="F143" i="27"/>
  <c r="F142" i="27"/>
  <c r="F141" i="27"/>
  <c r="F140" i="27"/>
  <c r="F139" i="27"/>
  <c r="F138" i="27"/>
  <c r="F137" i="27"/>
  <c r="F136" i="27"/>
  <c r="F135" i="27"/>
  <c r="F134" i="27"/>
  <c r="F133" i="27"/>
  <c r="F132" i="27"/>
  <c r="F131" i="27"/>
  <c r="F130" i="27"/>
  <c r="F129" i="27"/>
  <c r="F128" i="27"/>
  <c r="F127" i="27"/>
  <c r="F126" i="27"/>
  <c r="F125" i="27"/>
  <c r="F124" i="27"/>
  <c r="F123" i="27"/>
  <c r="F122" i="27"/>
  <c r="F121" i="27"/>
  <c r="F120" i="27"/>
  <c r="F119" i="27"/>
  <c r="F118" i="27"/>
  <c r="F117" i="27"/>
  <c r="F116" i="27"/>
  <c r="F115" i="27"/>
  <c r="F114" i="27"/>
  <c r="F113" i="27"/>
  <c r="F112" i="27"/>
  <c r="F111" i="27"/>
  <c r="F110" i="27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96" i="27"/>
  <c r="F95" i="27"/>
  <c r="F94" i="27"/>
  <c r="F93" i="27"/>
  <c r="F92" i="27"/>
  <c r="F91" i="27"/>
  <c r="F90" i="27"/>
  <c r="F89" i="27"/>
  <c r="F88" i="27"/>
  <c r="F87" i="27"/>
  <c r="F86" i="27"/>
  <c r="F85" i="27"/>
  <c r="F84" i="27"/>
  <c r="F83" i="27"/>
  <c r="F82" i="27"/>
  <c r="F81" i="27"/>
  <c r="F80" i="27"/>
  <c r="F79" i="27"/>
  <c r="F78" i="27"/>
  <c r="F77" i="27"/>
  <c r="F76" i="27"/>
  <c r="F75" i="27"/>
  <c r="F74" i="27"/>
  <c r="F73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" i="27"/>
  <c r="F6" i="27"/>
  <c r="F5" i="27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9" i="20"/>
  <c r="L308" i="20"/>
  <c r="L307" i="20"/>
  <c r="L306" i="20"/>
  <c r="L305" i="20"/>
  <c r="L304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9" i="20"/>
  <c r="L8" i="20"/>
  <c r="L7" i="20"/>
  <c r="L6" i="20"/>
  <c r="L5" i="20"/>
  <c r="C317" i="26"/>
  <c r="C316" i="26"/>
  <c r="C315" i="26"/>
  <c r="C314" i="26"/>
  <c r="C313" i="26"/>
  <c r="C312" i="26"/>
  <c r="C311" i="26"/>
  <c r="C310" i="26"/>
  <c r="C309" i="26"/>
  <c r="C308" i="26"/>
  <c r="C307" i="26"/>
  <c r="C306" i="26"/>
  <c r="C305" i="26"/>
  <c r="C304" i="26"/>
  <c r="C303" i="26"/>
  <c r="C302" i="26"/>
  <c r="C301" i="26"/>
  <c r="C300" i="26"/>
  <c r="C299" i="26"/>
  <c r="C298" i="26"/>
  <c r="C297" i="26"/>
  <c r="C296" i="26"/>
  <c r="C295" i="26"/>
  <c r="C294" i="26"/>
  <c r="C293" i="26"/>
  <c r="C292" i="26"/>
  <c r="C291" i="26"/>
  <c r="C290" i="26"/>
  <c r="C289" i="26"/>
  <c r="C288" i="26"/>
  <c r="C287" i="26"/>
  <c r="C286" i="26"/>
  <c r="C285" i="26"/>
  <c r="C284" i="26"/>
  <c r="C283" i="26"/>
  <c r="C282" i="26"/>
  <c r="C281" i="26"/>
  <c r="C280" i="26"/>
  <c r="C279" i="26"/>
  <c r="C278" i="26"/>
  <c r="C277" i="26"/>
  <c r="C276" i="26"/>
  <c r="C275" i="26"/>
  <c r="C274" i="26"/>
  <c r="C273" i="26"/>
  <c r="C272" i="26"/>
  <c r="C271" i="26"/>
  <c r="C270" i="26"/>
  <c r="C269" i="26"/>
  <c r="C268" i="26"/>
  <c r="C267" i="26"/>
  <c r="C266" i="26"/>
  <c r="C265" i="26"/>
  <c r="C264" i="26"/>
  <c r="C263" i="26"/>
  <c r="C262" i="26"/>
  <c r="C261" i="26"/>
  <c r="C260" i="26"/>
  <c r="C259" i="26"/>
  <c r="C258" i="26"/>
  <c r="C257" i="26"/>
  <c r="C256" i="26"/>
  <c r="C255" i="26"/>
  <c r="C254" i="26"/>
  <c r="C253" i="26"/>
  <c r="C252" i="26"/>
  <c r="C251" i="26"/>
  <c r="C250" i="26"/>
  <c r="C249" i="26"/>
  <c r="C248" i="26"/>
  <c r="C247" i="26"/>
  <c r="C246" i="26"/>
  <c r="C245" i="26"/>
  <c r="C244" i="26"/>
  <c r="C243" i="26"/>
  <c r="C242" i="26"/>
  <c r="C241" i="26"/>
  <c r="C240" i="26"/>
  <c r="C239" i="26"/>
  <c r="C238" i="26"/>
  <c r="C237" i="26"/>
  <c r="C236" i="26"/>
  <c r="C235" i="26"/>
  <c r="C234" i="26"/>
  <c r="C233" i="26"/>
  <c r="C232" i="26"/>
  <c r="C231" i="26"/>
  <c r="C230" i="26"/>
  <c r="C229" i="26"/>
  <c r="C228" i="26"/>
  <c r="C227" i="26"/>
  <c r="C226" i="26"/>
  <c r="C225" i="26"/>
  <c r="C224" i="26"/>
  <c r="C223" i="26"/>
  <c r="C222" i="26"/>
  <c r="C221" i="26"/>
  <c r="C220" i="26"/>
  <c r="C219" i="26"/>
  <c r="C218" i="26"/>
  <c r="C217" i="26"/>
  <c r="C216" i="26"/>
  <c r="C215" i="26"/>
  <c r="C214" i="26"/>
  <c r="C213" i="26"/>
  <c r="C212" i="26"/>
  <c r="C211" i="26"/>
  <c r="C210" i="26"/>
  <c r="C209" i="26"/>
  <c r="C208" i="26"/>
  <c r="C207" i="26"/>
  <c r="C206" i="26"/>
  <c r="C205" i="26"/>
  <c r="C204" i="26"/>
  <c r="C203" i="26"/>
  <c r="C202" i="26"/>
  <c r="C201" i="26"/>
  <c r="C200" i="26"/>
  <c r="C199" i="26"/>
  <c r="C198" i="26"/>
  <c r="C197" i="26"/>
  <c r="C196" i="26"/>
  <c r="C195" i="26"/>
  <c r="C194" i="26"/>
  <c r="C193" i="26"/>
  <c r="C192" i="26"/>
  <c r="C191" i="26"/>
  <c r="C190" i="26"/>
  <c r="C189" i="26"/>
  <c r="C188" i="26"/>
  <c r="C187" i="26"/>
  <c r="C186" i="26"/>
  <c r="C185" i="26"/>
  <c r="C184" i="26"/>
  <c r="C183" i="26"/>
  <c r="C182" i="26"/>
  <c r="C181" i="26"/>
  <c r="C180" i="26"/>
  <c r="C179" i="26"/>
  <c r="C178" i="26"/>
  <c r="C177" i="26"/>
  <c r="C176" i="26"/>
  <c r="C175" i="26"/>
  <c r="C174" i="26"/>
  <c r="C173" i="26"/>
  <c r="C172" i="26"/>
  <c r="C171" i="26"/>
  <c r="C170" i="26"/>
  <c r="C169" i="26"/>
  <c r="C168" i="26"/>
  <c r="C167" i="26"/>
  <c r="C166" i="26"/>
  <c r="C165" i="26"/>
  <c r="C164" i="26"/>
  <c r="C163" i="26"/>
  <c r="C162" i="26"/>
  <c r="C161" i="26"/>
  <c r="C160" i="26"/>
  <c r="C159" i="26"/>
  <c r="C158" i="26"/>
  <c r="C157" i="26"/>
  <c r="C156" i="26"/>
  <c r="C155" i="26"/>
  <c r="C154" i="26"/>
  <c r="C153" i="26"/>
  <c r="C152" i="26"/>
  <c r="C151" i="26"/>
  <c r="C150" i="26"/>
  <c r="C149" i="26"/>
  <c r="C148" i="26"/>
  <c r="C147" i="26"/>
  <c r="C146" i="26"/>
  <c r="C145" i="26"/>
  <c r="C144" i="26"/>
  <c r="C143" i="26"/>
  <c r="C142" i="26"/>
  <c r="C141" i="26"/>
  <c r="C140" i="26"/>
  <c r="C139" i="26"/>
  <c r="C138" i="26"/>
  <c r="C137" i="26"/>
  <c r="C136" i="26"/>
  <c r="C135" i="26"/>
  <c r="C134" i="26"/>
  <c r="C133" i="26"/>
  <c r="C132" i="26"/>
  <c r="C131" i="26"/>
  <c r="C130" i="26"/>
  <c r="C129" i="26"/>
  <c r="C128" i="26"/>
  <c r="C127" i="26"/>
  <c r="C126" i="26"/>
  <c r="C125" i="26"/>
  <c r="C124" i="26"/>
  <c r="C123" i="26"/>
  <c r="C122" i="26"/>
  <c r="C121" i="26"/>
  <c r="C120" i="26"/>
  <c r="C119" i="26"/>
  <c r="C118" i="26"/>
  <c r="C117" i="26"/>
  <c r="C116" i="26"/>
  <c r="C115" i="26"/>
  <c r="C114" i="26"/>
  <c r="C113" i="26"/>
  <c r="C112" i="26"/>
  <c r="C111" i="26"/>
  <c r="C110" i="26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H5" i="26"/>
  <c r="F5" i="26"/>
  <c r="AA318" i="25"/>
  <c r="Y318" i="25"/>
  <c r="W318" i="25"/>
  <c r="U318" i="25"/>
  <c r="S318" i="25"/>
  <c r="Q318" i="25"/>
  <c r="O318" i="25"/>
  <c r="M318" i="25"/>
  <c r="C318" i="25"/>
  <c r="AA317" i="25"/>
  <c r="Y317" i="25"/>
  <c r="W317" i="25"/>
  <c r="U317" i="25"/>
  <c r="S317" i="25"/>
  <c r="Q317" i="25"/>
  <c r="O317" i="25"/>
  <c r="M317" i="25"/>
  <c r="C317" i="25"/>
  <c r="AA316" i="25"/>
  <c r="Y316" i="25"/>
  <c r="W316" i="25"/>
  <c r="U316" i="25"/>
  <c r="S316" i="25"/>
  <c r="Q316" i="25"/>
  <c r="O316" i="25"/>
  <c r="M316" i="25"/>
  <c r="C316" i="25"/>
  <c r="AA315" i="25"/>
  <c r="Y315" i="25"/>
  <c r="W315" i="25"/>
  <c r="U315" i="25"/>
  <c r="S315" i="25"/>
  <c r="Q315" i="25"/>
  <c r="O315" i="25"/>
  <c r="M315" i="25"/>
  <c r="C315" i="25"/>
  <c r="AA314" i="25"/>
  <c r="Y314" i="25"/>
  <c r="W314" i="25"/>
  <c r="U314" i="25"/>
  <c r="S314" i="25"/>
  <c r="Q314" i="25"/>
  <c r="O314" i="25"/>
  <c r="M314" i="25"/>
  <c r="C314" i="25"/>
  <c r="AA313" i="25"/>
  <c r="Y313" i="25"/>
  <c r="W313" i="25"/>
  <c r="U313" i="25"/>
  <c r="S313" i="25"/>
  <c r="Q313" i="25"/>
  <c r="O313" i="25"/>
  <c r="M313" i="25"/>
  <c r="C313" i="25"/>
  <c r="AA312" i="25"/>
  <c r="Y312" i="25"/>
  <c r="W312" i="25"/>
  <c r="U312" i="25"/>
  <c r="S312" i="25"/>
  <c r="Q312" i="25"/>
  <c r="O312" i="25"/>
  <c r="M312" i="25"/>
  <c r="C312" i="25"/>
  <c r="AA311" i="25"/>
  <c r="Y311" i="25"/>
  <c r="W311" i="25"/>
  <c r="U311" i="25"/>
  <c r="S311" i="25"/>
  <c r="Q311" i="25"/>
  <c r="O311" i="25"/>
  <c r="M311" i="25"/>
  <c r="C311" i="25"/>
  <c r="AA310" i="25"/>
  <c r="Y310" i="25"/>
  <c r="W310" i="25"/>
  <c r="U310" i="25"/>
  <c r="S310" i="25"/>
  <c r="Q310" i="25"/>
  <c r="O310" i="25"/>
  <c r="M310" i="25"/>
  <c r="C310" i="25"/>
  <c r="AA309" i="25"/>
  <c r="Y309" i="25"/>
  <c r="W309" i="25"/>
  <c r="U309" i="25"/>
  <c r="S309" i="25"/>
  <c r="Q309" i="25"/>
  <c r="O309" i="25"/>
  <c r="M309" i="25"/>
  <c r="C309" i="25"/>
  <c r="AA308" i="25"/>
  <c r="Y308" i="25"/>
  <c r="W308" i="25"/>
  <c r="U308" i="25"/>
  <c r="S308" i="25"/>
  <c r="Q308" i="25"/>
  <c r="O308" i="25"/>
  <c r="M308" i="25"/>
  <c r="C308" i="25"/>
  <c r="AA307" i="25"/>
  <c r="Y307" i="25"/>
  <c r="W307" i="25"/>
  <c r="U307" i="25"/>
  <c r="S307" i="25"/>
  <c r="Q307" i="25"/>
  <c r="O307" i="25"/>
  <c r="M307" i="25"/>
  <c r="C307" i="25"/>
  <c r="AA306" i="25"/>
  <c r="Y306" i="25"/>
  <c r="W306" i="25"/>
  <c r="U306" i="25"/>
  <c r="S306" i="25"/>
  <c r="Q306" i="25"/>
  <c r="O306" i="25"/>
  <c r="M306" i="25"/>
  <c r="C306" i="25"/>
  <c r="AA305" i="25"/>
  <c r="Y305" i="25"/>
  <c r="W305" i="25"/>
  <c r="U305" i="25"/>
  <c r="S305" i="25"/>
  <c r="Q305" i="25"/>
  <c r="O305" i="25"/>
  <c r="M305" i="25"/>
  <c r="C305" i="25"/>
  <c r="AA304" i="25"/>
  <c r="Y304" i="25"/>
  <c r="W304" i="25"/>
  <c r="U304" i="25"/>
  <c r="S304" i="25"/>
  <c r="Q304" i="25"/>
  <c r="O304" i="25"/>
  <c r="M304" i="25"/>
  <c r="C304" i="25"/>
  <c r="AA303" i="25"/>
  <c r="Y303" i="25"/>
  <c r="W303" i="25"/>
  <c r="U303" i="25"/>
  <c r="S303" i="25"/>
  <c r="Q303" i="25"/>
  <c r="O303" i="25"/>
  <c r="M303" i="25"/>
  <c r="C303" i="25"/>
  <c r="AA302" i="25"/>
  <c r="Y302" i="25"/>
  <c r="W302" i="25"/>
  <c r="U302" i="25"/>
  <c r="S302" i="25"/>
  <c r="Q302" i="25"/>
  <c r="O302" i="25"/>
  <c r="M302" i="25"/>
  <c r="C302" i="25"/>
  <c r="AA301" i="25"/>
  <c r="Y301" i="25"/>
  <c r="W301" i="25"/>
  <c r="U301" i="25"/>
  <c r="S301" i="25"/>
  <c r="Q301" i="25"/>
  <c r="O301" i="25"/>
  <c r="M301" i="25"/>
  <c r="C301" i="25"/>
  <c r="AA300" i="25"/>
  <c r="Y300" i="25"/>
  <c r="W300" i="25"/>
  <c r="U300" i="25"/>
  <c r="S300" i="25"/>
  <c r="Q300" i="25"/>
  <c r="O300" i="25"/>
  <c r="M300" i="25"/>
  <c r="C300" i="25"/>
  <c r="AA299" i="25"/>
  <c r="Y299" i="25"/>
  <c r="W299" i="25"/>
  <c r="U299" i="25"/>
  <c r="S299" i="25"/>
  <c r="Q299" i="25"/>
  <c r="O299" i="25"/>
  <c r="M299" i="25"/>
  <c r="C299" i="25"/>
  <c r="AA298" i="25"/>
  <c r="Y298" i="25"/>
  <c r="W298" i="25"/>
  <c r="U298" i="25"/>
  <c r="S298" i="25"/>
  <c r="Q298" i="25"/>
  <c r="O298" i="25"/>
  <c r="M298" i="25"/>
  <c r="C298" i="25"/>
  <c r="AA297" i="25"/>
  <c r="Y297" i="25"/>
  <c r="W297" i="25"/>
  <c r="U297" i="25"/>
  <c r="S297" i="25"/>
  <c r="Q297" i="25"/>
  <c r="O297" i="25"/>
  <c r="M297" i="25"/>
  <c r="C297" i="25"/>
  <c r="AA296" i="25"/>
  <c r="Y296" i="25"/>
  <c r="W296" i="25"/>
  <c r="U296" i="25"/>
  <c r="S296" i="25"/>
  <c r="Q296" i="25"/>
  <c r="O296" i="25"/>
  <c r="M296" i="25"/>
  <c r="C296" i="25"/>
  <c r="AA295" i="25"/>
  <c r="Y295" i="25"/>
  <c r="W295" i="25"/>
  <c r="U295" i="25"/>
  <c r="S295" i="25"/>
  <c r="Q295" i="25"/>
  <c r="O295" i="25"/>
  <c r="M295" i="25"/>
  <c r="C295" i="25"/>
  <c r="AA294" i="25"/>
  <c r="Y294" i="25"/>
  <c r="W294" i="25"/>
  <c r="U294" i="25"/>
  <c r="S294" i="25"/>
  <c r="Q294" i="25"/>
  <c r="O294" i="25"/>
  <c r="M294" i="25"/>
  <c r="C294" i="25"/>
  <c r="AA293" i="25"/>
  <c r="Y293" i="25"/>
  <c r="W293" i="25"/>
  <c r="U293" i="25"/>
  <c r="S293" i="25"/>
  <c r="Q293" i="25"/>
  <c r="O293" i="25"/>
  <c r="M293" i="25"/>
  <c r="C293" i="25"/>
  <c r="AA292" i="25"/>
  <c r="Y292" i="25"/>
  <c r="W292" i="25"/>
  <c r="U292" i="25"/>
  <c r="S292" i="25"/>
  <c r="Q292" i="25"/>
  <c r="O292" i="25"/>
  <c r="M292" i="25"/>
  <c r="C292" i="25"/>
  <c r="AA291" i="25"/>
  <c r="Y291" i="25"/>
  <c r="W291" i="25"/>
  <c r="U291" i="25"/>
  <c r="S291" i="25"/>
  <c r="Q291" i="25"/>
  <c r="O291" i="25"/>
  <c r="M291" i="25"/>
  <c r="C291" i="25"/>
  <c r="AA290" i="25"/>
  <c r="Y290" i="25"/>
  <c r="W290" i="25"/>
  <c r="U290" i="25"/>
  <c r="S290" i="25"/>
  <c r="Q290" i="25"/>
  <c r="O290" i="25"/>
  <c r="M290" i="25"/>
  <c r="C290" i="25"/>
  <c r="AA289" i="25"/>
  <c r="Y289" i="25"/>
  <c r="W289" i="25"/>
  <c r="U289" i="25"/>
  <c r="S289" i="25"/>
  <c r="Q289" i="25"/>
  <c r="O289" i="25"/>
  <c r="M289" i="25"/>
  <c r="C289" i="25"/>
  <c r="AA288" i="25"/>
  <c r="Y288" i="25"/>
  <c r="W288" i="25"/>
  <c r="U288" i="25"/>
  <c r="S288" i="25"/>
  <c r="Q288" i="25"/>
  <c r="O288" i="25"/>
  <c r="M288" i="25"/>
  <c r="C288" i="25"/>
  <c r="AA287" i="25"/>
  <c r="Y287" i="25"/>
  <c r="W287" i="25"/>
  <c r="U287" i="25"/>
  <c r="S287" i="25"/>
  <c r="Q287" i="25"/>
  <c r="O287" i="25"/>
  <c r="M287" i="25"/>
  <c r="C287" i="25"/>
  <c r="AA286" i="25"/>
  <c r="Y286" i="25"/>
  <c r="W286" i="25"/>
  <c r="U286" i="25"/>
  <c r="S286" i="25"/>
  <c r="Q286" i="25"/>
  <c r="O286" i="25"/>
  <c r="M286" i="25"/>
  <c r="C286" i="25"/>
  <c r="AA285" i="25"/>
  <c r="Y285" i="25"/>
  <c r="W285" i="25"/>
  <c r="U285" i="25"/>
  <c r="S285" i="25"/>
  <c r="Q285" i="25"/>
  <c r="O285" i="25"/>
  <c r="M285" i="25"/>
  <c r="C285" i="25"/>
  <c r="AA284" i="25"/>
  <c r="Y284" i="25"/>
  <c r="W284" i="25"/>
  <c r="U284" i="25"/>
  <c r="S284" i="25"/>
  <c r="Q284" i="25"/>
  <c r="O284" i="25"/>
  <c r="M284" i="25"/>
  <c r="C284" i="25"/>
  <c r="AA283" i="25"/>
  <c r="Y283" i="25"/>
  <c r="W283" i="25"/>
  <c r="U283" i="25"/>
  <c r="S283" i="25"/>
  <c r="Q283" i="25"/>
  <c r="O283" i="25"/>
  <c r="M283" i="25"/>
  <c r="C283" i="25"/>
  <c r="AA282" i="25"/>
  <c r="Y282" i="25"/>
  <c r="W282" i="25"/>
  <c r="U282" i="25"/>
  <c r="S282" i="25"/>
  <c r="Q282" i="25"/>
  <c r="O282" i="25"/>
  <c r="M282" i="25"/>
  <c r="C282" i="25"/>
  <c r="AA281" i="25"/>
  <c r="Y281" i="25"/>
  <c r="W281" i="25"/>
  <c r="U281" i="25"/>
  <c r="S281" i="25"/>
  <c r="Q281" i="25"/>
  <c r="O281" i="25"/>
  <c r="M281" i="25"/>
  <c r="C281" i="25"/>
  <c r="AA280" i="25"/>
  <c r="Y280" i="25"/>
  <c r="W280" i="25"/>
  <c r="U280" i="25"/>
  <c r="S280" i="25"/>
  <c r="Q280" i="25"/>
  <c r="O280" i="25"/>
  <c r="M280" i="25"/>
  <c r="C280" i="25"/>
  <c r="AA279" i="25"/>
  <c r="Y279" i="25"/>
  <c r="W279" i="25"/>
  <c r="U279" i="25"/>
  <c r="S279" i="25"/>
  <c r="Q279" i="25"/>
  <c r="O279" i="25"/>
  <c r="M279" i="25"/>
  <c r="C279" i="25"/>
  <c r="AA278" i="25"/>
  <c r="Y278" i="25"/>
  <c r="W278" i="25"/>
  <c r="U278" i="25"/>
  <c r="S278" i="25"/>
  <c r="Q278" i="25"/>
  <c r="O278" i="25"/>
  <c r="M278" i="25"/>
  <c r="C278" i="25"/>
  <c r="AA277" i="25"/>
  <c r="Y277" i="25"/>
  <c r="W277" i="25"/>
  <c r="U277" i="25"/>
  <c r="S277" i="25"/>
  <c r="Q277" i="25"/>
  <c r="O277" i="25"/>
  <c r="M277" i="25"/>
  <c r="C277" i="25"/>
  <c r="AA276" i="25"/>
  <c r="Y276" i="25"/>
  <c r="W276" i="25"/>
  <c r="U276" i="25"/>
  <c r="S276" i="25"/>
  <c r="Q276" i="25"/>
  <c r="O276" i="25"/>
  <c r="M276" i="25"/>
  <c r="C276" i="25"/>
  <c r="AA275" i="25"/>
  <c r="Y275" i="25"/>
  <c r="W275" i="25"/>
  <c r="U275" i="25"/>
  <c r="S275" i="25"/>
  <c r="Q275" i="25"/>
  <c r="O275" i="25"/>
  <c r="M275" i="25"/>
  <c r="C275" i="25"/>
  <c r="AA274" i="25"/>
  <c r="Y274" i="25"/>
  <c r="W274" i="25"/>
  <c r="U274" i="25"/>
  <c r="S274" i="25"/>
  <c r="Q274" i="25"/>
  <c r="O274" i="25"/>
  <c r="M274" i="25"/>
  <c r="C274" i="25"/>
  <c r="AA273" i="25"/>
  <c r="Y273" i="25"/>
  <c r="W273" i="25"/>
  <c r="U273" i="25"/>
  <c r="S273" i="25"/>
  <c r="Q273" i="25"/>
  <c r="O273" i="25"/>
  <c r="M273" i="25"/>
  <c r="C273" i="25"/>
  <c r="AA272" i="25"/>
  <c r="Y272" i="25"/>
  <c r="W272" i="25"/>
  <c r="U272" i="25"/>
  <c r="S272" i="25"/>
  <c r="Q272" i="25"/>
  <c r="O272" i="25"/>
  <c r="M272" i="25"/>
  <c r="C272" i="25"/>
  <c r="AA271" i="25"/>
  <c r="Y271" i="25"/>
  <c r="W271" i="25"/>
  <c r="U271" i="25"/>
  <c r="S271" i="25"/>
  <c r="Q271" i="25"/>
  <c r="O271" i="25"/>
  <c r="M271" i="25"/>
  <c r="C271" i="25"/>
  <c r="AA270" i="25"/>
  <c r="Y270" i="25"/>
  <c r="W270" i="25"/>
  <c r="U270" i="25"/>
  <c r="S270" i="25"/>
  <c r="Q270" i="25"/>
  <c r="O270" i="25"/>
  <c r="M270" i="25"/>
  <c r="C270" i="25"/>
  <c r="AA269" i="25"/>
  <c r="Y269" i="25"/>
  <c r="W269" i="25"/>
  <c r="U269" i="25"/>
  <c r="S269" i="25"/>
  <c r="Q269" i="25"/>
  <c r="O269" i="25"/>
  <c r="M269" i="25"/>
  <c r="C269" i="25"/>
  <c r="AA268" i="25"/>
  <c r="Y268" i="25"/>
  <c r="W268" i="25"/>
  <c r="U268" i="25"/>
  <c r="S268" i="25"/>
  <c r="Q268" i="25"/>
  <c r="O268" i="25"/>
  <c r="M268" i="25"/>
  <c r="C268" i="25"/>
  <c r="AA267" i="25"/>
  <c r="Y267" i="25"/>
  <c r="W267" i="25"/>
  <c r="U267" i="25"/>
  <c r="S267" i="25"/>
  <c r="Q267" i="25"/>
  <c r="O267" i="25"/>
  <c r="M267" i="25"/>
  <c r="C267" i="25"/>
  <c r="AA266" i="25"/>
  <c r="Y266" i="25"/>
  <c r="W266" i="25"/>
  <c r="U266" i="25"/>
  <c r="S266" i="25"/>
  <c r="Q266" i="25"/>
  <c r="O266" i="25"/>
  <c r="M266" i="25"/>
  <c r="C266" i="25"/>
  <c r="AA265" i="25"/>
  <c r="Y265" i="25"/>
  <c r="W265" i="25"/>
  <c r="U265" i="25"/>
  <c r="S265" i="25"/>
  <c r="Q265" i="25"/>
  <c r="O265" i="25"/>
  <c r="M265" i="25"/>
  <c r="C265" i="25"/>
  <c r="AA264" i="25"/>
  <c r="Y264" i="25"/>
  <c r="W264" i="25"/>
  <c r="U264" i="25"/>
  <c r="S264" i="25"/>
  <c r="Q264" i="25"/>
  <c r="O264" i="25"/>
  <c r="M264" i="25"/>
  <c r="C264" i="25"/>
  <c r="AA263" i="25"/>
  <c r="Y263" i="25"/>
  <c r="W263" i="25"/>
  <c r="U263" i="25"/>
  <c r="S263" i="25"/>
  <c r="Q263" i="25"/>
  <c r="O263" i="25"/>
  <c r="M263" i="25"/>
  <c r="C263" i="25"/>
  <c r="AA262" i="25"/>
  <c r="Y262" i="25"/>
  <c r="W262" i="25"/>
  <c r="U262" i="25"/>
  <c r="S262" i="25"/>
  <c r="Q262" i="25"/>
  <c r="O262" i="25"/>
  <c r="M262" i="25"/>
  <c r="C262" i="25"/>
  <c r="AA261" i="25"/>
  <c r="Y261" i="25"/>
  <c r="W261" i="25"/>
  <c r="U261" i="25"/>
  <c r="S261" i="25"/>
  <c r="Q261" i="25"/>
  <c r="O261" i="25"/>
  <c r="M261" i="25"/>
  <c r="C261" i="25"/>
  <c r="AA260" i="25"/>
  <c r="Y260" i="25"/>
  <c r="W260" i="25"/>
  <c r="U260" i="25"/>
  <c r="S260" i="25"/>
  <c r="Q260" i="25"/>
  <c r="O260" i="25"/>
  <c r="M260" i="25"/>
  <c r="C260" i="25"/>
  <c r="AA259" i="25"/>
  <c r="Y259" i="25"/>
  <c r="W259" i="25"/>
  <c r="U259" i="25"/>
  <c r="S259" i="25"/>
  <c r="Q259" i="25"/>
  <c r="O259" i="25"/>
  <c r="M259" i="25"/>
  <c r="C259" i="25"/>
  <c r="AA258" i="25"/>
  <c r="Y258" i="25"/>
  <c r="W258" i="25"/>
  <c r="U258" i="25"/>
  <c r="S258" i="25"/>
  <c r="Q258" i="25"/>
  <c r="O258" i="25"/>
  <c r="M258" i="25"/>
  <c r="C258" i="25"/>
  <c r="AA257" i="25"/>
  <c r="Y257" i="25"/>
  <c r="W257" i="25"/>
  <c r="U257" i="25"/>
  <c r="S257" i="25"/>
  <c r="Q257" i="25"/>
  <c r="O257" i="25"/>
  <c r="M257" i="25"/>
  <c r="C257" i="25"/>
  <c r="AA256" i="25"/>
  <c r="Y256" i="25"/>
  <c r="W256" i="25"/>
  <c r="U256" i="25"/>
  <c r="S256" i="25"/>
  <c r="Q256" i="25"/>
  <c r="O256" i="25"/>
  <c r="M256" i="25"/>
  <c r="C256" i="25"/>
  <c r="AA255" i="25"/>
  <c r="Y255" i="25"/>
  <c r="W255" i="25"/>
  <c r="U255" i="25"/>
  <c r="S255" i="25"/>
  <c r="Q255" i="25"/>
  <c r="O255" i="25"/>
  <c r="M255" i="25"/>
  <c r="C255" i="25"/>
  <c r="AA254" i="25"/>
  <c r="Y254" i="25"/>
  <c r="W254" i="25"/>
  <c r="U254" i="25"/>
  <c r="S254" i="25"/>
  <c r="Q254" i="25"/>
  <c r="O254" i="25"/>
  <c r="M254" i="25"/>
  <c r="C254" i="25"/>
  <c r="AA253" i="25"/>
  <c r="Y253" i="25"/>
  <c r="W253" i="25"/>
  <c r="U253" i="25"/>
  <c r="S253" i="25"/>
  <c r="Q253" i="25"/>
  <c r="O253" i="25"/>
  <c r="M253" i="25"/>
  <c r="C253" i="25"/>
  <c r="AA252" i="25"/>
  <c r="Y252" i="25"/>
  <c r="W252" i="25"/>
  <c r="U252" i="25"/>
  <c r="S252" i="25"/>
  <c r="Q252" i="25"/>
  <c r="O252" i="25"/>
  <c r="M252" i="25"/>
  <c r="C252" i="25"/>
  <c r="AA251" i="25"/>
  <c r="Y251" i="25"/>
  <c r="W251" i="25"/>
  <c r="U251" i="25"/>
  <c r="S251" i="25"/>
  <c r="Q251" i="25"/>
  <c r="O251" i="25"/>
  <c r="M251" i="25"/>
  <c r="C251" i="25"/>
  <c r="AA250" i="25"/>
  <c r="Y250" i="25"/>
  <c r="W250" i="25"/>
  <c r="U250" i="25"/>
  <c r="S250" i="25"/>
  <c r="Q250" i="25"/>
  <c r="O250" i="25"/>
  <c r="M250" i="25"/>
  <c r="C250" i="25"/>
  <c r="AA249" i="25"/>
  <c r="Y249" i="25"/>
  <c r="W249" i="25"/>
  <c r="U249" i="25"/>
  <c r="S249" i="25"/>
  <c r="Q249" i="25"/>
  <c r="O249" i="25"/>
  <c r="M249" i="25"/>
  <c r="C249" i="25"/>
  <c r="AA248" i="25"/>
  <c r="Y248" i="25"/>
  <c r="W248" i="25"/>
  <c r="U248" i="25"/>
  <c r="S248" i="25"/>
  <c r="Q248" i="25"/>
  <c r="O248" i="25"/>
  <c r="M248" i="25"/>
  <c r="C248" i="25"/>
  <c r="AA247" i="25"/>
  <c r="Y247" i="25"/>
  <c r="W247" i="25"/>
  <c r="U247" i="25"/>
  <c r="S247" i="25"/>
  <c r="Q247" i="25"/>
  <c r="O247" i="25"/>
  <c r="M247" i="25"/>
  <c r="C247" i="25"/>
  <c r="AA246" i="25"/>
  <c r="Y246" i="25"/>
  <c r="W246" i="25"/>
  <c r="U246" i="25"/>
  <c r="S246" i="25"/>
  <c r="Q246" i="25"/>
  <c r="O246" i="25"/>
  <c r="M246" i="25"/>
  <c r="C246" i="25"/>
  <c r="AA245" i="25"/>
  <c r="Y245" i="25"/>
  <c r="W245" i="25"/>
  <c r="U245" i="25"/>
  <c r="S245" i="25"/>
  <c r="Q245" i="25"/>
  <c r="O245" i="25"/>
  <c r="M245" i="25"/>
  <c r="C245" i="25"/>
  <c r="AA244" i="25"/>
  <c r="Y244" i="25"/>
  <c r="W244" i="25"/>
  <c r="U244" i="25"/>
  <c r="S244" i="25"/>
  <c r="Q244" i="25"/>
  <c r="O244" i="25"/>
  <c r="M244" i="25"/>
  <c r="C244" i="25"/>
  <c r="AA243" i="25"/>
  <c r="Y243" i="25"/>
  <c r="W243" i="25"/>
  <c r="U243" i="25"/>
  <c r="S243" i="25"/>
  <c r="Q243" i="25"/>
  <c r="O243" i="25"/>
  <c r="M243" i="25"/>
  <c r="C243" i="25"/>
  <c r="AA242" i="25"/>
  <c r="Y242" i="25"/>
  <c r="W242" i="25"/>
  <c r="U242" i="25"/>
  <c r="S242" i="25"/>
  <c r="Q242" i="25"/>
  <c r="O242" i="25"/>
  <c r="M242" i="25"/>
  <c r="C242" i="25"/>
  <c r="AA241" i="25"/>
  <c r="Y241" i="25"/>
  <c r="W241" i="25"/>
  <c r="U241" i="25"/>
  <c r="S241" i="25"/>
  <c r="Q241" i="25"/>
  <c r="O241" i="25"/>
  <c r="M241" i="25"/>
  <c r="C241" i="25"/>
  <c r="AA240" i="25"/>
  <c r="Y240" i="25"/>
  <c r="W240" i="25"/>
  <c r="U240" i="25"/>
  <c r="S240" i="25"/>
  <c r="Q240" i="25"/>
  <c r="O240" i="25"/>
  <c r="M240" i="25"/>
  <c r="C240" i="25"/>
  <c r="AA239" i="25"/>
  <c r="Y239" i="25"/>
  <c r="W239" i="25"/>
  <c r="U239" i="25"/>
  <c r="S239" i="25"/>
  <c r="Q239" i="25"/>
  <c r="O239" i="25"/>
  <c r="M239" i="25"/>
  <c r="C239" i="25"/>
  <c r="AA238" i="25"/>
  <c r="Y238" i="25"/>
  <c r="W238" i="25"/>
  <c r="U238" i="25"/>
  <c r="S238" i="25"/>
  <c r="Q238" i="25"/>
  <c r="O238" i="25"/>
  <c r="M238" i="25"/>
  <c r="C238" i="25"/>
  <c r="AA237" i="25"/>
  <c r="Y237" i="25"/>
  <c r="W237" i="25"/>
  <c r="U237" i="25"/>
  <c r="S237" i="25"/>
  <c r="Q237" i="25"/>
  <c r="O237" i="25"/>
  <c r="M237" i="25"/>
  <c r="C237" i="25"/>
  <c r="AA236" i="25"/>
  <c r="Y236" i="25"/>
  <c r="W236" i="25"/>
  <c r="U236" i="25"/>
  <c r="S236" i="25"/>
  <c r="Q236" i="25"/>
  <c r="O236" i="25"/>
  <c r="M236" i="25"/>
  <c r="C236" i="25"/>
  <c r="AA235" i="25"/>
  <c r="Y235" i="25"/>
  <c r="W235" i="25"/>
  <c r="U235" i="25"/>
  <c r="S235" i="25"/>
  <c r="Q235" i="25"/>
  <c r="O235" i="25"/>
  <c r="M235" i="25"/>
  <c r="C235" i="25"/>
  <c r="AA234" i="25"/>
  <c r="Y234" i="25"/>
  <c r="W234" i="25"/>
  <c r="U234" i="25"/>
  <c r="S234" i="25"/>
  <c r="Q234" i="25"/>
  <c r="O234" i="25"/>
  <c r="M234" i="25"/>
  <c r="C234" i="25"/>
  <c r="AA233" i="25"/>
  <c r="Y233" i="25"/>
  <c r="W233" i="25"/>
  <c r="U233" i="25"/>
  <c r="S233" i="25"/>
  <c r="Q233" i="25"/>
  <c r="O233" i="25"/>
  <c r="M233" i="25"/>
  <c r="C233" i="25"/>
  <c r="AA232" i="25"/>
  <c r="Y232" i="25"/>
  <c r="W232" i="25"/>
  <c r="U232" i="25"/>
  <c r="S232" i="25"/>
  <c r="Q232" i="25"/>
  <c r="O232" i="25"/>
  <c r="M232" i="25"/>
  <c r="C232" i="25"/>
  <c r="AA231" i="25"/>
  <c r="Y231" i="25"/>
  <c r="W231" i="25"/>
  <c r="U231" i="25"/>
  <c r="S231" i="25"/>
  <c r="Q231" i="25"/>
  <c r="O231" i="25"/>
  <c r="M231" i="25"/>
  <c r="C231" i="25"/>
  <c r="AA230" i="25"/>
  <c r="Y230" i="25"/>
  <c r="W230" i="25"/>
  <c r="U230" i="25"/>
  <c r="S230" i="25"/>
  <c r="Q230" i="25"/>
  <c r="O230" i="25"/>
  <c r="M230" i="25"/>
  <c r="C230" i="25"/>
  <c r="AA229" i="25"/>
  <c r="Y229" i="25"/>
  <c r="W229" i="25"/>
  <c r="U229" i="25"/>
  <c r="S229" i="25"/>
  <c r="Q229" i="25"/>
  <c r="O229" i="25"/>
  <c r="M229" i="25"/>
  <c r="C229" i="25"/>
  <c r="AA228" i="25"/>
  <c r="Y228" i="25"/>
  <c r="W228" i="25"/>
  <c r="U228" i="25"/>
  <c r="S228" i="25"/>
  <c r="Q228" i="25"/>
  <c r="O228" i="25"/>
  <c r="M228" i="25"/>
  <c r="C228" i="25"/>
  <c r="AA227" i="25"/>
  <c r="Y227" i="25"/>
  <c r="W227" i="25"/>
  <c r="U227" i="25"/>
  <c r="S227" i="25"/>
  <c r="Q227" i="25"/>
  <c r="O227" i="25"/>
  <c r="M227" i="25"/>
  <c r="C227" i="25"/>
  <c r="AA226" i="25"/>
  <c r="Y226" i="25"/>
  <c r="W226" i="25"/>
  <c r="U226" i="25"/>
  <c r="S226" i="25"/>
  <c r="Q226" i="25"/>
  <c r="O226" i="25"/>
  <c r="M226" i="25"/>
  <c r="C226" i="25"/>
  <c r="AA225" i="25"/>
  <c r="Y225" i="25"/>
  <c r="W225" i="25"/>
  <c r="U225" i="25"/>
  <c r="S225" i="25"/>
  <c r="Q225" i="25"/>
  <c r="O225" i="25"/>
  <c r="M225" i="25"/>
  <c r="C225" i="25"/>
  <c r="AA224" i="25"/>
  <c r="Y224" i="25"/>
  <c r="W224" i="25"/>
  <c r="U224" i="25"/>
  <c r="S224" i="25"/>
  <c r="Q224" i="25"/>
  <c r="O224" i="25"/>
  <c r="M224" i="25"/>
  <c r="C224" i="25"/>
  <c r="AA223" i="25"/>
  <c r="Y223" i="25"/>
  <c r="W223" i="25"/>
  <c r="U223" i="25"/>
  <c r="S223" i="25"/>
  <c r="Q223" i="25"/>
  <c r="O223" i="25"/>
  <c r="M223" i="25"/>
  <c r="C223" i="25"/>
  <c r="AA222" i="25"/>
  <c r="Y222" i="25"/>
  <c r="W222" i="25"/>
  <c r="U222" i="25"/>
  <c r="S222" i="25"/>
  <c r="Q222" i="25"/>
  <c r="O222" i="25"/>
  <c r="M222" i="25"/>
  <c r="C222" i="25"/>
  <c r="AA221" i="25"/>
  <c r="Y221" i="25"/>
  <c r="W221" i="25"/>
  <c r="U221" i="25"/>
  <c r="S221" i="25"/>
  <c r="Q221" i="25"/>
  <c r="O221" i="25"/>
  <c r="M221" i="25"/>
  <c r="C221" i="25"/>
  <c r="AA220" i="25"/>
  <c r="Y220" i="25"/>
  <c r="W220" i="25"/>
  <c r="U220" i="25"/>
  <c r="S220" i="25"/>
  <c r="Q220" i="25"/>
  <c r="O220" i="25"/>
  <c r="M220" i="25"/>
  <c r="C220" i="25"/>
  <c r="AA219" i="25"/>
  <c r="Y219" i="25"/>
  <c r="W219" i="25"/>
  <c r="U219" i="25"/>
  <c r="S219" i="25"/>
  <c r="Q219" i="25"/>
  <c r="O219" i="25"/>
  <c r="M219" i="25"/>
  <c r="C219" i="25"/>
  <c r="AA218" i="25"/>
  <c r="Y218" i="25"/>
  <c r="W218" i="25"/>
  <c r="U218" i="25"/>
  <c r="S218" i="25"/>
  <c r="Q218" i="25"/>
  <c r="O218" i="25"/>
  <c r="M218" i="25"/>
  <c r="C218" i="25"/>
  <c r="AA217" i="25"/>
  <c r="Y217" i="25"/>
  <c r="W217" i="25"/>
  <c r="U217" i="25"/>
  <c r="S217" i="25"/>
  <c r="Q217" i="25"/>
  <c r="O217" i="25"/>
  <c r="M217" i="25"/>
  <c r="C217" i="25"/>
  <c r="AA216" i="25"/>
  <c r="Y216" i="25"/>
  <c r="W216" i="25"/>
  <c r="U216" i="25"/>
  <c r="S216" i="25"/>
  <c r="Q216" i="25"/>
  <c r="O216" i="25"/>
  <c r="M216" i="25"/>
  <c r="C216" i="25"/>
  <c r="AA215" i="25"/>
  <c r="Y215" i="25"/>
  <c r="W215" i="25"/>
  <c r="U215" i="25"/>
  <c r="S215" i="25"/>
  <c r="Q215" i="25"/>
  <c r="O215" i="25"/>
  <c r="M215" i="25"/>
  <c r="C215" i="25"/>
  <c r="AA214" i="25"/>
  <c r="Y214" i="25"/>
  <c r="W214" i="25"/>
  <c r="U214" i="25"/>
  <c r="S214" i="25"/>
  <c r="Q214" i="25"/>
  <c r="O214" i="25"/>
  <c r="M214" i="25"/>
  <c r="C214" i="25"/>
  <c r="AA213" i="25"/>
  <c r="Y213" i="25"/>
  <c r="W213" i="25"/>
  <c r="U213" i="25"/>
  <c r="S213" i="25"/>
  <c r="Q213" i="25"/>
  <c r="O213" i="25"/>
  <c r="M213" i="25"/>
  <c r="C213" i="25"/>
  <c r="AA212" i="25"/>
  <c r="Y212" i="25"/>
  <c r="W212" i="25"/>
  <c r="U212" i="25"/>
  <c r="S212" i="25"/>
  <c r="Q212" i="25"/>
  <c r="O212" i="25"/>
  <c r="M212" i="25"/>
  <c r="C212" i="25"/>
  <c r="AA211" i="25"/>
  <c r="Y211" i="25"/>
  <c r="W211" i="25"/>
  <c r="U211" i="25"/>
  <c r="S211" i="25"/>
  <c r="Q211" i="25"/>
  <c r="O211" i="25"/>
  <c r="M211" i="25"/>
  <c r="C211" i="25"/>
  <c r="AA210" i="25"/>
  <c r="Y210" i="25"/>
  <c r="W210" i="25"/>
  <c r="U210" i="25"/>
  <c r="S210" i="25"/>
  <c r="Q210" i="25"/>
  <c r="O210" i="25"/>
  <c r="M210" i="25"/>
  <c r="C210" i="25"/>
  <c r="AA209" i="25"/>
  <c r="Y209" i="25"/>
  <c r="W209" i="25"/>
  <c r="U209" i="25"/>
  <c r="S209" i="25"/>
  <c r="Q209" i="25"/>
  <c r="O209" i="25"/>
  <c r="M209" i="25"/>
  <c r="C209" i="25"/>
  <c r="AA208" i="25"/>
  <c r="Y208" i="25"/>
  <c r="W208" i="25"/>
  <c r="U208" i="25"/>
  <c r="S208" i="25"/>
  <c r="Q208" i="25"/>
  <c r="O208" i="25"/>
  <c r="M208" i="25"/>
  <c r="C208" i="25"/>
  <c r="AA207" i="25"/>
  <c r="Y207" i="25"/>
  <c r="W207" i="25"/>
  <c r="U207" i="25"/>
  <c r="S207" i="25"/>
  <c r="Q207" i="25"/>
  <c r="O207" i="25"/>
  <c r="M207" i="25"/>
  <c r="C207" i="25"/>
  <c r="AA206" i="25"/>
  <c r="Y206" i="25"/>
  <c r="W206" i="25"/>
  <c r="U206" i="25"/>
  <c r="S206" i="25"/>
  <c r="Q206" i="25"/>
  <c r="O206" i="25"/>
  <c r="M206" i="25"/>
  <c r="C206" i="25"/>
  <c r="AA205" i="25"/>
  <c r="Y205" i="25"/>
  <c r="W205" i="25"/>
  <c r="U205" i="25"/>
  <c r="S205" i="25"/>
  <c r="Q205" i="25"/>
  <c r="O205" i="25"/>
  <c r="M205" i="25"/>
  <c r="C205" i="25"/>
  <c r="AA204" i="25"/>
  <c r="Y204" i="25"/>
  <c r="W204" i="25"/>
  <c r="U204" i="25"/>
  <c r="S204" i="25"/>
  <c r="Q204" i="25"/>
  <c r="O204" i="25"/>
  <c r="M204" i="25"/>
  <c r="C204" i="25"/>
  <c r="AA203" i="25"/>
  <c r="Y203" i="25"/>
  <c r="W203" i="25"/>
  <c r="U203" i="25"/>
  <c r="S203" i="25"/>
  <c r="Q203" i="25"/>
  <c r="O203" i="25"/>
  <c r="M203" i="25"/>
  <c r="C203" i="25"/>
  <c r="AA202" i="25"/>
  <c r="Y202" i="25"/>
  <c r="W202" i="25"/>
  <c r="U202" i="25"/>
  <c r="S202" i="25"/>
  <c r="Q202" i="25"/>
  <c r="O202" i="25"/>
  <c r="M202" i="25"/>
  <c r="C202" i="25"/>
  <c r="AA201" i="25"/>
  <c r="Y201" i="25"/>
  <c r="W201" i="25"/>
  <c r="U201" i="25"/>
  <c r="S201" i="25"/>
  <c r="Q201" i="25"/>
  <c r="O201" i="25"/>
  <c r="M201" i="25"/>
  <c r="C201" i="25"/>
  <c r="AA200" i="25"/>
  <c r="Y200" i="25"/>
  <c r="W200" i="25"/>
  <c r="U200" i="25"/>
  <c r="S200" i="25"/>
  <c r="Q200" i="25"/>
  <c r="O200" i="25"/>
  <c r="M200" i="25"/>
  <c r="C200" i="25"/>
  <c r="AA199" i="25"/>
  <c r="Y199" i="25"/>
  <c r="W199" i="25"/>
  <c r="U199" i="25"/>
  <c r="S199" i="25"/>
  <c r="Q199" i="25"/>
  <c r="O199" i="25"/>
  <c r="M199" i="25"/>
  <c r="C199" i="25"/>
  <c r="AA198" i="25"/>
  <c r="Y198" i="25"/>
  <c r="W198" i="25"/>
  <c r="U198" i="25"/>
  <c r="S198" i="25"/>
  <c r="Q198" i="25"/>
  <c r="O198" i="25"/>
  <c r="M198" i="25"/>
  <c r="C198" i="25"/>
  <c r="AA197" i="25"/>
  <c r="Y197" i="25"/>
  <c r="W197" i="25"/>
  <c r="U197" i="25"/>
  <c r="S197" i="25"/>
  <c r="Q197" i="25"/>
  <c r="O197" i="25"/>
  <c r="M197" i="25"/>
  <c r="C197" i="25"/>
  <c r="AA196" i="25"/>
  <c r="Y196" i="25"/>
  <c r="W196" i="25"/>
  <c r="U196" i="25"/>
  <c r="S196" i="25"/>
  <c r="Q196" i="25"/>
  <c r="O196" i="25"/>
  <c r="M196" i="25"/>
  <c r="C196" i="25"/>
  <c r="AA195" i="25"/>
  <c r="Y195" i="25"/>
  <c r="W195" i="25"/>
  <c r="U195" i="25"/>
  <c r="S195" i="25"/>
  <c r="Q195" i="25"/>
  <c r="O195" i="25"/>
  <c r="M195" i="25"/>
  <c r="C195" i="25"/>
  <c r="AA194" i="25"/>
  <c r="Y194" i="25"/>
  <c r="W194" i="25"/>
  <c r="U194" i="25"/>
  <c r="S194" i="25"/>
  <c r="Q194" i="25"/>
  <c r="O194" i="25"/>
  <c r="M194" i="25"/>
  <c r="C194" i="25"/>
  <c r="AA193" i="25"/>
  <c r="Y193" i="25"/>
  <c r="W193" i="25"/>
  <c r="U193" i="25"/>
  <c r="S193" i="25"/>
  <c r="Q193" i="25"/>
  <c r="O193" i="25"/>
  <c r="M193" i="25"/>
  <c r="C193" i="25"/>
  <c r="AA192" i="25"/>
  <c r="Y192" i="25"/>
  <c r="W192" i="25"/>
  <c r="U192" i="25"/>
  <c r="S192" i="25"/>
  <c r="Q192" i="25"/>
  <c r="O192" i="25"/>
  <c r="M192" i="25"/>
  <c r="C192" i="25"/>
  <c r="AA191" i="25"/>
  <c r="Y191" i="25"/>
  <c r="W191" i="25"/>
  <c r="U191" i="25"/>
  <c r="S191" i="25"/>
  <c r="Q191" i="25"/>
  <c r="O191" i="25"/>
  <c r="M191" i="25"/>
  <c r="C191" i="25"/>
  <c r="AA190" i="25"/>
  <c r="Y190" i="25"/>
  <c r="W190" i="25"/>
  <c r="U190" i="25"/>
  <c r="S190" i="25"/>
  <c r="Q190" i="25"/>
  <c r="O190" i="25"/>
  <c r="M190" i="25"/>
  <c r="C190" i="25"/>
  <c r="AA189" i="25"/>
  <c r="Y189" i="25"/>
  <c r="W189" i="25"/>
  <c r="U189" i="25"/>
  <c r="S189" i="25"/>
  <c r="Q189" i="25"/>
  <c r="O189" i="25"/>
  <c r="M189" i="25"/>
  <c r="C189" i="25"/>
  <c r="AA188" i="25"/>
  <c r="Y188" i="25"/>
  <c r="W188" i="25"/>
  <c r="U188" i="25"/>
  <c r="S188" i="25"/>
  <c r="Q188" i="25"/>
  <c r="O188" i="25"/>
  <c r="M188" i="25"/>
  <c r="C188" i="25"/>
  <c r="AA187" i="25"/>
  <c r="Y187" i="25"/>
  <c r="W187" i="25"/>
  <c r="U187" i="25"/>
  <c r="S187" i="25"/>
  <c r="Q187" i="25"/>
  <c r="O187" i="25"/>
  <c r="M187" i="25"/>
  <c r="C187" i="25"/>
  <c r="AA186" i="25"/>
  <c r="Y186" i="25"/>
  <c r="W186" i="25"/>
  <c r="U186" i="25"/>
  <c r="S186" i="25"/>
  <c r="Q186" i="25"/>
  <c r="O186" i="25"/>
  <c r="M186" i="25"/>
  <c r="C186" i="25"/>
  <c r="AA185" i="25"/>
  <c r="Y185" i="25"/>
  <c r="W185" i="25"/>
  <c r="U185" i="25"/>
  <c r="S185" i="25"/>
  <c r="Q185" i="25"/>
  <c r="O185" i="25"/>
  <c r="M185" i="25"/>
  <c r="C185" i="25"/>
  <c r="AA184" i="25"/>
  <c r="Y184" i="25"/>
  <c r="W184" i="25"/>
  <c r="U184" i="25"/>
  <c r="S184" i="25"/>
  <c r="Q184" i="25"/>
  <c r="O184" i="25"/>
  <c r="M184" i="25"/>
  <c r="C184" i="25"/>
  <c r="AA183" i="25"/>
  <c r="Y183" i="25"/>
  <c r="W183" i="25"/>
  <c r="U183" i="25"/>
  <c r="S183" i="25"/>
  <c r="Q183" i="25"/>
  <c r="O183" i="25"/>
  <c r="M183" i="25"/>
  <c r="C183" i="25"/>
  <c r="AA182" i="25"/>
  <c r="Y182" i="25"/>
  <c r="W182" i="25"/>
  <c r="U182" i="25"/>
  <c r="S182" i="25"/>
  <c r="Q182" i="25"/>
  <c r="O182" i="25"/>
  <c r="M182" i="25"/>
  <c r="C182" i="25"/>
  <c r="AA181" i="25"/>
  <c r="Y181" i="25"/>
  <c r="W181" i="25"/>
  <c r="U181" i="25"/>
  <c r="S181" i="25"/>
  <c r="Q181" i="25"/>
  <c r="O181" i="25"/>
  <c r="M181" i="25"/>
  <c r="C181" i="25"/>
  <c r="AA180" i="25"/>
  <c r="Y180" i="25"/>
  <c r="W180" i="25"/>
  <c r="U180" i="25"/>
  <c r="S180" i="25"/>
  <c r="Q180" i="25"/>
  <c r="O180" i="25"/>
  <c r="M180" i="25"/>
  <c r="C180" i="25"/>
  <c r="AA179" i="25"/>
  <c r="Y179" i="25"/>
  <c r="W179" i="25"/>
  <c r="U179" i="25"/>
  <c r="S179" i="25"/>
  <c r="Q179" i="25"/>
  <c r="O179" i="25"/>
  <c r="M179" i="25"/>
  <c r="C179" i="25"/>
  <c r="AA178" i="25"/>
  <c r="Y178" i="25"/>
  <c r="W178" i="25"/>
  <c r="U178" i="25"/>
  <c r="S178" i="25"/>
  <c r="Q178" i="25"/>
  <c r="O178" i="25"/>
  <c r="M178" i="25"/>
  <c r="C178" i="25"/>
  <c r="AA177" i="25"/>
  <c r="Y177" i="25"/>
  <c r="W177" i="25"/>
  <c r="U177" i="25"/>
  <c r="S177" i="25"/>
  <c r="Q177" i="25"/>
  <c r="O177" i="25"/>
  <c r="M177" i="25"/>
  <c r="C177" i="25"/>
  <c r="AA176" i="25"/>
  <c r="Y176" i="25"/>
  <c r="W176" i="25"/>
  <c r="U176" i="25"/>
  <c r="S176" i="25"/>
  <c r="Q176" i="25"/>
  <c r="O176" i="25"/>
  <c r="M176" i="25"/>
  <c r="C176" i="25"/>
  <c r="AA175" i="25"/>
  <c r="Y175" i="25"/>
  <c r="W175" i="25"/>
  <c r="U175" i="25"/>
  <c r="S175" i="25"/>
  <c r="Q175" i="25"/>
  <c r="O175" i="25"/>
  <c r="M175" i="25"/>
  <c r="C175" i="25"/>
  <c r="AA174" i="25"/>
  <c r="Y174" i="25"/>
  <c r="W174" i="25"/>
  <c r="U174" i="25"/>
  <c r="S174" i="25"/>
  <c r="Q174" i="25"/>
  <c r="O174" i="25"/>
  <c r="M174" i="25"/>
  <c r="C174" i="25"/>
  <c r="AA173" i="25"/>
  <c r="Y173" i="25"/>
  <c r="W173" i="25"/>
  <c r="U173" i="25"/>
  <c r="S173" i="25"/>
  <c r="Q173" i="25"/>
  <c r="O173" i="25"/>
  <c r="M173" i="25"/>
  <c r="C173" i="25"/>
  <c r="AA172" i="25"/>
  <c r="Y172" i="25"/>
  <c r="W172" i="25"/>
  <c r="U172" i="25"/>
  <c r="S172" i="25"/>
  <c r="Q172" i="25"/>
  <c r="O172" i="25"/>
  <c r="M172" i="25"/>
  <c r="C172" i="25"/>
  <c r="AA171" i="25"/>
  <c r="Y171" i="25"/>
  <c r="W171" i="25"/>
  <c r="U171" i="25"/>
  <c r="S171" i="25"/>
  <c r="Q171" i="25"/>
  <c r="O171" i="25"/>
  <c r="M171" i="25"/>
  <c r="C171" i="25"/>
  <c r="AA170" i="25"/>
  <c r="Y170" i="25"/>
  <c r="W170" i="25"/>
  <c r="U170" i="25"/>
  <c r="S170" i="25"/>
  <c r="Q170" i="25"/>
  <c r="O170" i="25"/>
  <c r="M170" i="25"/>
  <c r="C170" i="25"/>
  <c r="AA169" i="25"/>
  <c r="Y169" i="25"/>
  <c r="W169" i="25"/>
  <c r="U169" i="25"/>
  <c r="S169" i="25"/>
  <c r="Q169" i="25"/>
  <c r="O169" i="25"/>
  <c r="M169" i="25"/>
  <c r="C169" i="25"/>
  <c r="AA168" i="25"/>
  <c r="Y168" i="25"/>
  <c r="W168" i="25"/>
  <c r="U168" i="25"/>
  <c r="S168" i="25"/>
  <c r="Q168" i="25"/>
  <c r="O168" i="25"/>
  <c r="M168" i="25"/>
  <c r="C168" i="25"/>
  <c r="AA167" i="25"/>
  <c r="Y167" i="25"/>
  <c r="W167" i="25"/>
  <c r="U167" i="25"/>
  <c r="S167" i="25"/>
  <c r="Q167" i="25"/>
  <c r="O167" i="25"/>
  <c r="M167" i="25"/>
  <c r="C167" i="25"/>
  <c r="AA166" i="25"/>
  <c r="Y166" i="25"/>
  <c r="W166" i="25"/>
  <c r="U166" i="25"/>
  <c r="S166" i="25"/>
  <c r="Q166" i="25"/>
  <c r="O166" i="25"/>
  <c r="M166" i="25"/>
  <c r="C166" i="25"/>
  <c r="AA165" i="25"/>
  <c r="Y165" i="25"/>
  <c r="W165" i="25"/>
  <c r="U165" i="25"/>
  <c r="S165" i="25"/>
  <c r="Q165" i="25"/>
  <c r="O165" i="25"/>
  <c r="M165" i="25"/>
  <c r="C165" i="25"/>
  <c r="AA164" i="25"/>
  <c r="Y164" i="25"/>
  <c r="W164" i="25"/>
  <c r="U164" i="25"/>
  <c r="S164" i="25"/>
  <c r="Q164" i="25"/>
  <c r="O164" i="25"/>
  <c r="M164" i="25"/>
  <c r="C164" i="25"/>
  <c r="AA163" i="25"/>
  <c r="Y163" i="25"/>
  <c r="W163" i="25"/>
  <c r="U163" i="25"/>
  <c r="S163" i="25"/>
  <c r="Q163" i="25"/>
  <c r="O163" i="25"/>
  <c r="M163" i="25"/>
  <c r="C163" i="25"/>
  <c r="AA162" i="25"/>
  <c r="Y162" i="25"/>
  <c r="W162" i="25"/>
  <c r="U162" i="25"/>
  <c r="S162" i="25"/>
  <c r="Q162" i="25"/>
  <c r="O162" i="25"/>
  <c r="M162" i="25"/>
  <c r="C162" i="25"/>
  <c r="AA161" i="25"/>
  <c r="Y161" i="25"/>
  <c r="W161" i="25"/>
  <c r="U161" i="25"/>
  <c r="S161" i="25"/>
  <c r="Q161" i="25"/>
  <c r="O161" i="25"/>
  <c r="M161" i="25"/>
  <c r="C161" i="25"/>
  <c r="AA160" i="25"/>
  <c r="Y160" i="25"/>
  <c r="W160" i="25"/>
  <c r="U160" i="25"/>
  <c r="S160" i="25"/>
  <c r="Q160" i="25"/>
  <c r="O160" i="25"/>
  <c r="M160" i="25"/>
  <c r="C160" i="25"/>
  <c r="AA159" i="25"/>
  <c r="Y159" i="25"/>
  <c r="W159" i="25"/>
  <c r="U159" i="25"/>
  <c r="S159" i="25"/>
  <c r="Q159" i="25"/>
  <c r="O159" i="25"/>
  <c r="M159" i="25"/>
  <c r="C159" i="25"/>
  <c r="AA158" i="25"/>
  <c r="Y158" i="25"/>
  <c r="W158" i="25"/>
  <c r="U158" i="25"/>
  <c r="S158" i="25"/>
  <c r="Q158" i="25"/>
  <c r="O158" i="25"/>
  <c r="M158" i="25"/>
  <c r="C158" i="25"/>
  <c r="AA157" i="25"/>
  <c r="Y157" i="25"/>
  <c r="W157" i="25"/>
  <c r="U157" i="25"/>
  <c r="S157" i="25"/>
  <c r="Q157" i="25"/>
  <c r="O157" i="25"/>
  <c r="M157" i="25"/>
  <c r="C157" i="25"/>
  <c r="AA156" i="25"/>
  <c r="Y156" i="25"/>
  <c r="W156" i="25"/>
  <c r="U156" i="25"/>
  <c r="S156" i="25"/>
  <c r="Q156" i="25"/>
  <c r="O156" i="25"/>
  <c r="M156" i="25"/>
  <c r="C156" i="25"/>
  <c r="AA155" i="25"/>
  <c r="Y155" i="25"/>
  <c r="W155" i="25"/>
  <c r="U155" i="25"/>
  <c r="S155" i="25"/>
  <c r="Q155" i="25"/>
  <c r="O155" i="25"/>
  <c r="M155" i="25"/>
  <c r="C155" i="25"/>
  <c r="AA154" i="25"/>
  <c r="Y154" i="25"/>
  <c r="W154" i="25"/>
  <c r="U154" i="25"/>
  <c r="S154" i="25"/>
  <c r="Q154" i="25"/>
  <c r="O154" i="25"/>
  <c r="M154" i="25"/>
  <c r="C154" i="25"/>
  <c r="AA153" i="25"/>
  <c r="Y153" i="25"/>
  <c r="W153" i="25"/>
  <c r="U153" i="25"/>
  <c r="S153" i="25"/>
  <c r="Q153" i="25"/>
  <c r="O153" i="25"/>
  <c r="M153" i="25"/>
  <c r="C153" i="25"/>
  <c r="AA152" i="25"/>
  <c r="Y152" i="25"/>
  <c r="W152" i="25"/>
  <c r="U152" i="25"/>
  <c r="S152" i="25"/>
  <c r="Q152" i="25"/>
  <c r="O152" i="25"/>
  <c r="M152" i="25"/>
  <c r="C152" i="25"/>
  <c r="AA151" i="25"/>
  <c r="Y151" i="25"/>
  <c r="W151" i="25"/>
  <c r="U151" i="25"/>
  <c r="S151" i="25"/>
  <c r="Q151" i="25"/>
  <c r="O151" i="25"/>
  <c r="M151" i="25"/>
  <c r="C151" i="25"/>
  <c r="AA150" i="25"/>
  <c r="Y150" i="25"/>
  <c r="W150" i="25"/>
  <c r="U150" i="25"/>
  <c r="S150" i="25"/>
  <c r="Q150" i="25"/>
  <c r="O150" i="25"/>
  <c r="M150" i="25"/>
  <c r="C150" i="25"/>
  <c r="AA149" i="25"/>
  <c r="Y149" i="25"/>
  <c r="W149" i="25"/>
  <c r="U149" i="25"/>
  <c r="S149" i="25"/>
  <c r="Q149" i="25"/>
  <c r="O149" i="25"/>
  <c r="M149" i="25"/>
  <c r="C149" i="25"/>
  <c r="AA148" i="25"/>
  <c r="Y148" i="25"/>
  <c r="W148" i="25"/>
  <c r="U148" i="25"/>
  <c r="S148" i="25"/>
  <c r="Q148" i="25"/>
  <c r="O148" i="25"/>
  <c r="M148" i="25"/>
  <c r="C148" i="25"/>
  <c r="AA147" i="25"/>
  <c r="Y147" i="25"/>
  <c r="W147" i="25"/>
  <c r="U147" i="25"/>
  <c r="S147" i="25"/>
  <c r="Q147" i="25"/>
  <c r="O147" i="25"/>
  <c r="M147" i="25"/>
  <c r="C147" i="25"/>
  <c r="AA146" i="25"/>
  <c r="Y146" i="25"/>
  <c r="W146" i="25"/>
  <c r="U146" i="25"/>
  <c r="S146" i="25"/>
  <c r="Q146" i="25"/>
  <c r="O146" i="25"/>
  <c r="M146" i="25"/>
  <c r="C146" i="25"/>
  <c r="AA145" i="25"/>
  <c r="Y145" i="25"/>
  <c r="W145" i="25"/>
  <c r="U145" i="25"/>
  <c r="S145" i="25"/>
  <c r="Q145" i="25"/>
  <c r="O145" i="25"/>
  <c r="M145" i="25"/>
  <c r="C145" i="25"/>
  <c r="AA144" i="25"/>
  <c r="Y144" i="25"/>
  <c r="W144" i="25"/>
  <c r="U144" i="25"/>
  <c r="S144" i="25"/>
  <c r="Q144" i="25"/>
  <c r="O144" i="25"/>
  <c r="M144" i="25"/>
  <c r="C144" i="25"/>
  <c r="AA143" i="25"/>
  <c r="Y143" i="25"/>
  <c r="W143" i="25"/>
  <c r="U143" i="25"/>
  <c r="S143" i="25"/>
  <c r="Q143" i="25"/>
  <c r="O143" i="25"/>
  <c r="M143" i="25"/>
  <c r="C143" i="25"/>
  <c r="AA142" i="25"/>
  <c r="Y142" i="25"/>
  <c r="W142" i="25"/>
  <c r="U142" i="25"/>
  <c r="S142" i="25"/>
  <c r="Q142" i="25"/>
  <c r="O142" i="25"/>
  <c r="M142" i="25"/>
  <c r="C142" i="25"/>
  <c r="AA141" i="25"/>
  <c r="Y141" i="25"/>
  <c r="W141" i="25"/>
  <c r="U141" i="25"/>
  <c r="S141" i="25"/>
  <c r="Q141" i="25"/>
  <c r="O141" i="25"/>
  <c r="M141" i="25"/>
  <c r="C141" i="25"/>
  <c r="AA140" i="25"/>
  <c r="Y140" i="25"/>
  <c r="W140" i="25"/>
  <c r="U140" i="25"/>
  <c r="S140" i="25"/>
  <c r="Q140" i="25"/>
  <c r="O140" i="25"/>
  <c r="M140" i="25"/>
  <c r="C140" i="25"/>
  <c r="AA139" i="25"/>
  <c r="Y139" i="25"/>
  <c r="W139" i="25"/>
  <c r="U139" i="25"/>
  <c r="S139" i="25"/>
  <c r="Q139" i="25"/>
  <c r="O139" i="25"/>
  <c r="M139" i="25"/>
  <c r="C139" i="25"/>
  <c r="AA138" i="25"/>
  <c r="Y138" i="25"/>
  <c r="W138" i="25"/>
  <c r="U138" i="25"/>
  <c r="S138" i="25"/>
  <c r="Q138" i="25"/>
  <c r="O138" i="25"/>
  <c r="M138" i="25"/>
  <c r="C138" i="25"/>
  <c r="AA137" i="25"/>
  <c r="Y137" i="25"/>
  <c r="W137" i="25"/>
  <c r="U137" i="25"/>
  <c r="S137" i="25"/>
  <c r="Q137" i="25"/>
  <c r="O137" i="25"/>
  <c r="M137" i="25"/>
  <c r="C137" i="25"/>
  <c r="AA136" i="25"/>
  <c r="Y136" i="25"/>
  <c r="W136" i="25"/>
  <c r="U136" i="25"/>
  <c r="S136" i="25"/>
  <c r="Q136" i="25"/>
  <c r="O136" i="25"/>
  <c r="M136" i="25"/>
  <c r="C136" i="25"/>
  <c r="AA135" i="25"/>
  <c r="Y135" i="25"/>
  <c r="W135" i="25"/>
  <c r="U135" i="25"/>
  <c r="S135" i="25"/>
  <c r="Q135" i="25"/>
  <c r="O135" i="25"/>
  <c r="M135" i="25"/>
  <c r="C135" i="25"/>
  <c r="AA134" i="25"/>
  <c r="Y134" i="25"/>
  <c r="W134" i="25"/>
  <c r="U134" i="25"/>
  <c r="S134" i="25"/>
  <c r="Q134" i="25"/>
  <c r="O134" i="25"/>
  <c r="M134" i="25"/>
  <c r="C134" i="25"/>
  <c r="AA133" i="25"/>
  <c r="Y133" i="25"/>
  <c r="W133" i="25"/>
  <c r="U133" i="25"/>
  <c r="S133" i="25"/>
  <c r="Q133" i="25"/>
  <c r="O133" i="25"/>
  <c r="M133" i="25"/>
  <c r="C133" i="25"/>
  <c r="AA132" i="25"/>
  <c r="Y132" i="25"/>
  <c r="W132" i="25"/>
  <c r="U132" i="25"/>
  <c r="S132" i="25"/>
  <c r="Q132" i="25"/>
  <c r="O132" i="25"/>
  <c r="M132" i="25"/>
  <c r="C132" i="25"/>
  <c r="AA131" i="25"/>
  <c r="Y131" i="25"/>
  <c r="W131" i="25"/>
  <c r="U131" i="25"/>
  <c r="S131" i="25"/>
  <c r="Q131" i="25"/>
  <c r="O131" i="25"/>
  <c r="M131" i="25"/>
  <c r="C131" i="25"/>
  <c r="AA130" i="25"/>
  <c r="Y130" i="25"/>
  <c r="W130" i="25"/>
  <c r="U130" i="25"/>
  <c r="S130" i="25"/>
  <c r="Q130" i="25"/>
  <c r="O130" i="25"/>
  <c r="M130" i="25"/>
  <c r="C130" i="25"/>
  <c r="AA129" i="25"/>
  <c r="Y129" i="25"/>
  <c r="W129" i="25"/>
  <c r="U129" i="25"/>
  <c r="S129" i="25"/>
  <c r="Q129" i="25"/>
  <c r="O129" i="25"/>
  <c r="M129" i="25"/>
  <c r="C129" i="25"/>
  <c r="AA128" i="25"/>
  <c r="Y128" i="25"/>
  <c r="W128" i="25"/>
  <c r="U128" i="25"/>
  <c r="S128" i="25"/>
  <c r="Q128" i="25"/>
  <c r="O128" i="25"/>
  <c r="M128" i="25"/>
  <c r="C128" i="25"/>
  <c r="AA127" i="25"/>
  <c r="Y127" i="25"/>
  <c r="W127" i="25"/>
  <c r="U127" i="25"/>
  <c r="S127" i="25"/>
  <c r="Q127" i="25"/>
  <c r="O127" i="25"/>
  <c r="M127" i="25"/>
  <c r="C127" i="25"/>
  <c r="AA126" i="25"/>
  <c r="Y126" i="25"/>
  <c r="W126" i="25"/>
  <c r="U126" i="25"/>
  <c r="S126" i="25"/>
  <c r="Q126" i="25"/>
  <c r="O126" i="25"/>
  <c r="M126" i="25"/>
  <c r="C126" i="25"/>
  <c r="AA125" i="25"/>
  <c r="Y125" i="25"/>
  <c r="W125" i="25"/>
  <c r="U125" i="25"/>
  <c r="S125" i="25"/>
  <c r="Q125" i="25"/>
  <c r="O125" i="25"/>
  <c r="M125" i="25"/>
  <c r="C125" i="25"/>
  <c r="AA124" i="25"/>
  <c r="Y124" i="25"/>
  <c r="W124" i="25"/>
  <c r="U124" i="25"/>
  <c r="S124" i="25"/>
  <c r="Q124" i="25"/>
  <c r="O124" i="25"/>
  <c r="M124" i="25"/>
  <c r="C124" i="25"/>
  <c r="AA123" i="25"/>
  <c r="Y123" i="25"/>
  <c r="W123" i="25"/>
  <c r="U123" i="25"/>
  <c r="S123" i="25"/>
  <c r="Q123" i="25"/>
  <c r="O123" i="25"/>
  <c r="M123" i="25"/>
  <c r="C123" i="25"/>
  <c r="AA122" i="25"/>
  <c r="Y122" i="25"/>
  <c r="W122" i="25"/>
  <c r="U122" i="25"/>
  <c r="S122" i="25"/>
  <c r="Q122" i="25"/>
  <c r="O122" i="25"/>
  <c r="M122" i="25"/>
  <c r="C122" i="25"/>
  <c r="AA121" i="25"/>
  <c r="Y121" i="25"/>
  <c r="W121" i="25"/>
  <c r="U121" i="25"/>
  <c r="S121" i="25"/>
  <c r="Q121" i="25"/>
  <c r="O121" i="25"/>
  <c r="M121" i="25"/>
  <c r="C121" i="25"/>
  <c r="AA120" i="25"/>
  <c r="Y120" i="25"/>
  <c r="W120" i="25"/>
  <c r="U120" i="25"/>
  <c r="S120" i="25"/>
  <c r="Q120" i="25"/>
  <c r="O120" i="25"/>
  <c r="M120" i="25"/>
  <c r="C120" i="25"/>
  <c r="AA119" i="25"/>
  <c r="Y119" i="25"/>
  <c r="W119" i="25"/>
  <c r="U119" i="25"/>
  <c r="S119" i="25"/>
  <c r="Q119" i="25"/>
  <c r="O119" i="25"/>
  <c r="M119" i="25"/>
  <c r="C119" i="25"/>
  <c r="AA118" i="25"/>
  <c r="Y118" i="25"/>
  <c r="W118" i="25"/>
  <c r="U118" i="25"/>
  <c r="S118" i="25"/>
  <c r="Q118" i="25"/>
  <c r="O118" i="25"/>
  <c r="M118" i="25"/>
  <c r="C118" i="25"/>
  <c r="AA117" i="25"/>
  <c r="Y117" i="25"/>
  <c r="W117" i="25"/>
  <c r="U117" i="25"/>
  <c r="S117" i="25"/>
  <c r="Q117" i="25"/>
  <c r="O117" i="25"/>
  <c r="M117" i="25"/>
  <c r="C117" i="25"/>
  <c r="AA116" i="25"/>
  <c r="Y116" i="25"/>
  <c r="W116" i="25"/>
  <c r="U116" i="25"/>
  <c r="S116" i="25"/>
  <c r="Q116" i="25"/>
  <c r="O116" i="25"/>
  <c r="M116" i="25"/>
  <c r="C116" i="25"/>
  <c r="AA115" i="25"/>
  <c r="Y115" i="25"/>
  <c r="W115" i="25"/>
  <c r="U115" i="25"/>
  <c r="S115" i="25"/>
  <c r="Q115" i="25"/>
  <c r="O115" i="25"/>
  <c r="M115" i="25"/>
  <c r="C115" i="25"/>
  <c r="AA114" i="25"/>
  <c r="Y114" i="25"/>
  <c r="W114" i="25"/>
  <c r="U114" i="25"/>
  <c r="S114" i="25"/>
  <c r="Q114" i="25"/>
  <c r="O114" i="25"/>
  <c r="M114" i="25"/>
  <c r="C114" i="25"/>
  <c r="AA113" i="25"/>
  <c r="Y113" i="25"/>
  <c r="W113" i="25"/>
  <c r="U113" i="25"/>
  <c r="S113" i="25"/>
  <c r="Q113" i="25"/>
  <c r="O113" i="25"/>
  <c r="M113" i="25"/>
  <c r="C113" i="25"/>
  <c r="AA112" i="25"/>
  <c r="Y112" i="25"/>
  <c r="W112" i="25"/>
  <c r="U112" i="25"/>
  <c r="S112" i="25"/>
  <c r="Q112" i="25"/>
  <c r="O112" i="25"/>
  <c r="M112" i="25"/>
  <c r="C112" i="25"/>
  <c r="AA111" i="25"/>
  <c r="Y111" i="25"/>
  <c r="W111" i="25"/>
  <c r="U111" i="25"/>
  <c r="S111" i="25"/>
  <c r="Q111" i="25"/>
  <c r="O111" i="25"/>
  <c r="M111" i="25"/>
  <c r="C111" i="25"/>
  <c r="AA110" i="25"/>
  <c r="Y110" i="25"/>
  <c r="W110" i="25"/>
  <c r="U110" i="25"/>
  <c r="S110" i="25"/>
  <c r="Q110" i="25"/>
  <c r="O110" i="25"/>
  <c r="M110" i="25"/>
  <c r="C110" i="25"/>
  <c r="AA109" i="25"/>
  <c r="Y109" i="25"/>
  <c r="W109" i="25"/>
  <c r="U109" i="25"/>
  <c r="S109" i="25"/>
  <c r="Q109" i="25"/>
  <c r="O109" i="25"/>
  <c r="M109" i="25"/>
  <c r="C109" i="25"/>
  <c r="AA108" i="25"/>
  <c r="Y108" i="25"/>
  <c r="W108" i="25"/>
  <c r="U108" i="25"/>
  <c r="S108" i="25"/>
  <c r="Q108" i="25"/>
  <c r="O108" i="25"/>
  <c r="M108" i="25"/>
  <c r="C108" i="25"/>
  <c r="AA107" i="25"/>
  <c r="Y107" i="25"/>
  <c r="W107" i="25"/>
  <c r="U107" i="25"/>
  <c r="S107" i="25"/>
  <c r="Q107" i="25"/>
  <c r="O107" i="25"/>
  <c r="M107" i="25"/>
  <c r="C107" i="25"/>
  <c r="AA106" i="25"/>
  <c r="Y106" i="25"/>
  <c r="W106" i="25"/>
  <c r="U106" i="25"/>
  <c r="S106" i="25"/>
  <c r="Q106" i="25"/>
  <c r="O106" i="25"/>
  <c r="M106" i="25"/>
  <c r="C106" i="25"/>
  <c r="AA105" i="25"/>
  <c r="Y105" i="25"/>
  <c r="W105" i="25"/>
  <c r="U105" i="25"/>
  <c r="S105" i="25"/>
  <c r="Q105" i="25"/>
  <c r="O105" i="25"/>
  <c r="M105" i="25"/>
  <c r="C105" i="25"/>
  <c r="AA104" i="25"/>
  <c r="Y104" i="25"/>
  <c r="W104" i="25"/>
  <c r="U104" i="25"/>
  <c r="S104" i="25"/>
  <c r="Q104" i="25"/>
  <c r="O104" i="25"/>
  <c r="M104" i="25"/>
  <c r="C104" i="25"/>
  <c r="AA103" i="25"/>
  <c r="Y103" i="25"/>
  <c r="W103" i="25"/>
  <c r="U103" i="25"/>
  <c r="S103" i="25"/>
  <c r="Q103" i="25"/>
  <c r="O103" i="25"/>
  <c r="M103" i="25"/>
  <c r="C103" i="25"/>
  <c r="AA102" i="25"/>
  <c r="Y102" i="25"/>
  <c r="W102" i="25"/>
  <c r="U102" i="25"/>
  <c r="S102" i="25"/>
  <c r="Q102" i="25"/>
  <c r="O102" i="25"/>
  <c r="M102" i="25"/>
  <c r="C102" i="25"/>
  <c r="AA101" i="25"/>
  <c r="Y101" i="25"/>
  <c r="W101" i="25"/>
  <c r="U101" i="25"/>
  <c r="S101" i="25"/>
  <c r="Q101" i="25"/>
  <c r="O101" i="25"/>
  <c r="M101" i="25"/>
  <c r="C101" i="25"/>
  <c r="AA100" i="25"/>
  <c r="Y100" i="25"/>
  <c r="W100" i="25"/>
  <c r="U100" i="25"/>
  <c r="S100" i="25"/>
  <c r="Q100" i="25"/>
  <c r="O100" i="25"/>
  <c r="M100" i="25"/>
  <c r="C100" i="25"/>
  <c r="AA99" i="25"/>
  <c r="Y99" i="25"/>
  <c r="W99" i="25"/>
  <c r="U99" i="25"/>
  <c r="S99" i="25"/>
  <c r="Q99" i="25"/>
  <c r="O99" i="25"/>
  <c r="M99" i="25"/>
  <c r="C99" i="25"/>
  <c r="AA98" i="25"/>
  <c r="Y98" i="25"/>
  <c r="W98" i="25"/>
  <c r="U98" i="25"/>
  <c r="S98" i="25"/>
  <c r="Q98" i="25"/>
  <c r="O98" i="25"/>
  <c r="M98" i="25"/>
  <c r="C98" i="25"/>
  <c r="AA97" i="25"/>
  <c r="Y97" i="25"/>
  <c r="W97" i="25"/>
  <c r="U97" i="25"/>
  <c r="S97" i="25"/>
  <c r="Q97" i="25"/>
  <c r="O97" i="25"/>
  <c r="M97" i="25"/>
  <c r="C97" i="25"/>
  <c r="AA96" i="25"/>
  <c r="Y96" i="25"/>
  <c r="W96" i="25"/>
  <c r="U96" i="25"/>
  <c r="S96" i="25"/>
  <c r="Q96" i="25"/>
  <c r="O96" i="25"/>
  <c r="M96" i="25"/>
  <c r="C96" i="25"/>
  <c r="AA95" i="25"/>
  <c r="Y95" i="25"/>
  <c r="W95" i="25"/>
  <c r="U95" i="25"/>
  <c r="S95" i="25"/>
  <c r="Q95" i="25"/>
  <c r="O95" i="25"/>
  <c r="M95" i="25"/>
  <c r="C95" i="25"/>
  <c r="AA94" i="25"/>
  <c r="Y94" i="25"/>
  <c r="W94" i="25"/>
  <c r="U94" i="25"/>
  <c r="S94" i="25"/>
  <c r="Q94" i="25"/>
  <c r="O94" i="25"/>
  <c r="M94" i="25"/>
  <c r="C94" i="25"/>
  <c r="AA93" i="25"/>
  <c r="Y93" i="25"/>
  <c r="W93" i="25"/>
  <c r="U93" i="25"/>
  <c r="S93" i="25"/>
  <c r="Q93" i="25"/>
  <c r="O93" i="25"/>
  <c r="M93" i="25"/>
  <c r="C93" i="25"/>
  <c r="AA92" i="25"/>
  <c r="Y92" i="25"/>
  <c r="W92" i="25"/>
  <c r="U92" i="25"/>
  <c r="S92" i="25"/>
  <c r="Q92" i="25"/>
  <c r="O92" i="25"/>
  <c r="M92" i="25"/>
  <c r="C92" i="25"/>
  <c r="AA91" i="25"/>
  <c r="Y91" i="25"/>
  <c r="W91" i="25"/>
  <c r="U91" i="25"/>
  <c r="S91" i="25"/>
  <c r="Q91" i="25"/>
  <c r="O91" i="25"/>
  <c r="M91" i="25"/>
  <c r="C91" i="25"/>
  <c r="AA90" i="25"/>
  <c r="Y90" i="25"/>
  <c r="W90" i="25"/>
  <c r="U90" i="25"/>
  <c r="S90" i="25"/>
  <c r="Q90" i="25"/>
  <c r="O90" i="25"/>
  <c r="M90" i="25"/>
  <c r="C90" i="25"/>
  <c r="AA89" i="25"/>
  <c r="Y89" i="25"/>
  <c r="W89" i="25"/>
  <c r="U89" i="25"/>
  <c r="S89" i="25"/>
  <c r="Q89" i="25"/>
  <c r="O89" i="25"/>
  <c r="M89" i="25"/>
  <c r="C89" i="25"/>
  <c r="AA88" i="25"/>
  <c r="Y88" i="25"/>
  <c r="W88" i="25"/>
  <c r="U88" i="25"/>
  <c r="S88" i="25"/>
  <c r="Q88" i="25"/>
  <c r="O88" i="25"/>
  <c r="M88" i="25"/>
  <c r="C88" i="25"/>
  <c r="AA87" i="25"/>
  <c r="Y87" i="25"/>
  <c r="W87" i="25"/>
  <c r="U87" i="25"/>
  <c r="S87" i="25"/>
  <c r="Q87" i="25"/>
  <c r="O87" i="25"/>
  <c r="M87" i="25"/>
  <c r="C87" i="25"/>
  <c r="AA86" i="25"/>
  <c r="Y86" i="25"/>
  <c r="W86" i="25"/>
  <c r="U86" i="25"/>
  <c r="S86" i="25"/>
  <c r="Q86" i="25"/>
  <c r="O86" i="25"/>
  <c r="M86" i="25"/>
  <c r="C86" i="25"/>
  <c r="AA85" i="25"/>
  <c r="Y85" i="25"/>
  <c r="W85" i="25"/>
  <c r="U85" i="25"/>
  <c r="S85" i="25"/>
  <c r="Q85" i="25"/>
  <c r="O85" i="25"/>
  <c r="M85" i="25"/>
  <c r="C85" i="25"/>
  <c r="AA84" i="25"/>
  <c r="Y84" i="25"/>
  <c r="W84" i="25"/>
  <c r="U84" i="25"/>
  <c r="S84" i="25"/>
  <c r="Q84" i="25"/>
  <c r="O84" i="25"/>
  <c r="M84" i="25"/>
  <c r="C84" i="25"/>
  <c r="AA83" i="25"/>
  <c r="Y83" i="25"/>
  <c r="W83" i="25"/>
  <c r="U83" i="25"/>
  <c r="S83" i="25"/>
  <c r="Q83" i="25"/>
  <c r="O83" i="25"/>
  <c r="M83" i="25"/>
  <c r="C83" i="25"/>
  <c r="AA82" i="25"/>
  <c r="Y82" i="25"/>
  <c r="W82" i="25"/>
  <c r="U82" i="25"/>
  <c r="S82" i="25"/>
  <c r="Q82" i="25"/>
  <c r="O82" i="25"/>
  <c r="M82" i="25"/>
  <c r="C82" i="25"/>
  <c r="AA81" i="25"/>
  <c r="Y81" i="25"/>
  <c r="W81" i="25"/>
  <c r="U81" i="25"/>
  <c r="S81" i="25"/>
  <c r="Q81" i="25"/>
  <c r="O81" i="25"/>
  <c r="M81" i="25"/>
  <c r="C81" i="25"/>
  <c r="AA80" i="25"/>
  <c r="Y80" i="25"/>
  <c r="W80" i="25"/>
  <c r="U80" i="25"/>
  <c r="S80" i="25"/>
  <c r="Q80" i="25"/>
  <c r="O80" i="25"/>
  <c r="M80" i="25"/>
  <c r="C80" i="25"/>
  <c r="AA79" i="25"/>
  <c r="Y79" i="25"/>
  <c r="W79" i="25"/>
  <c r="U79" i="25"/>
  <c r="S79" i="25"/>
  <c r="Q79" i="25"/>
  <c r="O79" i="25"/>
  <c r="M79" i="25"/>
  <c r="C79" i="25"/>
  <c r="AA78" i="25"/>
  <c r="Y78" i="25"/>
  <c r="W78" i="25"/>
  <c r="U78" i="25"/>
  <c r="S78" i="25"/>
  <c r="Q78" i="25"/>
  <c r="O78" i="25"/>
  <c r="M78" i="25"/>
  <c r="C78" i="25"/>
  <c r="AA77" i="25"/>
  <c r="Y77" i="25"/>
  <c r="W77" i="25"/>
  <c r="U77" i="25"/>
  <c r="S77" i="25"/>
  <c r="Q77" i="25"/>
  <c r="O77" i="25"/>
  <c r="M77" i="25"/>
  <c r="C77" i="25"/>
  <c r="AA76" i="25"/>
  <c r="Y76" i="25"/>
  <c r="W76" i="25"/>
  <c r="U76" i="25"/>
  <c r="S76" i="25"/>
  <c r="Q76" i="25"/>
  <c r="O76" i="25"/>
  <c r="M76" i="25"/>
  <c r="C76" i="25"/>
  <c r="AA75" i="25"/>
  <c r="Y75" i="25"/>
  <c r="W75" i="25"/>
  <c r="U75" i="25"/>
  <c r="S75" i="25"/>
  <c r="Q75" i="25"/>
  <c r="O75" i="25"/>
  <c r="M75" i="25"/>
  <c r="C75" i="25"/>
  <c r="AA74" i="25"/>
  <c r="Y74" i="25"/>
  <c r="W74" i="25"/>
  <c r="U74" i="25"/>
  <c r="S74" i="25"/>
  <c r="Q74" i="25"/>
  <c r="O74" i="25"/>
  <c r="M74" i="25"/>
  <c r="C74" i="25"/>
  <c r="AA73" i="25"/>
  <c r="Y73" i="25"/>
  <c r="W73" i="25"/>
  <c r="U73" i="25"/>
  <c r="S73" i="25"/>
  <c r="Q73" i="25"/>
  <c r="O73" i="25"/>
  <c r="M73" i="25"/>
  <c r="C73" i="25"/>
  <c r="AA72" i="25"/>
  <c r="Y72" i="25"/>
  <c r="W72" i="25"/>
  <c r="U72" i="25"/>
  <c r="S72" i="25"/>
  <c r="Q72" i="25"/>
  <c r="O72" i="25"/>
  <c r="M72" i="25"/>
  <c r="C72" i="25"/>
  <c r="AA71" i="25"/>
  <c r="Y71" i="25"/>
  <c r="W71" i="25"/>
  <c r="U71" i="25"/>
  <c r="S71" i="25"/>
  <c r="Q71" i="25"/>
  <c r="O71" i="25"/>
  <c r="M71" i="25"/>
  <c r="C71" i="25"/>
  <c r="AA70" i="25"/>
  <c r="Y70" i="25"/>
  <c r="W70" i="25"/>
  <c r="U70" i="25"/>
  <c r="S70" i="25"/>
  <c r="Q70" i="25"/>
  <c r="O70" i="25"/>
  <c r="M70" i="25"/>
  <c r="C70" i="25"/>
  <c r="AA69" i="25"/>
  <c r="Y69" i="25"/>
  <c r="W69" i="25"/>
  <c r="U69" i="25"/>
  <c r="S69" i="25"/>
  <c r="Q69" i="25"/>
  <c r="O69" i="25"/>
  <c r="M69" i="25"/>
  <c r="C69" i="25"/>
  <c r="AA68" i="25"/>
  <c r="Y68" i="25"/>
  <c r="W68" i="25"/>
  <c r="U68" i="25"/>
  <c r="S68" i="25"/>
  <c r="Q68" i="25"/>
  <c r="O68" i="25"/>
  <c r="M68" i="25"/>
  <c r="C68" i="25"/>
  <c r="AA67" i="25"/>
  <c r="Y67" i="25"/>
  <c r="W67" i="25"/>
  <c r="U67" i="25"/>
  <c r="S67" i="25"/>
  <c r="Q67" i="25"/>
  <c r="O67" i="25"/>
  <c r="M67" i="25"/>
  <c r="C67" i="25"/>
  <c r="AA66" i="25"/>
  <c r="Y66" i="25"/>
  <c r="W66" i="25"/>
  <c r="U66" i="25"/>
  <c r="S66" i="25"/>
  <c r="Q66" i="25"/>
  <c r="O66" i="25"/>
  <c r="M66" i="25"/>
  <c r="C66" i="25"/>
  <c r="AA65" i="25"/>
  <c r="Y65" i="25"/>
  <c r="W65" i="25"/>
  <c r="U65" i="25"/>
  <c r="S65" i="25"/>
  <c r="Q65" i="25"/>
  <c r="O65" i="25"/>
  <c r="M65" i="25"/>
  <c r="C65" i="25"/>
  <c r="AA64" i="25"/>
  <c r="Y64" i="25"/>
  <c r="W64" i="25"/>
  <c r="U64" i="25"/>
  <c r="S64" i="25"/>
  <c r="Q64" i="25"/>
  <c r="O64" i="25"/>
  <c r="M64" i="25"/>
  <c r="C64" i="25"/>
  <c r="AA63" i="25"/>
  <c r="Y63" i="25"/>
  <c r="W63" i="25"/>
  <c r="U63" i="25"/>
  <c r="S63" i="25"/>
  <c r="Q63" i="25"/>
  <c r="O63" i="25"/>
  <c r="M63" i="25"/>
  <c r="C63" i="25"/>
  <c r="AA62" i="25"/>
  <c r="Y62" i="25"/>
  <c r="W62" i="25"/>
  <c r="U62" i="25"/>
  <c r="S62" i="25"/>
  <c r="Q62" i="25"/>
  <c r="O62" i="25"/>
  <c r="M62" i="25"/>
  <c r="C62" i="25"/>
  <c r="AA61" i="25"/>
  <c r="Y61" i="25"/>
  <c r="W61" i="25"/>
  <c r="U61" i="25"/>
  <c r="S61" i="25"/>
  <c r="Q61" i="25"/>
  <c r="O61" i="25"/>
  <c r="M61" i="25"/>
  <c r="C61" i="25"/>
  <c r="AA60" i="25"/>
  <c r="Y60" i="25"/>
  <c r="W60" i="25"/>
  <c r="U60" i="25"/>
  <c r="S60" i="25"/>
  <c r="Q60" i="25"/>
  <c r="O60" i="25"/>
  <c r="M60" i="25"/>
  <c r="C60" i="25"/>
  <c r="AA59" i="25"/>
  <c r="Y59" i="25"/>
  <c r="W59" i="25"/>
  <c r="U59" i="25"/>
  <c r="S59" i="25"/>
  <c r="Q59" i="25"/>
  <c r="O59" i="25"/>
  <c r="M59" i="25"/>
  <c r="C59" i="25"/>
  <c r="AA58" i="25"/>
  <c r="Y58" i="25"/>
  <c r="W58" i="25"/>
  <c r="U58" i="25"/>
  <c r="S58" i="25"/>
  <c r="Q58" i="25"/>
  <c r="O58" i="25"/>
  <c r="M58" i="25"/>
  <c r="C58" i="25"/>
  <c r="AA57" i="25"/>
  <c r="Y57" i="25"/>
  <c r="W57" i="25"/>
  <c r="U57" i="25"/>
  <c r="S57" i="25"/>
  <c r="Q57" i="25"/>
  <c r="O57" i="25"/>
  <c r="M57" i="25"/>
  <c r="C57" i="25"/>
  <c r="AA56" i="25"/>
  <c r="Y56" i="25"/>
  <c r="W56" i="25"/>
  <c r="U56" i="25"/>
  <c r="S56" i="25"/>
  <c r="Q56" i="25"/>
  <c r="O56" i="25"/>
  <c r="M56" i="25"/>
  <c r="C56" i="25"/>
  <c r="AA55" i="25"/>
  <c r="Y55" i="25"/>
  <c r="W55" i="25"/>
  <c r="U55" i="25"/>
  <c r="S55" i="25"/>
  <c r="Q55" i="25"/>
  <c r="O55" i="25"/>
  <c r="M55" i="25"/>
  <c r="C55" i="25"/>
  <c r="AA54" i="25"/>
  <c r="Y54" i="25"/>
  <c r="W54" i="25"/>
  <c r="U54" i="25"/>
  <c r="S54" i="25"/>
  <c r="Q54" i="25"/>
  <c r="O54" i="25"/>
  <c r="M54" i="25"/>
  <c r="C54" i="25"/>
  <c r="AA53" i="25"/>
  <c r="Y53" i="25"/>
  <c r="W53" i="25"/>
  <c r="U53" i="25"/>
  <c r="S53" i="25"/>
  <c r="Q53" i="25"/>
  <c r="O53" i="25"/>
  <c r="M53" i="25"/>
  <c r="C53" i="25"/>
  <c r="AA52" i="25"/>
  <c r="Y52" i="25"/>
  <c r="W52" i="25"/>
  <c r="U52" i="25"/>
  <c r="S52" i="25"/>
  <c r="Q52" i="25"/>
  <c r="O52" i="25"/>
  <c r="M52" i="25"/>
  <c r="C52" i="25"/>
  <c r="AA51" i="25"/>
  <c r="Y51" i="25"/>
  <c r="W51" i="25"/>
  <c r="U51" i="25"/>
  <c r="S51" i="25"/>
  <c r="Q51" i="25"/>
  <c r="O51" i="25"/>
  <c r="M51" i="25"/>
  <c r="C51" i="25"/>
  <c r="AA50" i="25"/>
  <c r="Y50" i="25"/>
  <c r="W50" i="25"/>
  <c r="U50" i="25"/>
  <c r="S50" i="25"/>
  <c r="Q50" i="25"/>
  <c r="O50" i="25"/>
  <c r="M50" i="25"/>
  <c r="C50" i="25"/>
  <c r="AA49" i="25"/>
  <c r="Y49" i="25"/>
  <c r="W49" i="25"/>
  <c r="U49" i="25"/>
  <c r="S49" i="25"/>
  <c r="Q49" i="25"/>
  <c r="O49" i="25"/>
  <c r="M49" i="25"/>
  <c r="C49" i="25"/>
  <c r="AA48" i="25"/>
  <c r="Y48" i="25"/>
  <c r="W48" i="25"/>
  <c r="U48" i="25"/>
  <c r="S48" i="25"/>
  <c r="Q48" i="25"/>
  <c r="O48" i="25"/>
  <c r="M48" i="25"/>
  <c r="C48" i="25"/>
  <c r="AA47" i="25"/>
  <c r="Y47" i="25"/>
  <c r="W47" i="25"/>
  <c r="U47" i="25"/>
  <c r="S47" i="25"/>
  <c r="Q47" i="25"/>
  <c r="O47" i="25"/>
  <c r="M47" i="25"/>
  <c r="C47" i="25"/>
  <c r="AA46" i="25"/>
  <c r="Y46" i="25"/>
  <c r="W46" i="25"/>
  <c r="U46" i="25"/>
  <c r="S46" i="25"/>
  <c r="Q46" i="25"/>
  <c r="O46" i="25"/>
  <c r="M46" i="25"/>
  <c r="C46" i="25"/>
  <c r="AA45" i="25"/>
  <c r="Y45" i="25"/>
  <c r="W45" i="25"/>
  <c r="U45" i="25"/>
  <c r="S45" i="25"/>
  <c r="Q45" i="25"/>
  <c r="O45" i="25"/>
  <c r="M45" i="25"/>
  <c r="C45" i="25"/>
  <c r="AA44" i="25"/>
  <c r="Y44" i="25"/>
  <c r="W44" i="25"/>
  <c r="U44" i="25"/>
  <c r="S44" i="25"/>
  <c r="Q44" i="25"/>
  <c r="O44" i="25"/>
  <c r="M44" i="25"/>
  <c r="C44" i="25"/>
  <c r="AA43" i="25"/>
  <c r="Y43" i="25"/>
  <c r="W43" i="25"/>
  <c r="U43" i="25"/>
  <c r="S43" i="25"/>
  <c r="Q43" i="25"/>
  <c r="O43" i="25"/>
  <c r="M43" i="25"/>
  <c r="C43" i="25"/>
  <c r="AA42" i="25"/>
  <c r="Y42" i="25"/>
  <c r="W42" i="25"/>
  <c r="U42" i="25"/>
  <c r="S42" i="25"/>
  <c r="Q42" i="25"/>
  <c r="O42" i="25"/>
  <c r="M42" i="25"/>
  <c r="C42" i="25"/>
  <c r="AA41" i="25"/>
  <c r="Y41" i="25"/>
  <c r="W41" i="25"/>
  <c r="U41" i="25"/>
  <c r="S41" i="25"/>
  <c r="Q41" i="25"/>
  <c r="O41" i="25"/>
  <c r="M41" i="25"/>
  <c r="C41" i="25"/>
  <c r="AA40" i="25"/>
  <c r="Y40" i="25"/>
  <c r="W40" i="25"/>
  <c r="U40" i="25"/>
  <c r="S40" i="25"/>
  <c r="Q40" i="25"/>
  <c r="O40" i="25"/>
  <c r="M40" i="25"/>
  <c r="C40" i="25"/>
  <c r="AA39" i="25"/>
  <c r="Y39" i="25"/>
  <c r="W39" i="25"/>
  <c r="U39" i="25"/>
  <c r="S39" i="25"/>
  <c r="Q39" i="25"/>
  <c r="O39" i="25"/>
  <c r="M39" i="25"/>
  <c r="C39" i="25"/>
  <c r="AA38" i="25"/>
  <c r="Y38" i="25"/>
  <c r="W38" i="25"/>
  <c r="U38" i="25"/>
  <c r="S38" i="25"/>
  <c r="Q38" i="25"/>
  <c r="O38" i="25"/>
  <c r="M38" i="25"/>
  <c r="C38" i="25"/>
  <c r="AA37" i="25"/>
  <c r="Y37" i="25"/>
  <c r="W37" i="25"/>
  <c r="U37" i="25"/>
  <c r="S37" i="25"/>
  <c r="Q37" i="25"/>
  <c r="O37" i="25"/>
  <c r="M37" i="25"/>
  <c r="C37" i="25"/>
  <c r="AA36" i="25"/>
  <c r="Y36" i="25"/>
  <c r="W36" i="25"/>
  <c r="U36" i="25"/>
  <c r="S36" i="25"/>
  <c r="Q36" i="25"/>
  <c r="O36" i="25"/>
  <c r="M36" i="25"/>
  <c r="C36" i="25"/>
  <c r="AA35" i="25"/>
  <c r="Y35" i="25"/>
  <c r="W35" i="25"/>
  <c r="U35" i="25"/>
  <c r="S35" i="25"/>
  <c r="Q35" i="25"/>
  <c r="O35" i="25"/>
  <c r="M35" i="25"/>
  <c r="C35" i="25"/>
  <c r="AA34" i="25"/>
  <c r="Y34" i="25"/>
  <c r="W34" i="25"/>
  <c r="U34" i="25"/>
  <c r="S34" i="25"/>
  <c r="Q34" i="25"/>
  <c r="O34" i="25"/>
  <c r="M34" i="25"/>
  <c r="C34" i="25"/>
  <c r="AA33" i="25"/>
  <c r="Y33" i="25"/>
  <c r="W33" i="25"/>
  <c r="U33" i="25"/>
  <c r="S33" i="25"/>
  <c r="Q33" i="25"/>
  <c r="O33" i="25"/>
  <c r="M33" i="25"/>
  <c r="C33" i="25"/>
  <c r="AA32" i="25"/>
  <c r="Y32" i="25"/>
  <c r="W32" i="25"/>
  <c r="U32" i="25"/>
  <c r="S32" i="25"/>
  <c r="Q32" i="25"/>
  <c r="O32" i="25"/>
  <c r="M32" i="25"/>
  <c r="C32" i="25"/>
  <c r="AA31" i="25"/>
  <c r="Y31" i="25"/>
  <c r="W31" i="25"/>
  <c r="U31" i="25"/>
  <c r="S31" i="25"/>
  <c r="Q31" i="25"/>
  <c r="O31" i="25"/>
  <c r="M31" i="25"/>
  <c r="C31" i="25"/>
  <c r="AA30" i="25"/>
  <c r="Y30" i="25"/>
  <c r="W30" i="25"/>
  <c r="U30" i="25"/>
  <c r="S30" i="25"/>
  <c r="Q30" i="25"/>
  <c r="O30" i="25"/>
  <c r="M30" i="25"/>
  <c r="C30" i="25"/>
  <c r="AA29" i="25"/>
  <c r="Y29" i="25"/>
  <c r="W29" i="25"/>
  <c r="U29" i="25"/>
  <c r="S29" i="25"/>
  <c r="Q29" i="25"/>
  <c r="O29" i="25"/>
  <c r="M29" i="25"/>
  <c r="C29" i="25"/>
  <c r="AA28" i="25"/>
  <c r="Y28" i="25"/>
  <c r="W28" i="25"/>
  <c r="U28" i="25"/>
  <c r="S28" i="25"/>
  <c r="Q28" i="25"/>
  <c r="O28" i="25"/>
  <c r="M28" i="25"/>
  <c r="C28" i="25"/>
  <c r="AA27" i="25"/>
  <c r="Y27" i="25"/>
  <c r="W27" i="25"/>
  <c r="U27" i="25"/>
  <c r="S27" i="25"/>
  <c r="Q27" i="25"/>
  <c r="O27" i="25"/>
  <c r="M27" i="25"/>
  <c r="C27" i="25"/>
  <c r="AA26" i="25"/>
  <c r="Y26" i="25"/>
  <c r="W26" i="25"/>
  <c r="U26" i="25"/>
  <c r="S26" i="25"/>
  <c r="Q26" i="25"/>
  <c r="O26" i="25"/>
  <c r="M26" i="25"/>
  <c r="C26" i="25"/>
  <c r="AA25" i="25"/>
  <c r="Y25" i="25"/>
  <c r="W25" i="25"/>
  <c r="U25" i="25"/>
  <c r="S25" i="25"/>
  <c r="Q25" i="25"/>
  <c r="O25" i="25"/>
  <c r="M25" i="25"/>
  <c r="C25" i="25"/>
  <c r="AA24" i="25"/>
  <c r="Y24" i="25"/>
  <c r="W24" i="25"/>
  <c r="U24" i="25"/>
  <c r="S24" i="25"/>
  <c r="Q24" i="25"/>
  <c r="O24" i="25"/>
  <c r="M24" i="25"/>
  <c r="C24" i="25"/>
  <c r="AA23" i="25"/>
  <c r="Y23" i="25"/>
  <c r="W23" i="25"/>
  <c r="U23" i="25"/>
  <c r="S23" i="25"/>
  <c r="Q23" i="25"/>
  <c r="O23" i="25"/>
  <c r="M23" i="25"/>
  <c r="C23" i="25"/>
  <c r="AA22" i="25"/>
  <c r="Y22" i="25"/>
  <c r="W22" i="25"/>
  <c r="U22" i="25"/>
  <c r="S22" i="25"/>
  <c r="Q22" i="25"/>
  <c r="O22" i="25"/>
  <c r="M22" i="25"/>
  <c r="C22" i="25"/>
  <c r="AA21" i="25"/>
  <c r="Y21" i="25"/>
  <c r="W21" i="25"/>
  <c r="U21" i="25"/>
  <c r="S21" i="25"/>
  <c r="Q21" i="25"/>
  <c r="O21" i="25"/>
  <c r="M21" i="25"/>
  <c r="C21" i="25"/>
  <c r="AA20" i="25"/>
  <c r="Y20" i="25"/>
  <c r="W20" i="25"/>
  <c r="U20" i="25"/>
  <c r="S20" i="25"/>
  <c r="Q20" i="25"/>
  <c r="O20" i="25"/>
  <c r="M20" i="25"/>
  <c r="C20" i="25"/>
  <c r="AA19" i="25"/>
  <c r="Y19" i="25"/>
  <c r="W19" i="25"/>
  <c r="U19" i="25"/>
  <c r="S19" i="25"/>
  <c r="Q19" i="25"/>
  <c r="O19" i="25"/>
  <c r="M19" i="25"/>
  <c r="C19" i="25"/>
  <c r="AA18" i="25"/>
  <c r="Y18" i="25"/>
  <c r="W18" i="25"/>
  <c r="U18" i="25"/>
  <c r="S18" i="25"/>
  <c r="Q18" i="25"/>
  <c r="O18" i="25"/>
  <c r="M18" i="25"/>
  <c r="C18" i="25"/>
  <c r="AA17" i="25"/>
  <c r="Y17" i="25"/>
  <c r="W17" i="25"/>
  <c r="U17" i="25"/>
  <c r="S17" i="25"/>
  <c r="Q17" i="25"/>
  <c r="O17" i="25"/>
  <c r="M17" i="25"/>
  <c r="C17" i="25"/>
  <c r="AA16" i="25"/>
  <c r="Y16" i="25"/>
  <c r="W16" i="25"/>
  <c r="U16" i="25"/>
  <c r="S16" i="25"/>
  <c r="Q16" i="25"/>
  <c r="O16" i="25"/>
  <c r="M16" i="25"/>
  <c r="C16" i="25"/>
  <c r="AA15" i="25"/>
  <c r="Y15" i="25"/>
  <c r="W15" i="25"/>
  <c r="U15" i="25"/>
  <c r="S15" i="25"/>
  <c r="Q15" i="25"/>
  <c r="O15" i="25"/>
  <c r="M15" i="25"/>
  <c r="C15" i="25"/>
  <c r="AA14" i="25"/>
  <c r="Y14" i="25"/>
  <c r="W14" i="25"/>
  <c r="U14" i="25"/>
  <c r="S14" i="25"/>
  <c r="Q14" i="25"/>
  <c r="O14" i="25"/>
  <c r="M14" i="25"/>
  <c r="C14" i="25"/>
  <c r="AA13" i="25"/>
  <c r="Y13" i="25"/>
  <c r="W13" i="25"/>
  <c r="U13" i="25"/>
  <c r="S13" i="25"/>
  <c r="Q13" i="25"/>
  <c r="O13" i="25"/>
  <c r="M13" i="25"/>
  <c r="C13" i="25"/>
  <c r="AA12" i="25"/>
  <c r="Y12" i="25"/>
  <c r="W12" i="25"/>
  <c r="U12" i="25"/>
  <c r="S12" i="25"/>
  <c r="Q12" i="25"/>
  <c r="O12" i="25"/>
  <c r="M12" i="25"/>
  <c r="C12" i="25"/>
  <c r="AA11" i="25"/>
  <c r="Y11" i="25"/>
  <c r="W11" i="25"/>
  <c r="U11" i="25"/>
  <c r="S11" i="25"/>
  <c r="Q11" i="25"/>
  <c r="O11" i="25"/>
  <c r="M11" i="25"/>
  <c r="C11" i="25"/>
  <c r="AA10" i="25"/>
  <c r="Y10" i="25"/>
  <c r="W10" i="25"/>
  <c r="U10" i="25"/>
  <c r="S10" i="25"/>
  <c r="Q10" i="25"/>
  <c r="O10" i="25"/>
  <c r="M10" i="25"/>
  <c r="C10" i="25"/>
  <c r="AA9" i="25"/>
  <c r="Y9" i="25"/>
  <c r="W9" i="25"/>
  <c r="U9" i="25"/>
  <c r="S9" i="25"/>
  <c r="Q9" i="25"/>
  <c r="O9" i="25"/>
  <c r="M9" i="25"/>
  <c r="C9" i="25"/>
  <c r="AA8" i="25"/>
  <c r="Y8" i="25"/>
  <c r="W8" i="25"/>
  <c r="U8" i="25"/>
  <c r="S8" i="25"/>
  <c r="Q8" i="25"/>
  <c r="O8" i="25"/>
  <c r="M8" i="25"/>
  <c r="C8" i="25"/>
  <c r="AA7" i="25"/>
  <c r="Y7" i="25"/>
  <c r="W7" i="25"/>
  <c r="U7" i="25"/>
  <c r="S7" i="25"/>
  <c r="Q7" i="25"/>
  <c r="O7" i="25"/>
  <c r="M7" i="25"/>
  <c r="C7" i="25"/>
  <c r="AA6" i="25"/>
  <c r="Y6" i="25"/>
  <c r="W6" i="25"/>
  <c r="U6" i="25"/>
  <c r="S6" i="25"/>
  <c r="Q6" i="25"/>
  <c r="O6" i="25"/>
  <c r="M6" i="25"/>
  <c r="L323" i="22"/>
  <c r="J323" i="22"/>
  <c r="H323" i="22"/>
  <c r="F323" i="22"/>
  <c r="L322" i="22"/>
  <c r="J322" i="22"/>
  <c r="H322" i="22"/>
  <c r="F322" i="22"/>
  <c r="L321" i="22"/>
  <c r="J321" i="22"/>
  <c r="H321" i="22"/>
  <c r="F321" i="22"/>
  <c r="L320" i="22"/>
  <c r="J320" i="22"/>
  <c r="H320" i="22"/>
  <c r="F320" i="22"/>
  <c r="L319" i="22"/>
  <c r="J319" i="22"/>
  <c r="H319" i="22"/>
  <c r="F319" i="22"/>
  <c r="L318" i="22"/>
  <c r="J318" i="22"/>
  <c r="H318" i="22"/>
  <c r="F318" i="22"/>
  <c r="L317" i="22"/>
  <c r="J317" i="22"/>
  <c r="H317" i="22"/>
  <c r="F317" i="22"/>
  <c r="L316" i="22"/>
  <c r="J316" i="22"/>
  <c r="H316" i="22"/>
  <c r="F316" i="22"/>
  <c r="L315" i="22"/>
  <c r="J315" i="22"/>
  <c r="H315" i="22"/>
  <c r="F315" i="22"/>
  <c r="L314" i="22"/>
  <c r="J314" i="22"/>
  <c r="H314" i="22"/>
  <c r="F314" i="22"/>
  <c r="L313" i="22"/>
  <c r="J313" i="22"/>
  <c r="H313" i="22"/>
  <c r="F313" i="22"/>
  <c r="L312" i="22"/>
  <c r="J312" i="22"/>
  <c r="H312" i="22"/>
  <c r="F312" i="22"/>
  <c r="L311" i="22"/>
  <c r="J311" i="22"/>
  <c r="H311" i="22"/>
  <c r="F311" i="22"/>
  <c r="L310" i="22"/>
  <c r="J310" i="22"/>
  <c r="H310" i="22"/>
  <c r="F310" i="22"/>
  <c r="L309" i="22"/>
  <c r="J309" i="22"/>
  <c r="H309" i="22"/>
  <c r="F309" i="22"/>
  <c r="L308" i="22"/>
  <c r="J308" i="22"/>
  <c r="H308" i="22"/>
  <c r="F308" i="22"/>
  <c r="L307" i="22"/>
  <c r="J307" i="22"/>
  <c r="H307" i="22"/>
  <c r="F307" i="22"/>
  <c r="L306" i="22"/>
  <c r="J306" i="22"/>
  <c r="H306" i="22"/>
  <c r="F306" i="22"/>
  <c r="L305" i="22"/>
  <c r="J305" i="22"/>
  <c r="H305" i="22"/>
  <c r="F305" i="22"/>
  <c r="L304" i="22"/>
  <c r="J304" i="22"/>
  <c r="H304" i="22"/>
  <c r="F304" i="22"/>
  <c r="L303" i="22"/>
  <c r="J303" i="22"/>
  <c r="H303" i="22"/>
  <c r="F303" i="22"/>
  <c r="L302" i="22"/>
  <c r="J302" i="22"/>
  <c r="H302" i="22"/>
  <c r="F302" i="22"/>
  <c r="L301" i="22"/>
  <c r="J301" i="22"/>
  <c r="H301" i="22"/>
  <c r="F301" i="22"/>
  <c r="L300" i="22"/>
  <c r="J300" i="22"/>
  <c r="H300" i="22"/>
  <c r="F300" i="22"/>
  <c r="L299" i="22"/>
  <c r="J299" i="22"/>
  <c r="H299" i="22"/>
  <c r="F299" i="22"/>
  <c r="L298" i="22"/>
  <c r="J298" i="22"/>
  <c r="H298" i="22"/>
  <c r="F298" i="22"/>
  <c r="L297" i="22"/>
  <c r="J297" i="22"/>
  <c r="H297" i="22"/>
  <c r="F297" i="22"/>
  <c r="L296" i="22"/>
  <c r="J296" i="22"/>
  <c r="H296" i="22"/>
  <c r="F296" i="22"/>
  <c r="L295" i="22"/>
  <c r="J295" i="22"/>
  <c r="H295" i="22"/>
  <c r="F295" i="22"/>
  <c r="L294" i="22"/>
  <c r="J294" i="22"/>
  <c r="H294" i="22"/>
  <c r="F294" i="22"/>
  <c r="L293" i="22"/>
  <c r="J293" i="22"/>
  <c r="H293" i="22"/>
  <c r="F293" i="22"/>
  <c r="L292" i="22"/>
  <c r="J292" i="22"/>
  <c r="H292" i="22"/>
  <c r="F292" i="22"/>
  <c r="L291" i="22"/>
  <c r="J291" i="22"/>
  <c r="H291" i="22"/>
  <c r="F291" i="22"/>
  <c r="L290" i="22"/>
  <c r="J290" i="22"/>
  <c r="H290" i="22"/>
  <c r="F290" i="22"/>
  <c r="L289" i="22"/>
  <c r="J289" i="22"/>
  <c r="H289" i="22"/>
  <c r="F289" i="22"/>
  <c r="L288" i="22"/>
  <c r="J288" i="22"/>
  <c r="H288" i="22"/>
  <c r="F288" i="22"/>
  <c r="L287" i="22"/>
  <c r="J287" i="22"/>
  <c r="H287" i="22"/>
  <c r="F287" i="22"/>
  <c r="L286" i="22"/>
  <c r="J286" i="22"/>
  <c r="H286" i="22"/>
  <c r="F286" i="22"/>
  <c r="L285" i="22"/>
  <c r="J285" i="22"/>
  <c r="H285" i="22"/>
  <c r="F285" i="22"/>
  <c r="L284" i="22"/>
  <c r="J284" i="22"/>
  <c r="H284" i="22"/>
  <c r="F284" i="22"/>
  <c r="L283" i="22"/>
  <c r="J283" i="22"/>
  <c r="H283" i="22"/>
  <c r="F283" i="22"/>
  <c r="L282" i="22"/>
  <c r="J282" i="22"/>
  <c r="H282" i="22"/>
  <c r="F282" i="22"/>
  <c r="L281" i="22"/>
  <c r="J281" i="22"/>
  <c r="H281" i="22"/>
  <c r="F281" i="22"/>
  <c r="L280" i="22"/>
  <c r="J280" i="22"/>
  <c r="H280" i="22"/>
  <c r="F280" i="22"/>
  <c r="L279" i="22"/>
  <c r="J279" i="22"/>
  <c r="H279" i="22"/>
  <c r="F279" i="22"/>
  <c r="L278" i="22"/>
  <c r="J278" i="22"/>
  <c r="H278" i="22"/>
  <c r="F278" i="22"/>
  <c r="L277" i="22"/>
  <c r="J277" i="22"/>
  <c r="H277" i="22"/>
  <c r="F277" i="22"/>
  <c r="L276" i="22"/>
  <c r="J276" i="22"/>
  <c r="H276" i="22"/>
  <c r="F276" i="22"/>
  <c r="L275" i="22"/>
  <c r="J275" i="22"/>
  <c r="H275" i="22"/>
  <c r="F275" i="22"/>
  <c r="L274" i="22"/>
  <c r="J274" i="22"/>
  <c r="H274" i="22"/>
  <c r="F274" i="22"/>
  <c r="L273" i="22"/>
  <c r="J273" i="22"/>
  <c r="H273" i="22"/>
  <c r="F273" i="22"/>
  <c r="L272" i="22"/>
  <c r="J272" i="22"/>
  <c r="H272" i="22"/>
  <c r="F272" i="22"/>
  <c r="L271" i="22"/>
  <c r="J271" i="22"/>
  <c r="H271" i="22"/>
  <c r="F271" i="22"/>
  <c r="L270" i="22"/>
  <c r="J270" i="22"/>
  <c r="H270" i="22"/>
  <c r="F270" i="22"/>
  <c r="L269" i="22"/>
  <c r="J269" i="22"/>
  <c r="H269" i="22"/>
  <c r="F269" i="22"/>
  <c r="L268" i="22"/>
  <c r="J268" i="22"/>
  <c r="H268" i="22"/>
  <c r="F268" i="22"/>
  <c r="L267" i="22"/>
  <c r="J267" i="22"/>
  <c r="H267" i="22"/>
  <c r="F267" i="22"/>
  <c r="L266" i="22"/>
  <c r="J266" i="22"/>
  <c r="H266" i="22"/>
  <c r="F266" i="22"/>
  <c r="L265" i="22"/>
  <c r="J265" i="22"/>
  <c r="H265" i="22"/>
  <c r="F265" i="22"/>
  <c r="L264" i="22"/>
  <c r="J264" i="22"/>
  <c r="H264" i="22"/>
  <c r="F264" i="22"/>
  <c r="L263" i="22"/>
  <c r="J263" i="22"/>
  <c r="H263" i="22"/>
  <c r="F263" i="22"/>
  <c r="L262" i="22"/>
  <c r="J262" i="22"/>
  <c r="H262" i="22"/>
  <c r="F262" i="22"/>
  <c r="L261" i="22"/>
  <c r="J261" i="22"/>
  <c r="H261" i="22"/>
  <c r="F261" i="22"/>
  <c r="L260" i="22"/>
  <c r="J260" i="22"/>
  <c r="H260" i="22"/>
  <c r="F260" i="22"/>
  <c r="L259" i="22"/>
  <c r="J259" i="22"/>
  <c r="H259" i="22"/>
  <c r="F259" i="22"/>
  <c r="L258" i="22"/>
  <c r="J258" i="22"/>
  <c r="H258" i="22"/>
  <c r="F258" i="22"/>
  <c r="L257" i="22"/>
  <c r="J257" i="22"/>
  <c r="H257" i="22"/>
  <c r="F257" i="22"/>
  <c r="L256" i="22"/>
  <c r="J256" i="22"/>
  <c r="H256" i="22"/>
  <c r="F256" i="22"/>
  <c r="L255" i="22"/>
  <c r="J255" i="22"/>
  <c r="H255" i="22"/>
  <c r="F255" i="22"/>
  <c r="L254" i="22"/>
  <c r="J254" i="22"/>
  <c r="H254" i="22"/>
  <c r="F254" i="22"/>
  <c r="L253" i="22"/>
  <c r="J253" i="22"/>
  <c r="H253" i="22"/>
  <c r="F253" i="22"/>
  <c r="L252" i="22"/>
  <c r="J252" i="22"/>
  <c r="H252" i="22"/>
  <c r="F252" i="22"/>
  <c r="L251" i="22"/>
  <c r="J251" i="22"/>
  <c r="H251" i="22"/>
  <c r="F251" i="22"/>
  <c r="L250" i="22"/>
  <c r="J250" i="22"/>
  <c r="H250" i="22"/>
  <c r="F250" i="22"/>
  <c r="L249" i="22"/>
  <c r="J249" i="22"/>
  <c r="H249" i="22"/>
  <c r="F249" i="22"/>
  <c r="L248" i="22"/>
  <c r="J248" i="22"/>
  <c r="H248" i="22"/>
  <c r="F248" i="22"/>
  <c r="L247" i="22"/>
  <c r="J247" i="22"/>
  <c r="H247" i="22"/>
  <c r="F247" i="22"/>
  <c r="L246" i="22"/>
  <c r="J246" i="22"/>
  <c r="H246" i="22"/>
  <c r="F246" i="22"/>
  <c r="L245" i="22"/>
  <c r="J245" i="22"/>
  <c r="H245" i="22"/>
  <c r="F245" i="22"/>
  <c r="L244" i="22"/>
  <c r="J244" i="22"/>
  <c r="H244" i="22"/>
  <c r="F244" i="22"/>
  <c r="L243" i="22"/>
  <c r="J243" i="22"/>
  <c r="H243" i="22"/>
  <c r="F243" i="22"/>
  <c r="L242" i="22"/>
  <c r="J242" i="22"/>
  <c r="H242" i="22"/>
  <c r="F242" i="22"/>
  <c r="L241" i="22"/>
  <c r="J241" i="22"/>
  <c r="H241" i="22"/>
  <c r="F241" i="22"/>
  <c r="L240" i="22"/>
  <c r="J240" i="22"/>
  <c r="H240" i="22"/>
  <c r="F240" i="22"/>
  <c r="L239" i="22"/>
  <c r="J239" i="22"/>
  <c r="H239" i="22"/>
  <c r="F239" i="22"/>
  <c r="L238" i="22"/>
  <c r="J238" i="22"/>
  <c r="H238" i="22"/>
  <c r="F238" i="22"/>
  <c r="L237" i="22"/>
  <c r="J237" i="22"/>
  <c r="H237" i="22"/>
  <c r="F237" i="22"/>
  <c r="L236" i="22"/>
  <c r="J236" i="22"/>
  <c r="H236" i="22"/>
  <c r="F236" i="22"/>
  <c r="L235" i="22"/>
  <c r="J235" i="22"/>
  <c r="H235" i="22"/>
  <c r="F235" i="22"/>
  <c r="L234" i="22"/>
  <c r="J234" i="22"/>
  <c r="H234" i="22"/>
  <c r="F234" i="22"/>
  <c r="L233" i="22"/>
  <c r="J233" i="22"/>
  <c r="H233" i="22"/>
  <c r="F233" i="22"/>
  <c r="L232" i="22"/>
  <c r="J232" i="22"/>
  <c r="H232" i="22"/>
  <c r="F232" i="22"/>
  <c r="L231" i="22"/>
  <c r="J231" i="22"/>
  <c r="H231" i="22"/>
  <c r="F231" i="22"/>
  <c r="L230" i="22"/>
  <c r="J230" i="22"/>
  <c r="H230" i="22"/>
  <c r="F230" i="22"/>
  <c r="L229" i="22"/>
  <c r="J229" i="22"/>
  <c r="H229" i="22"/>
  <c r="F229" i="22"/>
  <c r="L228" i="22"/>
  <c r="J228" i="22"/>
  <c r="H228" i="22"/>
  <c r="F228" i="22"/>
  <c r="L227" i="22"/>
  <c r="J227" i="22"/>
  <c r="H227" i="22"/>
  <c r="F227" i="22"/>
  <c r="L226" i="22"/>
  <c r="J226" i="22"/>
  <c r="H226" i="22"/>
  <c r="F226" i="22"/>
  <c r="L225" i="22"/>
  <c r="J225" i="22"/>
  <c r="H225" i="22"/>
  <c r="F225" i="22"/>
  <c r="L224" i="22"/>
  <c r="J224" i="22"/>
  <c r="H224" i="22"/>
  <c r="F224" i="22"/>
  <c r="L223" i="22"/>
  <c r="J223" i="22"/>
  <c r="H223" i="22"/>
  <c r="F223" i="22"/>
  <c r="L222" i="22"/>
  <c r="J222" i="22"/>
  <c r="H222" i="22"/>
  <c r="F222" i="22"/>
  <c r="L221" i="22"/>
  <c r="J221" i="22"/>
  <c r="H221" i="22"/>
  <c r="F221" i="22"/>
  <c r="L220" i="22"/>
  <c r="J220" i="22"/>
  <c r="H220" i="22"/>
  <c r="F220" i="22"/>
  <c r="L219" i="22"/>
  <c r="J219" i="22"/>
  <c r="H219" i="22"/>
  <c r="F219" i="22"/>
  <c r="L218" i="22"/>
  <c r="J218" i="22"/>
  <c r="H218" i="22"/>
  <c r="F218" i="22"/>
  <c r="L217" i="22"/>
  <c r="J217" i="22"/>
  <c r="H217" i="22"/>
  <c r="F217" i="22"/>
  <c r="L216" i="22"/>
  <c r="J216" i="22"/>
  <c r="H216" i="22"/>
  <c r="F216" i="22"/>
  <c r="L215" i="22"/>
  <c r="J215" i="22"/>
  <c r="H215" i="22"/>
  <c r="F215" i="22"/>
  <c r="L214" i="22"/>
  <c r="J214" i="22"/>
  <c r="H214" i="22"/>
  <c r="F214" i="22"/>
  <c r="L213" i="22"/>
  <c r="J213" i="22"/>
  <c r="H213" i="22"/>
  <c r="F213" i="22"/>
  <c r="L212" i="22"/>
  <c r="J212" i="22"/>
  <c r="H212" i="22"/>
  <c r="F212" i="22"/>
  <c r="L211" i="22"/>
  <c r="J211" i="22"/>
  <c r="H211" i="22"/>
  <c r="F211" i="22"/>
  <c r="L210" i="22"/>
  <c r="J210" i="22"/>
  <c r="H210" i="22"/>
  <c r="F210" i="22"/>
  <c r="L209" i="22"/>
  <c r="J209" i="22"/>
  <c r="H209" i="22"/>
  <c r="F209" i="22"/>
  <c r="L208" i="22"/>
  <c r="J208" i="22"/>
  <c r="H208" i="22"/>
  <c r="F208" i="22"/>
  <c r="L207" i="22"/>
  <c r="J207" i="22"/>
  <c r="H207" i="22"/>
  <c r="F207" i="22"/>
  <c r="L206" i="22"/>
  <c r="J206" i="22"/>
  <c r="H206" i="22"/>
  <c r="F206" i="22"/>
  <c r="L205" i="22"/>
  <c r="J205" i="22"/>
  <c r="H205" i="22"/>
  <c r="F205" i="22"/>
  <c r="L204" i="22"/>
  <c r="J204" i="22"/>
  <c r="H204" i="22"/>
  <c r="F204" i="22"/>
  <c r="L203" i="22"/>
  <c r="J203" i="22"/>
  <c r="H203" i="22"/>
  <c r="F203" i="22"/>
  <c r="L202" i="22"/>
  <c r="J202" i="22"/>
  <c r="H202" i="22"/>
  <c r="F202" i="22"/>
  <c r="L201" i="22"/>
  <c r="J201" i="22"/>
  <c r="H201" i="22"/>
  <c r="F201" i="22"/>
  <c r="L200" i="22"/>
  <c r="J200" i="22"/>
  <c r="H200" i="22"/>
  <c r="F200" i="22"/>
  <c r="L199" i="22"/>
  <c r="J199" i="22"/>
  <c r="H199" i="22"/>
  <c r="F199" i="22"/>
  <c r="L198" i="22"/>
  <c r="J198" i="22"/>
  <c r="H198" i="22"/>
  <c r="F198" i="22"/>
  <c r="L197" i="22"/>
  <c r="J197" i="22"/>
  <c r="H197" i="22"/>
  <c r="F197" i="22"/>
  <c r="L196" i="22"/>
  <c r="J196" i="22"/>
  <c r="H196" i="22"/>
  <c r="F196" i="22"/>
  <c r="L195" i="22"/>
  <c r="J195" i="22"/>
  <c r="H195" i="22"/>
  <c r="F195" i="22"/>
  <c r="L194" i="22"/>
  <c r="J194" i="22"/>
  <c r="H194" i="22"/>
  <c r="F194" i="22"/>
  <c r="L193" i="22"/>
  <c r="J193" i="22"/>
  <c r="H193" i="22"/>
  <c r="F193" i="22"/>
  <c r="L192" i="22"/>
  <c r="J192" i="22"/>
  <c r="H192" i="22"/>
  <c r="F192" i="22"/>
  <c r="L191" i="22"/>
  <c r="J191" i="22"/>
  <c r="H191" i="22"/>
  <c r="F191" i="22"/>
  <c r="L190" i="22"/>
  <c r="J190" i="22"/>
  <c r="H190" i="22"/>
  <c r="F190" i="22"/>
  <c r="L189" i="22"/>
  <c r="J189" i="22"/>
  <c r="H189" i="22"/>
  <c r="F189" i="22"/>
  <c r="L188" i="22"/>
  <c r="J188" i="22"/>
  <c r="H188" i="22"/>
  <c r="F188" i="22"/>
  <c r="L187" i="22"/>
  <c r="J187" i="22"/>
  <c r="H187" i="22"/>
  <c r="F187" i="22"/>
  <c r="L186" i="22"/>
  <c r="J186" i="22"/>
  <c r="H186" i="22"/>
  <c r="F186" i="22"/>
  <c r="L185" i="22"/>
  <c r="J185" i="22"/>
  <c r="H185" i="22"/>
  <c r="F185" i="22"/>
  <c r="L184" i="22"/>
  <c r="J184" i="22"/>
  <c r="H184" i="22"/>
  <c r="F184" i="22"/>
  <c r="L183" i="22"/>
  <c r="J183" i="22"/>
  <c r="H183" i="22"/>
  <c r="F183" i="22"/>
  <c r="L182" i="22"/>
  <c r="J182" i="22"/>
  <c r="H182" i="22"/>
  <c r="F182" i="22"/>
  <c r="L181" i="22"/>
  <c r="J181" i="22"/>
  <c r="H181" i="22"/>
  <c r="F181" i="22"/>
  <c r="L180" i="22"/>
  <c r="J180" i="22"/>
  <c r="H180" i="22"/>
  <c r="F180" i="22"/>
  <c r="L179" i="22"/>
  <c r="J179" i="22"/>
  <c r="H179" i="22"/>
  <c r="F179" i="22"/>
  <c r="L178" i="22"/>
  <c r="J178" i="22"/>
  <c r="H178" i="22"/>
  <c r="F178" i="22"/>
  <c r="L177" i="22"/>
  <c r="J177" i="22"/>
  <c r="H177" i="22"/>
  <c r="F177" i="22"/>
  <c r="L176" i="22"/>
  <c r="J176" i="22"/>
  <c r="H176" i="22"/>
  <c r="F176" i="22"/>
  <c r="L175" i="22"/>
  <c r="J175" i="22"/>
  <c r="H175" i="22"/>
  <c r="F175" i="22"/>
  <c r="L174" i="22"/>
  <c r="J174" i="22"/>
  <c r="H174" i="22"/>
  <c r="F174" i="22"/>
  <c r="L173" i="22"/>
  <c r="J173" i="22"/>
  <c r="H173" i="22"/>
  <c r="F173" i="22"/>
  <c r="L172" i="22"/>
  <c r="J172" i="22"/>
  <c r="H172" i="22"/>
  <c r="F172" i="22"/>
  <c r="L171" i="22"/>
  <c r="J171" i="22"/>
  <c r="H171" i="22"/>
  <c r="F171" i="22"/>
  <c r="L170" i="22"/>
  <c r="J170" i="22"/>
  <c r="H170" i="22"/>
  <c r="F170" i="22"/>
  <c r="L169" i="22"/>
  <c r="J169" i="22"/>
  <c r="H169" i="22"/>
  <c r="F169" i="22"/>
  <c r="L168" i="22"/>
  <c r="J168" i="22"/>
  <c r="H168" i="22"/>
  <c r="F168" i="22"/>
  <c r="L167" i="22"/>
  <c r="J167" i="22"/>
  <c r="H167" i="22"/>
  <c r="F167" i="22"/>
  <c r="L166" i="22"/>
  <c r="J166" i="22"/>
  <c r="H166" i="22"/>
  <c r="F166" i="22"/>
  <c r="L165" i="22"/>
  <c r="J165" i="22"/>
  <c r="H165" i="22"/>
  <c r="F165" i="22"/>
  <c r="L164" i="22"/>
  <c r="J164" i="22"/>
  <c r="H164" i="22"/>
  <c r="F164" i="22"/>
  <c r="L163" i="22"/>
  <c r="J163" i="22"/>
  <c r="H163" i="22"/>
  <c r="F163" i="22"/>
  <c r="L162" i="22"/>
  <c r="J162" i="22"/>
  <c r="H162" i="22"/>
  <c r="F162" i="22"/>
  <c r="L161" i="22"/>
  <c r="J161" i="22"/>
  <c r="H161" i="22"/>
  <c r="F161" i="22"/>
  <c r="L160" i="22"/>
  <c r="J160" i="22"/>
  <c r="H160" i="22"/>
  <c r="F160" i="22"/>
  <c r="L159" i="22"/>
  <c r="J159" i="22"/>
  <c r="H159" i="22"/>
  <c r="F159" i="22"/>
  <c r="L158" i="22"/>
  <c r="J158" i="22"/>
  <c r="H158" i="22"/>
  <c r="F158" i="22"/>
  <c r="L157" i="22"/>
  <c r="J157" i="22"/>
  <c r="H157" i="22"/>
  <c r="F157" i="22"/>
  <c r="L156" i="22"/>
  <c r="J156" i="22"/>
  <c r="H156" i="22"/>
  <c r="F156" i="22"/>
  <c r="L155" i="22"/>
  <c r="J155" i="22"/>
  <c r="H155" i="22"/>
  <c r="F155" i="22"/>
  <c r="L154" i="22"/>
  <c r="J154" i="22"/>
  <c r="H154" i="22"/>
  <c r="F154" i="22"/>
  <c r="L153" i="22"/>
  <c r="J153" i="22"/>
  <c r="H153" i="22"/>
  <c r="F153" i="22"/>
  <c r="L152" i="22"/>
  <c r="J152" i="22"/>
  <c r="H152" i="22"/>
  <c r="F152" i="22"/>
  <c r="L151" i="22"/>
  <c r="J151" i="22"/>
  <c r="H151" i="22"/>
  <c r="F151" i="22"/>
  <c r="L150" i="22"/>
  <c r="J150" i="22"/>
  <c r="H150" i="22"/>
  <c r="F150" i="22"/>
  <c r="L149" i="22"/>
  <c r="J149" i="22"/>
  <c r="H149" i="22"/>
  <c r="F149" i="22"/>
  <c r="L148" i="22"/>
  <c r="J148" i="22"/>
  <c r="H148" i="22"/>
  <c r="F148" i="22"/>
  <c r="L147" i="22"/>
  <c r="J147" i="22"/>
  <c r="H147" i="22"/>
  <c r="F147" i="22"/>
  <c r="L146" i="22"/>
  <c r="J146" i="22"/>
  <c r="H146" i="22"/>
  <c r="F146" i="22"/>
  <c r="L145" i="22"/>
  <c r="J145" i="22"/>
  <c r="H145" i="22"/>
  <c r="F145" i="22"/>
  <c r="L144" i="22"/>
  <c r="J144" i="22"/>
  <c r="H144" i="22"/>
  <c r="F144" i="22"/>
  <c r="L143" i="22"/>
  <c r="J143" i="22"/>
  <c r="H143" i="22"/>
  <c r="F143" i="22"/>
  <c r="L142" i="22"/>
  <c r="J142" i="22"/>
  <c r="H142" i="22"/>
  <c r="F142" i="22"/>
  <c r="L141" i="22"/>
  <c r="J141" i="22"/>
  <c r="H141" i="22"/>
  <c r="F141" i="22"/>
  <c r="L140" i="22"/>
  <c r="J140" i="22"/>
  <c r="H140" i="22"/>
  <c r="F140" i="22"/>
  <c r="L139" i="22"/>
  <c r="J139" i="22"/>
  <c r="H139" i="22"/>
  <c r="F139" i="22"/>
  <c r="L138" i="22"/>
  <c r="J138" i="22"/>
  <c r="H138" i="22"/>
  <c r="F138" i="22"/>
  <c r="L137" i="22"/>
  <c r="J137" i="22"/>
  <c r="H137" i="22"/>
  <c r="F137" i="22"/>
  <c r="L136" i="22"/>
  <c r="J136" i="22"/>
  <c r="H136" i="22"/>
  <c r="F136" i="22"/>
  <c r="L135" i="22"/>
  <c r="J135" i="22"/>
  <c r="H135" i="22"/>
  <c r="F135" i="22"/>
  <c r="L134" i="22"/>
  <c r="J134" i="22"/>
  <c r="H134" i="22"/>
  <c r="F134" i="22"/>
  <c r="L133" i="22"/>
  <c r="J133" i="22"/>
  <c r="H133" i="22"/>
  <c r="F133" i="22"/>
  <c r="L132" i="22"/>
  <c r="J132" i="22"/>
  <c r="H132" i="22"/>
  <c r="F132" i="22"/>
  <c r="L131" i="22"/>
  <c r="J131" i="22"/>
  <c r="H131" i="22"/>
  <c r="F131" i="22"/>
  <c r="L130" i="22"/>
  <c r="J130" i="22"/>
  <c r="H130" i="22"/>
  <c r="F130" i="22"/>
  <c r="L129" i="22"/>
  <c r="J129" i="22"/>
  <c r="H129" i="22"/>
  <c r="F129" i="22"/>
  <c r="L128" i="22"/>
  <c r="J128" i="22"/>
  <c r="H128" i="22"/>
  <c r="F128" i="22"/>
  <c r="L127" i="22"/>
  <c r="J127" i="22"/>
  <c r="H127" i="22"/>
  <c r="F127" i="22"/>
  <c r="L126" i="22"/>
  <c r="J126" i="22"/>
  <c r="H126" i="22"/>
  <c r="F126" i="22"/>
  <c r="L125" i="22"/>
  <c r="J125" i="22"/>
  <c r="H125" i="22"/>
  <c r="F125" i="22"/>
  <c r="L124" i="22"/>
  <c r="J124" i="22"/>
  <c r="H124" i="22"/>
  <c r="F124" i="22"/>
  <c r="L123" i="22"/>
  <c r="J123" i="22"/>
  <c r="H123" i="22"/>
  <c r="F123" i="22"/>
  <c r="L122" i="22"/>
  <c r="J122" i="22"/>
  <c r="H122" i="22"/>
  <c r="F122" i="22"/>
  <c r="L121" i="22"/>
  <c r="J121" i="22"/>
  <c r="H121" i="22"/>
  <c r="F121" i="22"/>
  <c r="L120" i="22"/>
  <c r="J120" i="22"/>
  <c r="H120" i="22"/>
  <c r="F120" i="22"/>
  <c r="L119" i="22"/>
  <c r="J119" i="22"/>
  <c r="H119" i="22"/>
  <c r="F119" i="22"/>
  <c r="L118" i="22"/>
  <c r="J118" i="22"/>
  <c r="H118" i="22"/>
  <c r="F118" i="22"/>
  <c r="L117" i="22"/>
  <c r="J117" i="22"/>
  <c r="H117" i="22"/>
  <c r="F117" i="22"/>
  <c r="L116" i="22"/>
  <c r="J116" i="22"/>
  <c r="H116" i="22"/>
  <c r="F116" i="22"/>
  <c r="L115" i="22"/>
  <c r="J115" i="22"/>
  <c r="H115" i="22"/>
  <c r="F115" i="22"/>
  <c r="L114" i="22"/>
  <c r="J114" i="22"/>
  <c r="H114" i="22"/>
  <c r="F114" i="22"/>
  <c r="L113" i="22"/>
  <c r="J113" i="22"/>
  <c r="H113" i="22"/>
  <c r="F113" i="22"/>
  <c r="L112" i="22"/>
  <c r="J112" i="22"/>
  <c r="H112" i="22"/>
  <c r="F112" i="22"/>
  <c r="L111" i="22"/>
  <c r="J111" i="22"/>
  <c r="H111" i="22"/>
  <c r="F111" i="22"/>
  <c r="L110" i="22"/>
  <c r="J110" i="22"/>
  <c r="H110" i="22"/>
  <c r="F110" i="22"/>
  <c r="L109" i="22"/>
  <c r="J109" i="22"/>
  <c r="H109" i="22"/>
  <c r="F109" i="22"/>
  <c r="L108" i="22"/>
  <c r="J108" i="22"/>
  <c r="H108" i="22"/>
  <c r="F108" i="22"/>
  <c r="L107" i="22"/>
  <c r="J107" i="22"/>
  <c r="H107" i="22"/>
  <c r="F107" i="22"/>
  <c r="L106" i="22"/>
  <c r="J106" i="22"/>
  <c r="H106" i="22"/>
  <c r="F106" i="22"/>
  <c r="L105" i="22"/>
  <c r="J105" i="22"/>
  <c r="H105" i="22"/>
  <c r="F105" i="22"/>
  <c r="L104" i="22"/>
  <c r="J104" i="22"/>
  <c r="H104" i="22"/>
  <c r="F104" i="22"/>
  <c r="L103" i="22"/>
  <c r="J103" i="22"/>
  <c r="H103" i="22"/>
  <c r="F103" i="22"/>
  <c r="L102" i="22"/>
  <c r="J102" i="22"/>
  <c r="H102" i="22"/>
  <c r="F102" i="22"/>
  <c r="L101" i="22"/>
  <c r="J101" i="22"/>
  <c r="H101" i="22"/>
  <c r="F101" i="22"/>
  <c r="L100" i="22"/>
  <c r="J100" i="22"/>
  <c r="H100" i="22"/>
  <c r="F100" i="22"/>
  <c r="L99" i="22"/>
  <c r="J99" i="22"/>
  <c r="H99" i="22"/>
  <c r="F99" i="22"/>
  <c r="L98" i="22"/>
  <c r="J98" i="22"/>
  <c r="H98" i="22"/>
  <c r="F98" i="22"/>
  <c r="L97" i="22"/>
  <c r="J97" i="22"/>
  <c r="H97" i="22"/>
  <c r="F97" i="22"/>
  <c r="L96" i="22"/>
  <c r="J96" i="22"/>
  <c r="H96" i="22"/>
  <c r="F96" i="22"/>
  <c r="L95" i="22"/>
  <c r="J95" i="22"/>
  <c r="H95" i="22"/>
  <c r="F95" i="22"/>
  <c r="L94" i="22"/>
  <c r="J94" i="22"/>
  <c r="H94" i="22"/>
  <c r="F94" i="22"/>
  <c r="L93" i="22"/>
  <c r="J93" i="22"/>
  <c r="H93" i="22"/>
  <c r="F93" i="22"/>
  <c r="L92" i="22"/>
  <c r="J92" i="22"/>
  <c r="H92" i="22"/>
  <c r="F92" i="22"/>
  <c r="L91" i="22"/>
  <c r="J91" i="22"/>
  <c r="H91" i="22"/>
  <c r="F91" i="22"/>
  <c r="L90" i="22"/>
  <c r="J90" i="22"/>
  <c r="H90" i="22"/>
  <c r="F90" i="22"/>
  <c r="L89" i="22"/>
  <c r="J89" i="22"/>
  <c r="H89" i="22"/>
  <c r="F89" i="22"/>
  <c r="L88" i="22"/>
  <c r="J88" i="22"/>
  <c r="H88" i="22"/>
  <c r="F88" i="22"/>
  <c r="L87" i="22"/>
  <c r="J87" i="22"/>
  <c r="H87" i="22"/>
  <c r="F87" i="22"/>
  <c r="L86" i="22"/>
  <c r="J86" i="22"/>
  <c r="H86" i="22"/>
  <c r="F86" i="22"/>
  <c r="L85" i="22"/>
  <c r="J85" i="22"/>
  <c r="H85" i="22"/>
  <c r="F85" i="22"/>
  <c r="L84" i="22"/>
  <c r="J84" i="22"/>
  <c r="H84" i="22"/>
  <c r="F84" i="22"/>
  <c r="L83" i="22"/>
  <c r="J83" i="22"/>
  <c r="H83" i="22"/>
  <c r="F83" i="22"/>
  <c r="L82" i="22"/>
  <c r="J82" i="22"/>
  <c r="H82" i="22"/>
  <c r="F82" i="22"/>
  <c r="L81" i="22"/>
  <c r="J81" i="22"/>
  <c r="H81" i="22"/>
  <c r="F81" i="22"/>
  <c r="L80" i="22"/>
  <c r="J80" i="22"/>
  <c r="H80" i="22"/>
  <c r="F80" i="22"/>
  <c r="L79" i="22"/>
  <c r="J79" i="22"/>
  <c r="H79" i="22"/>
  <c r="F79" i="22"/>
  <c r="L78" i="22"/>
  <c r="J78" i="22"/>
  <c r="H78" i="22"/>
  <c r="F78" i="22"/>
  <c r="L77" i="22"/>
  <c r="J77" i="22"/>
  <c r="H77" i="22"/>
  <c r="F77" i="22"/>
  <c r="L76" i="22"/>
  <c r="J76" i="22"/>
  <c r="H76" i="22"/>
  <c r="F76" i="22"/>
  <c r="L75" i="22"/>
  <c r="J75" i="22"/>
  <c r="H75" i="22"/>
  <c r="F75" i="22"/>
  <c r="L74" i="22"/>
  <c r="J74" i="22"/>
  <c r="H74" i="22"/>
  <c r="F74" i="22"/>
  <c r="L73" i="22"/>
  <c r="J73" i="22"/>
  <c r="H73" i="22"/>
  <c r="F73" i="22"/>
  <c r="L72" i="22"/>
  <c r="J72" i="22"/>
  <c r="H72" i="22"/>
  <c r="F72" i="22"/>
  <c r="L71" i="22"/>
  <c r="J71" i="22"/>
  <c r="H71" i="22"/>
  <c r="F71" i="22"/>
  <c r="L70" i="22"/>
  <c r="J70" i="22"/>
  <c r="H70" i="22"/>
  <c r="F70" i="22"/>
  <c r="L69" i="22"/>
  <c r="J69" i="22"/>
  <c r="H69" i="22"/>
  <c r="F69" i="22"/>
  <c r="L68" i="22"/>
  <c r="J68" i="22"/>
  <c r="H68" i="22"/>
  <c r="F68" i="22"/>
  <c r="L67" i="22"/>
  <c r="J67" i="22"/>
  <c r="H67" i="22"/>
  <c r="F67" i="22"/>
  <c r="L66" i="22"/>
  <c r="J66" i="22"/>
  <c r="H66" i="22"/>
  <c r="F66" i="22"/>
  <c r="L65" i="22"/>
  <c r="J65" i="22"/>
  <c r="H65" i="22"/>
  <c r="F65" i="22"/>
  <c r="L64" i="22"/>
  <c r="J64" i="22"/>
  <c r="H64" i="22"/>
  <c r="F64" i="22"/>
  <c r="L63" i="22"/>
  <c r="J63" i="22"/>
  <c r="H63" i="22"/>
  <c r="F63" i="22"/>
  <c r="L62" i="22"/>
  <c r="J62" i="22"/>
  <c r="H62" i="22"/>
  <c r="F62" i="22"/>
  <c r="L61" i="22"/>
  <c r="J61" i="22"/>
  <c r="H61" i="22"/>
  <c r="F61" i="22"/>
  <c r="L60" i="22"/>
  <c r="J60" i="22"/>
  <c r="H60" i="22"/>
  <c r="F60" i="22"/>
  <c r="L59" i="22"/>
  <c r="J59" i="22"/>
  <c r="H59" i="22"/>
  <c r="F59" i="22"/>
  <c r="L58" i="22"/>
  <c r="J58" i="22"/>
  <c r="H58" i="22"/>
  <c r="F58" i="22"/>
  <c r="L57" i="22"/>
  <c r="J57" i="22"/>
  <c r="H57" i="22"/>
  <c r="F57" i="22"/>
  <c r="L56" i="22"/>
  <c r="J56" i="22"/>
  <c r="H56" i="22"/>
  <c r="F56" i="22"/>
  <c r="L55" i="22"/>
  <c r="J55" i="22"/>
  <c r="H55" i="22"/>
  <c r="F55" i="22"/>
  <c r="L54" i="22"/>
  <c r="J54" i="22"/>
  <c r="H54" i="22"/>
  <c r="F54" i="22"/>
  <c r="L53" i="22"/>
  <c r="J53" i="22"/>
  <c r="H53" i="22"/>
  <c r="F53" i="22"/>
  <c r="L52" i="22"/>
  <c r="J52" i="22"/>
  <c r="H52" i="22"/>
  <c r="F52" i="22"/>
  <c r="L51" i="22"/>
  <c r="J51" i="22"/>
  <c r="H51" i="22"/>
  <c r="F51" i="22"/>
  <c r="L50" i="22"/>
  <c r="J50" i="22"/>
  <c r="H50" i="22"/>
  <c r="F50" i="22"/>
  <c r="L49" i="22"/>
  <c r="J49" i="22"/>
  <c r="H49" i="22"/>
  <c r="F49" i="22"/>
  <c r="L48" i="22"/>
  <c r="J48" i="22"/>
  <c r="H48" i="22"/>
  <c r="F48" i="22"/>
  <c r="L47" i="22"/>
  <c r="J47" i="22"/>
  <c r="H47" i="22"/>
  <c r="F47" i="22"/>
  <c r="L46" i="22"/>
  <c r="J46" i="22"/>
  <c r="H46" i="22"/>
  <c r="F46" i="22"/>
  <c r="L45" i="22"/>
  <c r="J45" i="22"/>
  <c r="H45" i="22"/>
  <c r="F45" i="22"/>
  <c r="L44" i="22"/>
  <c r="J44" i="22"/>
  <c r="H44" i="22"/>
  <c r="F44" i="22"/>
  <c r="L43" i="22"/>
  <c r="J43" i="22"/>
  <c r="H43" i="22"/>
  <c r="F43" i="22"/>
  <c r="L42" i="22"/>
  <c r="J42" i="22"/>
  <c r="H42" i="22"/>
  <c r="F42" i="22"/>
  <c r="L41" i="22"/>
  <c r="J41" i="22"/>
  <c r="H41" i="22"/>
  <c r="F41" i="22"/>
  <c r="L40" i="22"/>
  <c r="J40" i="22"/>
  <c r="H40" i="22"/>
  <c r="F40" i="22"/>
  <c r="L39" i="22"/>
  <c r="J39" i="22"/>
  <c r="H39" i="22"/>
  <c r="F39" i="22"/>
  <c r="L38" i="22"/>
  <c r="J38" i="22"/>
  <c r="H38" i="22"/>
  <c r="F38" i="22"/>
  <c r="L37" i="22"/>
  <c r="J37" i="22"/>
  <c r="H37" i="22"/>
  <c r="F37" i="22"/>
  <c r="L36" i="22"/>
  <c r="J36" i="22"/>
  <c r="H36" i="22"/>
  <c r="F36" i="22"/>
  <c r="L35" i="22"/>
  <c r="J35" i="22"/>
  <c r="H35" i="22"/>
  <c r="F35" i="22"/>
  <c r="L34" i="22"/>
  <c r="J34" i="22"/>
  <c r="H34" i="22"/>
  <c r="F34" i="22"/>
  <c r="L33" i="22"/>
  <c r="J33" i="22"/>
  <c r="H33" i="22"/>
  <c r="F33" i="22"/>
  <c r="L32" i="22"/>
  <c r="J32" i="22"/>
  <c r="H32" i="22"/>
  <c r="F32" i="22"/>
  <c r="L31" i="22"/>
  <c r="J31" i="22"/>
  <c r="H31" i="22"/>
  <c r="F31" i="22"/>
  <c r="L30" i="22"/>
  <c r="J30" i="22"/>
  <c r="H30" i="22"/>
  <c r="F30" i="22"/>
  <c r="L29" i="22"/>
  <c r="J29" i="22"/>
  <c r="H29" i="22"/>
  <c r="F29" i="22"/>
  <c r="L28" i="22"/>
  <c r="J28" i="22"/>
  <c r="H28" i="22"/>
  <c r="F28" i="22"/>
  <c r="L27" i="22"/>
  <c r="J27" i="22"/>
  <c r="H27" i="22"/>
  <c r="F27" i="22"/>
  <c r="L26" i="22"/>
  <c r="J26" i="22"/>
  <c r="H26" i="22"/>
  <c r="F26" i="22"/>
  <c r="L25" i="22"/>
  <c r="J25" i="22"/>
  <c r="H25" i="22"/>
  <c r="F25" i="22"/>
  <c r="L24" i="22"/>
  <c r="J24" i="22"/>
  <c r="H24" i="22"/>
  <c r="F24" i="22"/>
  <c r="L23" i="22"/>
  <c r="J23" i="22"/>
  <c r="H23" i="22"/>
  <c r="F23" i="22"/>
  <c r="L22" i="22"/>
  <c r="J22" i="22"/>
  <c r="H22" i="22"/>
  <c r="F22" i="22"/>
  <c r="L21" i="22"/>
  <c r="J21" i="22"/>
  <c r="H21" i="22"/>
  <c r="F21" i="22"/>
  <c r="L20" i="22"/>
  <c r="J20" i="22"/>
  <c r="H20" i="22"/>
  <c r="F20" i="22"/>
  <c r="L19" i="22"/>
  <c r="J19" i="22"/>
  <c r="H19" i="22"/>
  <c r="F19" i="22"/>
  <c r="L18" i="22"/>
  <c r="J18" i="22"/>
  <c r="H18" i="22"/>
  <c r="F18" i="22"/>
  <c r="L17" i="22"/>
  <c r="J17" i="22"/>
  <c r="H17" i="22"/>
  <c r="F17" i="22"/>
  <c r="L16" i="22"/>
  <c r="J16" i="22"/>
  <c r="H16" i="22"/>
  <c r="F16" i="22"/>
  <c r="L15" i="22"/>
  <c r="J15" i="22"/>
  <c r="H15" i="22"/>
  <c r="F15" i="22"/>
  <c r="L14" i="22"/>
  <c r="J14" i="22"/>
  <c r="H14" i="22"/>
  <c r="F14" i="22"/>
  <c r="L13" i="22"/>
  <c r="J13" i="22"/>
  <c r="H13" i="22"/>
  <c r="F13" i="22"/>
  <c r="L12" i="22"/>
  <c r="J12" i="22"/>
  <c r="H12" i="22"/>
  <c r="F12" i="22"/>
  <c r="L11" i="22"/>
  <c r="J11" i="22"/>
  <c r="H11" i="22"/>
  <c r="F11" i="22"/>
  <c r="L10" i="22"/>
  <c r="J10" i="22"/>
  <c r="H10" i="22"/>
  <c r="F10" i="22"/>
  <c r="L9" i="22"/>
  <c r="J9" i="22"/>
  <c r="H9" i="22"/>
  <c r="F9" i="22"/>
  <c r="L8" i="22"/>
  <c r="J8" i="22"/>
  <c r="H8" i="22"/>
  <c r="F8" i="22"/>
  <c r="L7" i="22"/>
  <c r="J7" i="22"/>
  <c r="H7" i="22"/>
  <c r="F7" i="22"/>
  <c r="L6" i="22"/>
  <c r="J6" i="22"/>
  <c r="H6" i="22"/>
  <c r="F6" i="22"/>
  <c r="L5" i="22"/>
  <c r="J5" i="22"/>
  <c r="H5" i="22"/>
  <c r="F5" i="22"/>
  <c r="R323" i="21"/>
  <c r="P323" i="21"/>
  <c r="N323" i="21"/>
  <c r="L323" i="21"/>
  <c r="J323" i="21"/>
  <c r="R322" i="21"/>
  <c r="P322" i="21"/>
  <c r="N322" i="21"/>
  <c r="L322" i="21"/>
  <c r="J322" i="21"/>
  <c r="R321" i="21"/>
  <c r="P321" i="21"/>
  <c r="N321" i="21"/>
  <c r="L321" i="21"/>
  <c r="J321" i="21"/>
  <c r="R320" i="21"/>
  <c r="P320" i="21"/>
  <c r="N320" i="21"/>
  <c r="L320" i="21"/>
  <c r="J320" i="21"/>
  <c r="R319" i="21"/>
  <c r="P319" i="21"/>
  <c r="N319" i="21"/>
  <c r="L319" i="21"/>
  <c r="J319" i="21"/>
  <c r="R318" i="21"/>
  <c r="P318" i="21"/>
  <c r="N318" i="21"/>
  <c r="L318" i="21"/>
  <c r="J318" i="21"/>
  <c r="R317" i="21"/>
  <c r="P317" i="21"/>
  <c r="N317" i="21"/>
  <c r="L317" i="21"/>
  <c r="J317" i="21"/>
  <c r="R316" i="21"/>
  <c r="P316" i="21"/>
  <c r="N316" i="21"/>
  <c r="L316" i="21"/>
  <c r="J316" i="21"/>
  <c r="R315" i="21"/>
  <c r="P315" i="21"/>
  <c r="N315" i="21"/>
  <c r="L315" i="21"/>
  <c r="J315" i="21"/>
  <c r="R314" i="21"/>
  <c r="P314" i="21"/>
  <c r="N314" i="21"/>
  <c r="L314" i="21"/>
  <c r="J314" i="21"/>
  <c r="R313" i="21"/>
  <c r="P313" i="21"/>
  <c r="N313" i="21"/>
  <c r="L313" i="21"/>
  <c r="J313" i="21"/>
  <c r="R312" i="21"/>
  <c r="P312" i="21"/>
  <c r="N312" i="21"/>
  <c r="L312" i="21"/>
  <c r="J312" i="21"/>
  <c r="R311" i="21"/>
  <c r="P311" i="21"/>
  <c r="N311" i="21"/>
  <c r="L311" i="21"/>
  <c r="J311" i="21"/>
  <c r="R310" i="21"/>
  <c r="P310" i="21"/>
  <c r="N310" i="21"/>
  <c r="L310" i="21"/>
  <c r="J310" i="21"/>
  <c r="R309" i="21"/>
  <c r="P309" i="21"/>
  <c r="N309" i="21"/>
  <c r="L309" i="21"/>
  <c r="J309" i="21"/>
  <c r="R308" i="21"/>
  <c r="P308" i="21"/>
  <c r="N308" i="21"/>
  <c r="L308" i="21"/>
  <c r="J308" i="21"/>
  <c r="R307" i="21"/>
  <c r="P307" i="21"/>
  <c r="N307" i="21"/>
  <c r="L307" i="21"/>
  <c r="J307" i="21"/>
  <c r="R306" i="21"/>
  <c r="P306" i="21"/>
  <c r="N306" i="21"/>
  <c r="L306" i="21"/>
  <c r="J306" i="21"/>
  <c r="R305" i="21"/>
  <c r="P305" i="21"/>
  <c r="N305" i="21"/>
  <c r="L305" i="21"/>
  <c r="J305" i="21"/>
  <c r="R304" i="21"/>
  <c r="P304" i="21"/>
  <c r="N304" i="21"/>
  <c r="L304" i="21"/>
  <c r="J304" i="21"/>
  <c r="R303" i="21"/>
  <c r="P303" i="21"/>
  <c r="N303" i="21"/>
  <c r="L303" i="21"/>
  <c r="J303" i="21"/>
  <c r="R302" i="21"/>
  <c r="P302" i="21"/>
  <c r="N302" i="21"/>
  <c r="L302" i="21"/>
  <c r="J302" i="21"/>
  <c r="R301" i="21"/>
  <c r="P301" i="21"/>
  <c r="N301" i="21"/>
  <c r="L301" i="21"/>
  <c r="J301" i="21"/>
  <c r="R300" i="21"/>
  <c r="P300" i="21"/>
  <c r="N300" i="21"/>
  <c r="L300" i="21"/>
  <c r="J300" i="21"/>
  <c r="R299" i="21"/>
  <c r="P299" i="21"/>
  <c r="N299" i="21"/>
  <c r="L299" i="21"/>
  <c r="J299" i="21"/>
  <c r="R298" i="21"/>
  <c r="P298" i="21"/>
  <c r="N298" i="21"/>
  <c r="L298" i="21"/>
  <c r="J298" i="21"/>
  <c r="R297" i="21"/>
  <c r="P297" i="21"/>
  <c r="N297" i="21"/>
  <c r="L297" i="21"/>
  <c r="J297" i="21"/>
  <c r="R296" i="21"/>
  <c r="P296" i="21"/>
  <c r="N296" i="21"/>
  <c r="L296" i="21"/>
  <c r="J296" i="21"/>
  <c r="R295" i="21"/>
  <c r="P295" i="21"/>
  <c r="N295" i="21"/>
  <c r="L295" i="21"/>
  <c r="J295" i="21"/>
  <c r="R294" i="21"/>
  <c r="P294" i="21"/>
  <c r="N294" i="21"/>
  <c r="L294" i="21"/>
  <c r="J294" i="21"/>
  <c r="R293" i="21"/>
  <c r="P293" i="21"/>
  <c r="N293" i="21"/>
  <c r="L293" i="21"/>
  <c r="J293" i="21"/>
  <c r="R292" i="21"/>
  <c r="P292" i="21"/>
  <c r="N292" i="21"/>
  <c r="L292" i="21"/>
  <c r="J292" i="21"/>
  <c r="R291" i="21"/>
  <c r="P291" i="21"/>
  <c r="N291" i="21"/>
  <c r="L291" i="21"/>
  <c r="J291" i="21"/>
  <c r="R290" i="21"/>
  <c r="P290" i="21"/>
  <c r="N290" i="21"/>
  <c r="L290" i="21"/>
  <c r="J290" i="21"/>
  <c r="R289" i="21"/>
  <c r="P289" i="21"/>
  <c r="N289" i="21"/>
  <c r="L289" i="21"/>
  <c r="J289" i="21"/>
  <c r="R288" i="21"/>
  <c r="P288" i="21"/>
  <c r="N288" i="21"/>
  <c r="L288" i="21"/>
  <c r="J288" i="21"/>
  <c r="R287" i="21"/>
  <c r="P287" i="21"/>
  <c r="N287" i="21"/>
  <c r="L287" i="21"/>
  <c r="J287" i="21"/>
  <c r="R286" i="21"/>
  <c r="P286" i="21"/>
  <c r="N286" i="21"/>
  <c r="L286" i="21"/>
  <c r="J286" i="21"/>
  <c r="R285" i="21"/>
  <c r="P285" i="21"/>
  <c r="N285" i="21"/>
  <c r="L285" i="21"/>
  <c r="J285" i="21"/>
  <c r="R284" i="21"/>
  <c r="P284" i="21"/>
  <c r="N284" i="21"/>
  <c r="L284" i="21"/>
  <c r="J284" i="21"/>
  <c r="R283" i="21"/>
  <c r="P283" i="21"/>
  <c r="N283" i="21"/>
  <c r="L283" i="21"/>
  <c r="J283" i="21"/>
  <c r="R282" i="21"/>
  <c r="P282" i="21"/>
  <c r="N282" i="21"/>
  <c r="L282" i="21"/>
  <c r="J282" i="21"/>
  <c r="R281" i="21"/>
  <c r="P281" i="21"/>
  <c r="N281" i="21"/>
  <c r="L281" i="21"/>
  <c r="J281" i="21"/>
  <c r="R280" i="21"/>
  <c r="P280" i="21"/>
  <c r="N280" i="21"/>
  <c r="L280" i="21"/>
  <c r="J280" i="21"/>
  <c r="R279" i="21"/>
  <c r="P279" i="21"/>
  <c r="N279" i="21"/>
  <c r="L279" i="21"/>
  <c r="J279" i="21"/>
  <c r="R278" i="21"/>
  <c r="P278" i="21"/>
  <c r="N278" i="21"/>
  <c r="L278" i="21"/>
  <c r="J278" i="21"/>
  <c r="R277" i="21"/>
  <c r="P277" i="21"/>
  <c r="N277" i="21"/>
  <c r="L277" i="21"/>
  <c r="J277" i="21"/>
  <c r="R276" i="21"/>
  <c r="P276" i="21"/>
  <c r="N276" i="21"/>
  <c r="L276" i="21"/>
  <c r="J276" i="21"/>
  <c r="R275" i="21"/>
  <c r="P275" i="21"/>
  <c r="N275" i="21"/>
  <c r="L275" i="21"/>
  <c r="J275" i="21"/>
  <c r="R274" i="21"/>
  <c r="P274" i="21"/>
  <c r="N274" i="21"/>
  <c r="L274" i="21"/>
  <c r="J274" i="21"/>
  <c r="R273" i="21"/>
  <c r="P273" i="21"/>
  <c r="N273" i="21"/>
  <c r="L273" i="21"/>
  <c r="J273" i="21"/>
  <c r="R272" i="21"/>
  <c r="P272" i="21"/>
  <c r="N272" i="21"/>
  <c r="L272" i="21"/>
  <c r="J272" i="21"/>
  <c r="R271" i="21"/>
  <c r="P271" i="21"/>
  <c r="N271" i="21"/>
  <c r="L271" i="21"/>
  <c r="J271" i="21"/>
  <c r="R270" i="21"/>
  <c r="P270" i="21"/>
  <c r="N270" i="21"/>
  <c r="L270" i="21"/>
  <c r="J270" i="21"/>
  <c r="R269" i="21"/>
  <c r="P269" i="21"/>
  <c r="N269" i="21"/>
  <c r="L269" i="21"/>
  <c r="J269" i="21"/>
  <c r="R268" i="21"/>
  <c r="P268" i="21"/>
  <c r="N268" i="21"/>
  <c r="L268" i="21"/>
  <c r="J268" i="21"/>
  <c r="R267" i="21"/>
  <c r="P267" i="21"/>
  <c r="N267" i="21"/>
  <c r="L267" i="21"/>
  <c r="J267" i="21"/>
  <c r="R266" i="21"/>
  <c r="P266" i="21"/>
  <c r="N266" i="21"/>
  <c r="L266" i="21"/>
  <c r="J266" i="21"/>
  <c r="R265" i="21"/>
  <c r="P265" i="21"/>
  <c r="N265" i="21"/>
  <c r="L265" i="21"/>
  <c r="J265" i="21"/>
  <c r="R264" i="21"/>
  <c r="P264" i="21"/>
  <c r="N264" i="21"/>
  <c r="L264" i="21"/>
  <c r="J264" i="21"/>
  <c r="R263" i="21"/>
  <c r="P263" i="21"/>
  <c r="N263" i="21"/>
  <c r="L263" i="21"/>
  <c r="J263" i="21"/>
  <c r="R262" i="21"/>
  <c r="P262" i="21"/>
  <c r="N262" i="21"/>
  <c r="L262" i="21"/>
  <c r="J262" i="21"/>
  <c r="R261" i="21"/>
  <c r="P261" i="21"/>
  <c r="N261" i="21"/>
  <c r="L261" i="21"/>
  <c r="J261" i="21"/>
  <c r="R260" i="21"/>
  <c r="P260" i="21"/>
  <c r="N260" i="21"/>
  <c r="L260" i="21"/>
  <c r="J260" i="21"/>
  <c r="R259" i="21"/>
  <c r="P259" i="21"/>
  <c r="N259" i="21"/>
  <c r="L259" i="21"/>
  <c r="J259" i="21"/>
  <c r="R258" i="21"/>
  <c r="P258" i="21"/>
  <c r="N258" i="21"/>
  <c r="L258" i="21"/>
  <c r="J258" i="21"/>
  <c r="R257" i="21"/>
  <c r="P257" i="21"/>
  <c r="N257" i="21"/>
  <c r="L257" i="21"/>
  <c r="J257" i="21"/>
  <c r="R256" i="21"/>
  <c r="P256" i="21"/>
  <c r="N256" i="21"/>
  <c r="L256" i="21"/>
  <c r="J256" i="21"/>
  <c r="R255" i="21"/>
  <c r="P255" i="21"/>
  <c r="N255" i="21"/>
  <c r="L255" i="21"/>
  <c r="J255" i="21"/>
  <c r="R254" i="21"/>
  <c r="P254" i="21"/>
  <c r="N254" i="21"/>
  <c r="L254" i="21"/>
  <c r="J254" i="21"/>
  <c r="R253" i="21"/>
  <c r="P253" i="21"/>
  <c r="N253" i="21"/>
  <c r="L253" i="21"/>
  <c r="J253" i="21"/>
  <c r="R252" i="21"/>
  <c r="P252" i="21"/>
  <c r="N252" i="21"/>
  <c r="L252" i="21"/>
  <c r="J252" i="21"/>
  <c r="R251" i="21"/>
  <c r="P251" i="21"/>
  <c r="N251" i="21"/>
  <c r="L251" i="21"/>
  <c r="J251" i="21"/>
  <c r="R250" i="21"/>
  <c r="P250" i="21"/>
  <c r="N250" i="21"/>
  <c r="L250" i="21"/>
  <c r="J250" i="21"/>
  <c r="R249" i="21"/>
  <c r="P249" i="21"/>
  <c r="N249" i="21"/>
  <c r="L249" i="21"/>
  <c r="J249" i="21"/>
  <c r="R248" i="21"/>
  <c r="P248" i="21"/>
  <c r="N248" i="21"/>
  <c r="L248" i="21"/>
  <c r="J248" i="21"/>
  <c r="R247" i="21"/>
  <c r="P247" i="21"/>
  <c r="N247" i="21"/>
  <c r="L247" i="21"/>
  <c r="J247" i="21"/>
  <c r="R246" i="21"/>
  <c r="P246" i="21"/>
  <c r="N246" i="21"/>
  <c r="L246" i="21"/>
  <c r="J246" i="21"/>
  <c r="R245" i="21"/>
  <c r="P245" i="21"/>
  <c r="N245" i="21"/>
  <c r="L245" i="21"/>
  <c r="J245" i="21"/>
  <c r="R244" i="21"/>
  <c r="P244" i="21"/>
  <c r="N244" i="21"/>
  <c r="L244" i="21"/>
  <c r="J244" i="21"/>
  <c r="R243" i="21"/>
  <c r="P243" i="21"/>
  <c r="N243" i="21"/>
  <c r="L243" i="21"/>
  <c r="J243" i="21"/>
  <c r="R242" i="21"/>
  <c r="P242" i="21"/>
  <c r="N242" i="21"/>
  <c r="L242" i="21"/>
  <c r="J242" i="21"/>
  <c r="R241" i="21"/>
  <c r="P241" i="21"/>
  <c r="N241" i="21"/>
  <c r="L241" i="21"/>
  <c r="J241" i="21"/>
  <c r="R240" i="21"/>
  <c r="P240" i="21"/>
  <c r="N240" i="21"/>
  <c r="L240" i="21"/>
  <c r="J240" i="21"/>
  <c r="R239" i="21"/>
  <c r="P239" i="21"/>
  <c r="N239" i="21"/>
  <c r="L239" i="21"/>
  <c r="J239" i="21"/>
  <c r="R238" i="21"/>
  <c r="P238" i="21"/>
  <c r="N238" i="21"/>
  <c r="L238" i="21"/>
  <c r="J238" i="21"/>
  <c r="R237" i="21"/>
  <c r="P237" i="21"/>
  <c r="N237" i="21"/>
  <c r="L237" i="21"/>
  <c r="J237" i="21"/>
  <c r="R236" i="21"/>
  <c r="P236" i="21"/>
  <c r="N236" i="21"/>
  <c r="L236" i="21"/>
  <c r="J236" i="21"/>
  <c r="R235" i="21"/>
  <c r="P235" i="21"/>
  <c r="N235" i="21"/>
  <c r="L235" i="21"/>
  <c r="J235" i="21"/>
  <c r="R234" i="21"/>
  <c r="P234" i="21"/>
  <c r="N234" i="21"/>
  <c r="L234" i="21"/>
  <c r="J234" i="21"/>
  <c r="R233" i="21"/>
  <c r="P233" i="21"/>
  <c r="N233" i="21"/>
  <c r="L233" i="21"/>
  <c r="J233" i="21"/>
  <c r="R232" i="21"/>
  <c r="P232" i="21"/>
  <c r="N232" i="21"/>
  <c r="L232" i="21"/>
  <c r="J232" i="21"/>
  <c r="R231" i="21"/>
  <c r="P231" i="21"/>
  <c r="N231" i="21"/>
  <c r="L231" i="21"/>
  <c r="J231" i="21"/>
  <c r="R230" i="21"/>
  <c r="P230" i="21"/>
  <c r="N230" i="21"/>
  <c r="L230" i="21"/>
  <c r="J230" i="21"/>
  <c r="R229" i="21"/>
  <c r="P229" i="21"/>
  <c r="N229" i="21"/>
  <c r="L229" i="21"/>
  <c r="J229" i="21"/>
  <c r="R228" i="21"/>
  <c r="P228" i="21"/>
  <c r="N228" i="21"/>
  <c r="L228" i="21"/>
  <c r="J228" i="21"/>
  <c r="R227" i="21"/>
  <c r="P227" i="21"/>
  <c r="N227" i="21"/>
  <c r="L227" i="21"/>
  <c r="J227" i="21"/>
  <c r="R226" i="21"/>
  <c r="P226" i="21"/>
  <c r="N226" i="21"/>
  <c r="L226" i="21"/>
  <c r="J226" i="21"/>
  <c r="R225" i="21"/>
  <c r="P225" i="21"/>
  <c r="N225" i="21"/>
  <c r="L225" i="21"/>
  <c r="J225" i="21"/>
  <c r="R224" i="21"/>
  <c r="P224" i="21"/>
  <c r="N224" i="21"/>
  <c r="L224" i="21"/>
  <c r="J224" i="21"/>
  <c r="R223" i="21"/>
  <c r="P223" i="21"/>
  <c r="N223" i="21"/>
  <c r="L223" i="21"/>
  <c r="J223" i="21"/>
  <c r="R222" i="21"/>
  <c r="P222" i="21"/>
  <c r="N222" i="21"/>
  <c r="L222" i="21"/>
  <c r="J222" i="21"/>
  <c r="R221" i="21"/>
  <c r="P221" i="21"/>
  <c r="N221" i="21"/>
  <c r="L221" i="21"/>
  <c r="J221" i="21"/>
  <c r="R220" i="21"/>
  <c r="P220" i="21"/>
  <c r="N220" i="21"/>
  <c r="L220" i="21"/>
  <c r="J220" i="21"/>
  <c r="R219" i="21"/>
  <c r="P219" i="21"/>
  <c r="N219" i="21"/>
  <c r="L219" i="21"/>
  <c r="J219" i="21"/>
  <c r="R218" i="21"/>
  <c r="P218" i="21"/>
  <c r="N218" i="21"/>
  <c r="L218" i="21"/>
  <c r="J218" i="21"/>
  <c r="R217" i="21"/>
  <c r="P217" i="21"/>
  <c r="N217" i="21"/>
  <c r="L217" i="21"/>
  <c r="J217" i="21"/>
  <c r="R216" i="21"/>
  <c r="P216" i="21"/>
  <c r="N216" i="21"/>
  <c r="L216" i="21"/>
  <c r="J216" i="21"/>
  <c r="R215" i="21"/>
  <c r="P215" i="21"/>
  <c r="N215" i="21"/>
  <c r="L215" i="21"/>
  <c r="J215" i="21"/>
  <c r="R214" i="21"/>
  <c r="P214" i="21"/>
  <c r="N214" i="21"/>
  <c r="L214" i="21"/>
  <c r="J214" i="21"/>
  <c r="R213" i="21"/>
  <c r="P213" i="21"/>
  <c r="N213" i="21"/>
  <c r="L213" i="21"/>
  <c r="J213" i="21"/>
  <c r="R212" i="21"/>
  <c r="P212" i="21"/>
  <c r="N212" i="21"/>
  <c r="L212" i="21"/>
  <c r="J212" i="21"/>
  <c r="R211" i="21"/>
  <c r="P211" i="21"/>
  <c r="N211" i="21"/>
  <c r="L211" i="21"/>
  <c r="J211" i="21"/>
  <c r="R210" i="21"/>
  <c r="P210" i="21"/>
  <c r="N210" i="21"/>
  <c r="L210" i="21"/>
  <c r="J210" i="21"/>
  <c r="R209" i="21"/>
  <c r="P209" i="21"/>
  <c r="N209" i="21"/>
  <c r="L209" i="21"/>
  <c r="J209" i="21"/>
  <c r="R208" i="21"/>
  <c r="P208" i="21"/>
  <c r="N208" i="21"/>
  <c r="L208" i="21"/>
  <c r="J208" i="21"/>
  <c r="R207" i="21"/>
  <c r="P207" i="21"/>
  <c r="N207" i="21"/>
  <c r="L207" i="21"/>
  <c r="J207" i="21"/>
  <c r="R206" i="21"/>
  <c r="P206" i="21"/>
  <c r="N206" i="21"/>
  <c r="L206" i="21"/>
  <c r="J206" i="21"/>
  <c r="R205" i="21"/>
  <c r="P205" i="21"/>
  <c r="N205" i="21"/>
  <c r="L205" i="21"/>
  <c r="J205" i="21"/>
  <c r="R204" i="21"/>
  <c r="P204" i="21"/>
  <c r="N204" i="21"/>
  <c r="L204" i="21"/>
  <c r="J204" i="21"/>
  <c r="R203" i="21"/>
  <c r="P203" i="21"/>
  <c r="N203" i="21"/>
  <c r="L203" i="21"/>
  <c r="J203" i="21"/>
  <c r="R202" i="21"/>
  <c r="P202" i="21"/>
  <c r="N202" i="21"/>
  <c r="L202" i="21"/>
  <c r="J202" i="21"/>
  <c r="R201" i="21"/>
  <c r="P201" i="21"/>
  <c r="N201" i="21"/>
  <c r="L201" i="21"/>
  <c r="J201" i="21"/>
  <c r="R200" i="21"/>
  <c r="P200" i="21"/>
  <c r="N200" i="21"/>
  <c r="L200" i="21"/>
  <c r="J200" i="21"/>
  <c r="R199" i="21"/>
  <c r="P199" i="21"/>
  <c r="N199" i="21"/>
  <c r="L199" i="21"/>
  <c r="J199" i="21"/>
  <c r="R198" i="21"/>
  <c r="P198" i="21"/>
  <c r="N198" i="21"/>
  <c r="L198" i="21"/>
  <c r="J198" i="21"/>
  <c r="R197" i="21"/>
  <c r="P197" i="21"/>
  <c r="N197" i="21"/>
  <c r="L197" i="21"/>
  <c r="J197" i="21"/>
  <c r="R196" i="21"/>
  <c r="P196" i="21"/>
  <c r="N196" i="21"/>
  <c r="L196" i="21"/>
  <c r="J196" i="21"/>
  <c r="R195" i="21"/>
  <c r="P195" i="21"/>
  <c r="N195" i="21"/>
  <c r="L195" i="21"/>
  <c r="J195" i="21"/>
  <c r="R194" i="21"/>
  <c r="P194" i="21"/>
  <c r="N194" i="21"/>
  <c r="L194" i="21"/>
  <c r="J194" i="21"/>
  <c r="R193" i="21"/>
  <c r="P193" i="21"/>
  <c r="N193" i="21"/>
  <c r="L193" i="21"/>
  <c r="J193" i="21"/>
  <c r="R192" i="21"/>
  <c r="P192" i="21"/>
  <c r="N192" i="21"/>
  <c r="L192" i="21"/>
  <c r="J192" i="21"/>
  <c r="R191" i="21"/>
  <c r="P191" i="21"/>
  <c r="N191" i="21"/>
  <c r="L191" i="21"/>
  <c r="J191" i="21"/>
  <c r="R190" i="21"/>
  <c r="P190" i="21"/>
  <c r="N190" i="21"/>
  <c r="L190" i="21"/>
  <c r="J190" i="21"/>
  <c r="R189" i="21"/>
  <c r="P189" i="21"/>
  <c r="N189" i="21"/>
  <c r="L189" i="21"/>
  <c r="J189" i="21"/>
  <c r="R188" i="21"/>
  <c r="P188" i="21"/>
  <c r="N188" i="21"/>
  <c r="L188" i="21"/>
  <c r="J188" i="21"/>
  <c r="R187" i="21"/>
  <c r="P187" i="21"/>
  <c r="N187" i="21"/>
  <c r="L187" i="21"/>
  <c r="J187" i="21"/>
  <c r="R186" i="21"/>
  <c r="P186" i="21"/>
  <c r="N186" i="21"/>
  <c r="L186" i="21"/>
  <c r="J186" i="21"/>
  <c r="R185" i="21"/>
  <c r="P185" i="21"/>
  <c r="N185" i="21"/>
  <c r="L185" i="21"/>
  <c r="J185" i="21"/>
  <c r="R184" i="21"/>
  <c r="P184" i="21"/>
  <c r="N184" i="21"/>
  <c r="L184" i="21"/>
  <c r="J184" i="21"/>
  <c r="R183" i="21"/>
  <c r="P183" i="21"/>
  <c r="N183" i="21"/>
  <c r="L183" i="21"/>
  <c r="J183" i="21"/>
  <c r="R182" i="21"/>
  <c r="P182" i="21"/>
  <c r="N182" i="21"/>
  <c r="L182" i="21"/>
  <c r="J182" i="21"/>
  <c r="R181" i="21"/>
  <c r="P181" i="21"/>
  <c r="N181" i="21"/>
  <c r="L181" i="21"/>
  <c r="J181" i="21"/>
  <c r="R180" i="21"/>
  <c r="P180" i="21"/>
  <c r="N180" i="21"/>
  <c r="L180" i="21"/>
  <c r="J180" i="21"/>
  <c r="R179" i="21"/>
  <c r="P179" i="21"/>
  <c r="N179" i="21"/>
  <c r="L179" i="21"/>
  <c r="J179" i="21"/>
  <c r="R178" i="21"/>
  <c r="P178" i="21"/>
  <c r="N178" i="21"/>
  <c r="L178" i="21"/>
  <c r="J178" i="21"/>
  <c r="R177" i="21"/>
  <c r="P177" i="21"/>
  <c r="N177" i="21"/>
  <c r="L177" i="21"/>
  <c r="J177" i="21"/>
  <c r="R176" i="21"/>
  <c r="P176" i="21"/>
  <c r="N176" i="21"/>
  <c r="L176" i="21"/>
  <c r="J176" i="21"/>
  <c r="R175" i="21"/>
  <c r="P175" i="21"/>
  <c r="N175" i="21"/>
  <c r="L175" i="21"/>
  <c r="J175" i="21"/>
  <c r="R174" i="21"/>
  <c r="P174" i="21"/>
  <c r="N174" i="21"/>
  <c r="L174" i="21"/>
  <c r="J174" i="21"/>
  <c r="R173" i="21"/>
  <c r="P173" i="21"/>
  <c r="N173" i="21"/>
  <c r="L173" i="21"/>
  <c r="J173" i="21"/>
  <c r="R172" i="21"/>
  <c r="P172" i="21"/>
  <c r="N172" i="21"/>
  <c r="L172" i="21"/>
  <c r="J172" i="21"/>
  <c r="R171" i="21"/>
  <c r="P171" i="21"/>
  <c r="N171" i="21"/>
  <c r="L171" i="21"/>
  <c r="J171" i="21"/>
  <c r="R170" i="21"/>
  <c r="P170" i="21"/>
  <c r="N170" i="21"/>
  <c r="L170" i="21"/>
  <c r="J170" i="21"/>
  <c r="R169" i="21"/>
  <c r="P169" i="21"/>
  <c r="N169" i="21"/>
  <c r="L169" i="21"/>
  <c r="J169" i="21"/>
  <c r="R168" i="21"/>
  <c r="P168" i="21"/>
  <c r="N168" i="21"/>
  <c r="L168" i="21"/>
  <c r="J168" i="21"/>
  <c r="R167" i="21"/>
  <c r="P167" i="21"/>
  <c r="N167" i="21"/>
  <c r="L167" i="21"/>
  <c r="J167" i="21"/>
  <c r="R166" i="21"/>
  <c r="P166" i="21"/>
  <c r="N166" i="21"/>
  <c r="L166" i="21"/>
  <c r="J166" i="21"/>
  <c r="R165" i="21"/>
  <c r="P165" i="21"/>
  <c r="N165" i="21"/>
  <c r="L165" i="21"/>
  <c r="J165" i="21"/>
  <c r="R164" i="21"/>
  <c r="P164" i="21"/>
  <c r="N164" i="21"/>
  <c r="L164" i="21"/>
  <c r="J164" i="21"/>
  <c r="R163" i="21"/>
  <c r="P163" i="21"/>
  <c r="N163" i="21"/>
  <c r="L163" i="21"/>
  <c r="J163" i="21"/>
  <c r="R162" i="21"/>
  <c r="P162" i="21"/>
  <c r="N162" i="21"/>
  <c r="L162" i="21"/>
  <c r="J162" i="21"/>
  <c r="R161" i="21"/>
  <c r="P161" i="21"/>
  <c r="N161" i="21"/>
  <c r="L161" i="21"/>
  <c r="J161" i="21"/>
  <c r="R160" i="21"/>
  <c r="P160" i="21"/>
  <c r="N160" i="21"/>
  <c r="L160" i="21"/>
  <c r="J160" i="21"/>
  <c r="R159" i="21"/>
  <c r="P159" i="21"/>
  <c r="N159" i="21"/>
  <c r="L159" i="21"/>
  <c r="J159" i="21"/>
  <c r="R158" i="21"/>
  <c r="P158" i="21"/>
  <c r="N158" i="21"/>
  <c r="L158" i="21"/>
  <c r="J158" i="21"/>
  <c r="R157" i="21"/>
  <c r="P157" i="21"/>
  <c r="N157" i="21"/>
  <c r="L157" i="21"/>
  <c r="J157" i="21"/>
  <c r="R156" i="21"/>
  <c r="P156" i="21"/>
  <c r="N156" i="21"/>
  <c r="L156" i="21"/>
  <c r="J156" i="21"/>
  <c r="R155" i="21"/>
  <c r="P155" i="21"/>
  <c r="N155" i="21"/>
  <c r="L155" i="21"/>
  <c r="J155" i="21"/>
  <c r="R154" i="21"/>
  <c r="P154" i="21"/>
  <c r="N154" i="21"/>
  <c r="L154" i="21"/>
  <c r="J154" i="21"/>
  <c r="R153" i="21"/>
  <c r="P153" i="21"/>
  <c r="N153" i="21"/>
  <c r="L153" i="21"/>
  <c r="J153" i="21"/>
  <c r="R152" i="21"/>
  <c r="P152" i="21"/>
  <c r="N152" i="21"/>
  <c r="L152" i="21"/>
  <c r="J152" i="21"/>
  <c r="R151" i="21"/>
  <c r="P151" i="21"/>
  <c r="N151" i="21"/>
  <c r="L151" i="21"/>
  <c r="J151" i="21"/>
  <c r="R150" i="21"/>
  <c r="P150" i="21"/>
  <c r="N150" i="21"/>
  <c r="L150" i="21"/>
  <c r="J150" i="21"/>
  <c r="R149" i="21"/>
  <c r="P149" i="21"/>
  <c r="N149" i="21"/>
  <c r="L149" i="21"/>
  <c r="J149" i="21"/>
  <c r="R148" i="21"/>
  <c r="P148" i="21"/>
  <c r="N148" i="21"/>
  <c r="L148" i="21"/>
  <c r="J148" i="21"/>
  <c r="R147" i="21"/>
  <c r="P147" i="21"/>
  <c r="N147" i="21"/>
  <c r="L147" i="21"/>
  <c r="J147" i="21"/>
  <c r="R146" i="21"/>
  <c r="P146" i="21"/>
  <c r="N146" i="21"/>
  <c r="L146" i="21"/>
  <c r="J146" i="21"/>
  <c r="R145" i="21"/>
  <c r="P145" i="21"/>
  <c r="N145" i="21"/>
  <c r="L145" i="21"/>
  <c r="J145" i="21"/>
  <c r="R144" i="21"/>
  <c r="P144" i="21"/>
  <c r="N144" i="21"/>
  <c r="L144" i="21"/>
  <c r="J144" i="21"/>
  <c r="R143" i="21"/>
  <c r="P143" i="21"/>
  <c r="N143" i="21"/>
  <c r="L143" i="21"/>
  <c r="J143" i="21"/>
  <c r="R142" i="21"/>
  <c r="P142" i="21"/>
  <c r="N142" i="21"/>
  <c r="L142" i="21"/>
  <c r="J142" i="21"/>
  <c r="R141" i="21"/>
  <c r="P141" i="21"/>
  <c r="N141" i="21"/>
  <c r="L141" i="21"/>
  <c r="J141" i="21"/>
  <c r="R140" i="21"/>
  <c r="P140" i="21"/>
  <c r="N140" i="21"/>
  <c r="L140" i="21"/>
  <c r="J140" i="21"/>
  <c r="R139" i="21"/>
  <c r="P139" i="21"/>
  <c r="N139" i="21"/>
  <c r="L139" i="21"/>
  <c r="J139" i="21"/>
  <c r="R138" i="21"/>
  <c r="P138" i="21"/>
  <c r="N138" i="21"/>
  <c r="L138" i="21"/>
  <c r="J138" i="21"/>
  <c r="R137" i="21"/>
  <c r="P137" i="21"/>
  <c r="N137" i="21"/>
  <c r="L137" i="21"/>
  <c r="J137" i="21"/>
  <c r="R136" i="21"/>
  <c r="P136" i="21"/>
  <c r="N136" i="21"/>
  <c r="L136" i="21"/>
  <c r="J136" i="21"/>
  <c r="R135" i="21"/>
  <c r="P135" i="21"/>
  <c r="N135" i="21"/>
  <c r="L135" i="21"/>
  <c r="J135" i="21"/>
  <c r="R134" i="21"/>
  <c r="P134" i="21"/>
  <c r="N134" i="21"/>
  <c r="L134" i="21"/>
  <c r="J134" i="21"/>
  <c r="R133" i="21"/>
  <c r="P133" i="21"/>
  <c r="N133" i="21"/>
  <c r="L133" i="21"/>
  <c r="J133" i="21"/>
  <c r="R132" i="21"/>
  <c r="P132" i="21"/>
  <c r="N132" i="21"/>
  <c r="L132" i="21"/>
  <c r="J132" i="21"/>
  <c r="R131" i="21"/>
  <c r="P131" i="21"/>
  <c r="N131" i="21"/>
  <c r="L131" i="21"/>
  <c r="J131" i="21"/>
  <c r="R130" i="21"/>
  <c r="P130" i="21"/>
  <c r="N130" i="21"/>
  <c r="L130" i="21"/>
  <c r="J130" i="21"/>
  <c r="R129" i="21"/>
  <c r="P129" i="21"/>
  <c r="N129" i="21"/>
  <c r="L129" i="21"/>
  <c r="J129" i="21"/>
  <c r="R128" i="21"/>
  <c r="P128" i="21"/>
  <c r="N128" i="21"/>
  <c r="L128" i="21"/>
  <c r="J128" i="21"/>
  <c r="R127" i="21"/>
  <c r="P127" i="21"/>
  <c r="N127" i="21"/>
  <c r="L127" i="21"/>
  <c r="J127" i="21"/>
  <c r="R126" i="21"/>
  <c r="P126" i="21"/>
  <c r="N126" i="21"/>
  <c r="L126" i="21"/>
  <c r="J126" i="21"/>
  <c r="R125" i="21"/>
  <c r="P125" i="21"/>
  <c r="N125" i="21"/>
  <c r="L125" i="21"/>
  <c r="J125" i="21"/>
  <c r="R124" i="21"/>
  <c r="P124" i="21"/>
  <c r="N124" i="21"/>
  <c r="L124" i="21"/>
  <c r="J124" i="21"/>
  <c r="R123" i="21"/>
  <c r="P123" i="21"/>
  <c r="N123" i="21"/>
  <c r="L123" i="21"/>
  <c r="J123" i="21"/>
  <c r="R122" i="21"/>
  <c r="P122" i="21"/>
  <c r="N122" i="21"/>
  <c r="L122" i="21"/>
  <c r="J122" i="21"/>
  <c r="R121" i="21"/>
  <c r="P121" i="21"/>
  <c r="N121" i="21"/>
  <c r="L121" i="21"/>
  <c r="J121" i="21"/>
  <c r="R120" i="21"/>
  <c r="P120" i="21"/>
  <c r="N120" i="21"/>
  <c r="L120" i="21"/>
  <c r="J120" i="21"/>
  <c r="R119" i="21"/>
  <c r="P119" i="21"/>
  <c r="N119" i="21"/>
  <c r="L119" i="21"/>
  <c r="J119" i="21"/>
  <c r="R118" i="21"/>
  <c r="P118" i="21"/>
  <c r="N118" i="21"/>
  <c r="L118" i="21"/>
  <c r="J118" i="21"/>
  <c r="R117" i="21"/>
  <c r="P117" i="21"/>
  <c r="N117" i="21"/>
  <c r="L117" i="21"/>
  <c r="J117" i="21"/>
  <c r="R116" i="21"/>
  <c r="P116" i="21"/>
  <c r="N116" i="21"/>
  <c r="L116" i="21"/>
  <c r="J116" i="21"/>
  <c r="R115" i="21"/>
  <c r="P115" i="21"/>
  <c r="N115" i="21"/>
  <c r="L115" i="21"/>
  <c r="J115" i="21"/>
  <c r="R114" i="21"/>
  <c r="P114" i="21"/>
  <c r="N114" i="21"/>
  <c r="L114" i="21"/>
  <c r="J114" i="21"/>
  <c r="R113" i="21"/>
  <c r="P113" i="21"/>
  <c r="N113" i="21"/>
  <c r="L113" i="21"/>
  <c r="J113" i="21"/>
  <c r="R112" i="21"/>
  <c r="P112" i="21"/>
  <c r="N112" i="21"/>
  <c r="L112" i="21"/>
  <c r="J112" i="21"/>
  <c r="R111" i="21"/>
  <c r="P111" i="21"/>
  <c r="N111" i="21"/>
  <c r="L111" i="21"/>
  <c r="J111" i="21"/>
  <c r="R110" i="21"/>
  <c r="P110" i="21"/>
  <c r="N110" i="21"/>
  <c r="L110" i="21"/>
  <c r="J110" i="21"/>
  <c r="R109" i="21"/>
  <c r="P109" i="21"/>
  <c r="N109" i="21"/>
  <c r="L109" i="21"/>
  <c r="J109" i="21"/>
  <c r="R108" i="21"/>
  <c r="P108" i="21"/>
  <c r="N108" i="21"/>
  <c r="L108" i="21"/>
  <c r="J108" i="21"/>
  <c r="R107" i="21"/>
  <c r="P107" i="21"/>
  <c r="N107" i="21"/>
  <c r="L107" i="21"/>
  <c r="J107" i="21"/>
  <c r="R106" i="21"/>
  <c r="P106" i="21"/>
  <c r="N106" i="21"/>
  <c r="L106" i="21"/>
  <c r="J106" i="21"/>
  <c r="R105" i="21"/>
  <c r="P105" i="21"/>
  <c r="N105" i="21"/>
  <c r="L105" i="21"/>
  <c r="J105" i="21"/>
  <c r="R104" i="21"/>
  <c r="P104" i="21"/>
  <c r="N104" i="21"/>
  <c r="L104" i="21"/>
  <c r="J104" i="21"/>
  <c r="R103" i="21"/>
  <c r="P103" i="21"/>
  <c r="N103" i="21"/>
  <c r="L103" i="21"/>
  <c r="J103" i="21"/>
  <c r="R102" i="21"/>
  <c r="P102" i="21"/>
  <c r="N102" i="21"/>
  <c r="L102" i="21"/>
  <c r="J102" i="21"/>
  <c r="R101" i="21"/>
  <c r="P101" i="21"/>
  <c r="N101" i="21"/>
  <c r="L101" i="21"/>
  <c r="J101" i="21"/>
  <c r="R100" i="21"/>
  <c r="P100" i="21"/>
  <c r="N100" i="21"/>
  <c r="L100" i="21"/>
  <c r="J100" i="21"/>
  <c r="R99" i="21"/>
  <c r="P99" i="21"/>
  <c r="N99" i="21"/>
  <c r="L99" i="21"/>
  <c r="J99" i="21"/>
  <c r="R98" i="21"/>
  <c r="P98" i="21"/>
  <c r="N98" i="21"/>
  <c r="L98" i="21"/>
  <c r="J98" i="21"/>
  <c r="R97" i="21"/>
  <c r="P97" i="21"/>
  <c r="N97" i="21"/>
  <c r="L97" i="21"/>
  <c r="J97" i="21"/>
  <c r="R96" i="21"/>
  <c r="P96" i="21"/>
  <c r="N96" i="21"/>
  <c r="L96" i="21"/>
  <c r="J96" i="21"/>
  <c r="R95" i="21"/>
  <c r="P95" i="21"/>
  <c r="N95" i="21"/>
  <c r="L95" i="21"/>
  <c r="J95" i="21"/>
  <c r="R94" i="21"/>
  <c r="P94" i="21"/>
  <c r="N94" i="21"/>
  <c r="L94" i="21"/>
  <c r="J94" i="21"/>
  <c r="R93" i="21"/>
  <c r="P93" i="21"/>
  <c r="N93" i="21"/>
  <c r="L93" i="21"/>
  <c r="J93" i="21"/>
  <c r="R92" i="21"/>
  <c r="P92" i="21"/>
  <c r="N92" i="21"/>
  <c r="L92" i="21"/>
  <c r="J92" i="21"/>
  <c r="R91" i="21"/>
  <c r="P91" i="21"/>
  <c r="N91" i="21"/>
  <c r="L91" i="21"/>
  <c r="J91" i="21"/>
  <c r="R90" i="21"/>
  <c r="P90" i="21"/>
  <c r="N90" i="21"/>
  <c r="L90" i="21"/>
  <c r="J90" i="21"/>
  <c r="R89" i="21"/>
  <c r="P89" i="21"/>
  <c r="N89" i="21"/>
  <c r="L89" i="21"/>
  <c r="J89" i="21"/>
  <c r="R88" i="21"/>
  <c r="P88" i="21"/>
  <c r="N88" i="21"/>
  <c r="L88" i="21"/>
  <c r="J88" i="21"/>
  <c r="R87" i="21"/>
  <c r="P87" i="21"/>
  <c r="N87" i="21"/>
  <c r="L87" i="21"/>
  <c r="J87" i="21"/>
  <c r="R86" i="21"/>
  <c r="P86" i="21"/>
  <c r="N86" i="21"/>
  <c r="L86" i="21"/>
  <c r="J86" i="21"/>
  <c r="R85" i="21"/>
  <c r="P85" i="21"/>
  <c r="N85" i="21"/>
  <c r="L85" i="21"/>
  <c r="J85" i="21"/>
  <c r="R84" i="21"/>
  <c r="P84" i="21"/>
  <c r="N84" i="21"/>
  <c r="L84" i="21"/>
  <c r="J84" i="21"/>
  <c r="R83" i="21"/>
  <c r="P83" i="21"/>
  <c r="N83" i="21"/>
  <c r="L83" i="21"/>
  <c r="J83" i="21"/>
  <c r="R82" i="21"/>
  <c r="P82" i="21"/>
  <c r="N82" i="21"/>
  <c r="L82" i="21"/>
  <c r="J82" i="21"/>
  <c r="R81" i="21"/>
  <c r="P81" i="21"/>
  <c r="N81" i="21"/>
  <c r="L81" i="21"/>
  <c r="J81" i="21"/>
  <c r="R80" i="21"/>
  <c r="P80" i="21"/>
  <c r="N80" i="21"/>
  <c r="L80" i="21"/>
  <c r="J80" i="21"/>
  <c r="R79" i="21"/>
  <c r="P79" i="21"/>
  <c r="N79" i="21"/>
  <c r="L79" i="21"/>
  <c r="J79" i="21"/>
  <c r="R78" i="21"/>
  <c r="P78" i="21"/>
  <c r="N78" i="21"/>
  <c r="L78" i="21"/>
  <c r="J78" i="21"/>
  <c r="R77" i="21"/>
  <c r="P77" i="21"/>
  <c r="N77" i="21"/>
  <c r="L77" i="21"/>
  <c r="J77" i="21"/>
  <c r="R76" i="21"/>
  <c r="P76" i="21"/>
  <c r="N76" i="21"/>
  <c r="L76" i="21"/>
  <c r="J76" i="21"/>
  <c r="R75" i="21"/>
  <c r="P75" i="21"/>
  <c r="N75" i="21"/>
  <c r="L75" i="21"/>
  <c r="J75" i="21"/>
  <c r="R74" i="21"/>
  <c r="P74" i="21"/>
  <c r="N74" i="21"/>
  <c r="L74" i="21"/>
  <c r="J74" i="21"/>
  <c r="R73" i="21"/>
  <c r="P73" i="21"/>
  <c r="N73" i="21"/>
  <c r="L73" i="21"/>
  <c r="J73" i="21"/>
  <c r="R72" i="21"/>
  <c r="P72" i="21"/>
  <c r="N72" i="21"/>
  <c r="L72" i="21"/>
  <c r="J72" i="21"/>
  <c r="R71" i="21"/>
  <c r="P71" i="21"/>
  <c r="N71" i="21"/>
  <c r="L71" i="21"/>
  <c r="J71" i="21"/>
  <c r="R70" i="21"/>
  <c r="P70" i="21"/>
  <c r="N70" i="21"/>
  <c r="L70" i="21"/>
  <c r="J70" i="21"/>
  <c r="R69" i="21"/>
  <c r="P69" i="21"/>
  <c r="N69" i="21"/>
  <c r="L69" i="21"/>
  <c r="J69" i="21"/>
  <c r="R68" i="21"/>
  <c r="P68" i="21"/>
  <c r="N68" i="21"/>
  <c r="L68" i="21"/>
  <c r="J68" i="21"/>
  <c r="R67" i="21"/>
  <c r="P67" i="21"/>
  <c r="N67" i="21"/>
  <c r="L67" i="21"/>
  <c r="J67" i="21"/>
  <c r="R66" i="21"/>
  <c r="P66" i="21"/>
  <c r="N66" i="21"/>
  <c r="L66" i="21"/>
  <c r="J66" i="21"/>
  <c r="R65" i="21"/>
  <c r="P65" i="21"/>
  <c r="N65" i="21"/>
  <c r="L65" i="21"/>
  <c r="J65" i="21"/>
  <c r="R64" i="21"/>
  <c r="P64" i="21"/>
  <c r="N64" i="21"/>
  <c r="L64" i="21"/>
  <c r="J64" i="21"/>
  <c r="R63" i="21"/>
  <c r="P63" i="21"/>
  <c r="N63" i="21"/>
  <c r="L63" i="21"/>
  <c r="J63" i="21"/>
  <c r="R62" i="21"/>
  <c r="P62" i="21"/>
  <c r="N62" i="21"/>
  <c r="L62" i="21"/>
  <c r="J62" i="21"/>
  <c r="R61" i="21"/>
  <c r="P61" i="21"/>
  <c r="N61" i="21"/>
  <c r="L61" i="21"/>
  <c r="J61" i="21"/>
  <c r="R60" i="21"/>
  <c r="P60" i="21"/>
  <c r="N60" i="21"/>
  <c r="L60" i="21"/>
  <c r="J60" i="21"/>
  <c r="R59" i="21"/>
  <c r="P59" i="21"/>
  <c r="N59" i="21"/>
  <c r="L59" i="21"/>
  <c r="J59" i="21"/>
  <c r="R58" i="21"/>
  <c r="P58" i="21"/>
  <c r="N58" i="21"/>
  <c r="L58" i="21"/>
  <c r="J58" i="21"/>
  <c r="R57" i="21"/>
  <c r="P57" i="21"/>
  <c r="N57" i="21"/>
  <c r="L57" i="21"/>
  <c r="J57" i="21"/>
  <c r="R56" i="21"/>
  <c r="P56" i="21"/>
  <c r="N56" i="21"/>
  <c r="L56" i="21"/>
  <c r="J56" i="21"/>
  <c r="R55" i="21"/>
  <c r="P55" i="21"/>
  <c r="N55" i="21"/>
  <c r="L55" i="21"/>
  <c r="J55" i="21"/>
  <c r="R54" i="21"/>
  <c r="P54" i="21"/>
  <c r="N54" i="21"/>
  <c r="L54" i="21"/>
  <c r="J54" i="21"/>
  <c r="R53" i="21"/>
  <c r="P53" i="21"/>
  <c r="N53" i="21"/>
  <c r="L53" i="21"/>
  <c r="J53" i="21"/>
  <c r="R52" i="21"/>
  <c r="P52" i="21"/>
  <c r="N52" i="21"/>
  <c r="L52" i="21"/>
  <c r="J52" i="21"/>
  <c r="R51" i="21"/>
  <c r="P51" i="21"/>
  <c r="N51" i="21"/>
  <c r="L51" i="21"/>
  <c r="J51" i="21"/>
  <c r="R50" i="21"/>
  <c r="P50" i="21"/>
  <c r="N50" i="21"/>
  <c r="L50" i="21"/>
  <c r="J50" i="21"/>
  <c r="R49" i="21"/>
  <c r="P49" i="21"/>
  <c r="N49" i="21"/>
  <c r="L49" i="21"/>
  <c r="J49" i="21"/>
  <c r="R48" i="21"/>
  <c r="P48" i="21"/>
  <c r="N48" i="21"/>
  <c r="L48" i="21"/>
  <c r="J48" i="21"/>
  <c r="R47" i="21"/>
  <c r="P47" i="21"/>
  <c r="N47" i="21"/>
  <c r="L47" i="21"/>
  <c r="J47" i="21"/>
  <c r="R46" i="21"/>
  <c r="P46" i="21"/>
  <c r="N46" i="21"/>
  <c r="L46" i="21"/>
  <c r="J46" i="21"/>
  <c r="R45" i="21"/>
  <c r="P45" i="21"/>
  <c r="N45" i="21"/>
  <c r="L45" i="21"/>
  <c r="J45" i="21"/>
  <c r="R44" i="21"/>
  <c r="P44" i="21"/>
  <c r="N44" i="21"/>
  <c r="L44" i="21"/>
  <c r="J44" i="21"/>
  <c r="R43" i="21"/>
  <c r="P43" i="21"/>
  <c r="N43" i="21"/>
  <c r="L43" i="21"/>
  <c r="J43" i="21"/>
  <c r="R42" i="21"/>
  <c r="P42" i="21"/>
  <c r="N42" i="21"/>
  <c r="L42" i="21"/>
  <c r="J42" i="21"/>
  <c r="R41" i="21"/>
  <c r="P41" i="21"/>
  <c r="N41" i="21"/>
  <c r="L41" i="21"/>
  <c r="J41" i="21"/>
  <c r="R40" i="21"/>
  <c r="P40" i="21"/>
  <c r="N40" i="21"/>
  <c r="L40" i="21"/>
  <c r="J40" i="21"/>
  <c r="R39" i="21"/>
  <c r="P39" i="21"/>
  <c r="N39" i="21"/>
  <c r="L39" i="21"/>
  <c r="J39" i="21"/>
  <c r="R38" i="21"/>
  <c r="P38" i="21"/>
  <c r="N38" i="21"/>
  <c r="L38" i="21"/>
  <c r="J38" i="21"/>
  <c r="R37" i="21"/>
  <c r="P37" i="21"/>
  <c r="N37" i="21"/>
  <c r="L37" i="21"/>
  <c r="J37" i="21"/>
  <c r="R36" i="21"/>
  <c r="P36" i="21"/>
  <c r="N36" i="21"/>
  <c r="L36" i="21"/>
  <c r="J36" i="21"/>
  <c r="R35" i="21"/>
  <c r="P35" i="21"/>
  <c r="N35" i="21"/>
  <c r="L35" i="21"/>
  <c r="J35" i="21"/>
  <c r="R34" i="21"/>
  <c r="P34" i="21"/>
  <c r="N34" i="21"/>
  <c r="L34" i="21"/>
  <c r="J34" i="21"/>
  <c r="R33" i="21"/>
  <c r="P33" i="21"/>
  <c r="N33" i="21"/>
  <c r="L33" i="21"/>
  <c r="J33" i="21"/>
  <c r="R32" i="21"/>
  <c r="P32" i="21"/>
  <c r="N32" i="21"/>
  <c r="L32" i="21"/>
  <c r="J32" i="21"/>
  <c r="R31" i="21"/>
  <c r="P31" i="21"/>
  <c r="N31" i="21"/>
  <c r="L31" i="21"/>
  <c r="J31" i="21"/>
  <c r="R30" i="21"/>
  <c r="P30" i="21"/>
  <c r="N30" i="21"/>
  <c r="L30" i="21"/>
  <c r="J30" i="21"/>
  <c r="R29" i="21"/>
  <c r="P29" i="21"/>
  <c r="N29" i="21"/>
  <c r="L29" i="21"/>
  <c r="J29" i="21"/>
  <c r="R28" i="21"/>
  <c r="P28" i="21"/>
  <c r="N28" i="21"/>
  <c r="L28" i="21"/>
  <c r="J28" i="21"/>
  <c r="R27" i="21"/>
  <c r="P27" i="21"/>
  <c r="N27" i="21"/>
  <c r="L27" i="21"/>
  <c r="J27" i="21"/>
  <c r="R26" i="21"/>
  <c r="P26" i="21"/>
  <c r="N26" i="21"/>
  <c r="L26" i="21"/>
  <c r="J26" i="21"/>
  <c r="R25" i="21"/>
  <c r="P25" i="21"/>
  <c r="N25" i="21"/>
  <c r="L25" i="21"/>
  <c r="J25" i="21"/>
  <c r="R24" i="21"/>
  <c r="P24" i="21"/>
  <c r="N24" i="21"/>
  <c r="L24" i="21"/>
  <c r="J24" i="21"/>
  <c r="R23" i="21"/>
  <c r="P23" i="21"/>
  <c r="N23" i="21"/>
  <c r="L23" i="21"/>
  <c r="J23" i="21"/>
  <c r="R22" i="21"/>
  <c r="P22" i="21"/>
  <c r="N22" i="21"/>
  <c r="L22" i="21"/>
  <c r="J22" i="21"/>
  <c r="R21" i="21"/>
  <c r="P21" i="21"/>
  <c r="N21" i="21"/>
  <c r="L21" i="21"/>
  <c r="J21" i="21"/>
  <c r="R20" i="21"/>
  <c r="P20" i="21"/>
  <c r="N20" i="21"/>
  <c r="L20" i="21"/>
  <c r="J20" i="21"/>
  <c r="R19" i="21"/>
  <c r="P19" i="21"/>
  <c r="N19" i="21"/>
  <c r="L19" i="21"/>
  <c r="J19" i="21"/>
  <c r="R18" i="21"/>
  <c r="P18" i="21"/>
  <c r="N18" i="21"/>
  <c r="L18" i="21"/>
  <c r="J18" i="21"/>
  <c r="R17" i="21"/>
  <c r="P17" i="21"/>
  <c r="N17" i="21"/>
  <c r="L17" i="21"/>
  <c r="J17" i="21"/>
  <c r="R16" i="21"/>
  <c r="P16" i="21"/>
  <c r="N16" i="21"/>
  <c r="L16" i="21"/>
  <c r="J16" i="21"/>
  <c r="R15" i="21"/>
  <c r="P15" i="21"/>
  <c r="N15" i="21"/>
  <c r="L15" i="21"/>
  <c r="J15" i="21"/>
  <c r="R14" i="21"/>
  <c r="P14" i="21"/>
  <c r="N14" i="21"/>
  <c r="L14" i="21"/>
  <c r="J14" i="21"/>
  <c r="R13" i="21"/>
  <c r="P13" i="21"/>
  <c r="N13" i="21"/>
  <c r="L13" i="21"/>
  <c r="J13" i="21"/>
  <c r="R12" i="21"/>
  <c r="P12" i="21"/>
  <c r="N12" i="21"/>
  <c r="L12" i="21"/>
  <c r="J12" i="21"/>
  <c r="R11" i="21"/>
  <c r="P11" i="21"/>
  <c r="N11" i="21"/>
  <c r="L11" i="21"/>
  <c r="J11" i="21"/>
  <c r="R10" i="21"/>
  <c r="P10" i="21"/>
  <c r="N10" i="21"/>
  <c r="L10" i="21"/>
  <c r="J10" i="21"/>
  <c r="R9" i="21"/>
  <c r="P9" i="21"/>
  <c r="N9" i="21"/>
  <c r="L9" i="21"/>
  <c r="J9" i="21"/>
  <c r="R8" i="21"/>
  <c r="P8" i="21"/>
  <c r="N8" i="21"/>
  <c r="L8" i="21"/>
  <c r="J8" i="21"/>
  <c r="R7" i="21"/>
  <c r="P7" i="21"/>
  <c r="N7" i="21"/>
  <c r="L7" i="21"/>
  <c r="J7" i="21"/>
  <c r="R6" i="21"/>
  <c r="P6" i="21"/>
  <c r="N6" i="21"/>
  <c r="L6" i="21"/>
  <c r="J6" i="21"/>
  <c r="R5" i="21"/>
  <c r="P5" i="21"/>
  <c r="N5" i="21"/>
  <c r="L5" i="21"/>
  <c r="J5" i="21"/>
  <c r="U324" i="19"/>
  <c r="P324" i="19"/>
  <c r="N324" i="19"/>
  <c r="L324" i="19"/>
  <c r="U323" i="19"/>
  <c r="P323" i="19"/>
  <c r="N323" i="19"/>
  <c r="L323" i="19"/>
  <c r="U322" i="19"/>
  <c r="P322" i="19"/>
  <c r="N322" i="19"/>
  <c r="L322" i="19"/>
  <c r="U321" i="19"/>
  <c r="P321" i="19"/>
  <c r="N321" i="19"/>
  <c r="L321" i="19"/>
  <c r="U320" i="19"/>
  <c r="P320" i="19"/>
  <c r="N320" i="19"/>
  <c r="L320" i="19"/>
  <c r="U319" i="19"/>
  <c r="P319" i="19"/>
  <c r="N319" i="19"/>
  <c r="L319" i="19"/>
  <c r="U318" i="19"/>
  <c r="P318" i="19"/>
  <c r="N318" i="19"/>
  <c r="L318" i="19"/>
  <c r="U317" i="19"/>
  <c r="P317" i="19"/>
  <c r="N317" i="19"/>
  <c r="L317" i="19"/>
  <c r="U316" i="19"/>
  <c r="P316" i="19"/>
  <c r="N316" i="19"/>
  <c r="L316" i="19"/>
  <c r="U315" i="19"/>
  <c r="P315" i="19"/>
  <c r="N315" i="19"/>
  <c r="L315" i="19"/>
  <c r="U314" i="19"/>
  <c r="P314" i="19"/>
  <c r="N314" i="19"/>
  <c r="L314" i="19"/>
  <c r="U313" i="19"/>
  <c r="P313" i="19"/>
  <c r="N313" i="19"/>
  <c r="L313" i="19"/>
  <c r="U312" i="19"/>
  <c r="P312" i="19"/>
  <c r="N312" i="19"/>
  <c r="L312" i="19"/>
  <c r="U311" i="19"/>
  <c r="P311" i="19"/>
  <c r="N311" i="19"/>
  <c r="L311" i="19"/>
  <c r="U310" i="19"/>
  <c r="P310" i="19"/>
  <c r="N310" i="19"/>
  <c r="L310" i="19"/>
  <c r="U309" i="19"/>
  <c r="P309" i="19"/>
  <c r="N309" i="19"/>
  <c r="L309" i="19"/>
  <c r="U308" i="19"/>
  <c r="P308" i="19"/>
  <c r="N308" i="19"/>
  <c r="L308" i="19"/>
  <c r="U307" i="19"/>
  <c r="P307" i="19"/>
  <c r="N307" i="19"/>
  <c r="L307" i="19"/>
  <c r="U306" i="19"/>
  <c r="P306" i="19"/>
  <c r="N306" i="19"/>
  <c r="L306" i="19"/>
  <c r="U305" i="19"/>
  <c r="P305" i="19"/>
  <c r="N305" i="19"/>
  <c r="L305" i="19"/>
  <c r="U304" i="19"/>
  <c r="P304" i="19"/>
  <c r="N304" i="19"/>
  <c r="L304" i="19"/>
  <c r="U303" i="19"/>
  <c r="P303" i="19"/>
  <c r="N303" i="19"/>
  <c r="L303" i="19"/>
  <c r="U302" i="19"/>
  <c r="P302" i="19"/>
  <c r="N302" i="19"/>
  <c r="L302" i="19"/>
  <c r="U301" i="19"/>
  <c r="P301" i="19"/>
  <c r="N301" i="19"/>
  <c r="L301" i="19"/>
  <c r="U300" i="19"/>
  <c r="P300" i="19"/>
  <c r="N300" i="19"/>
  <c r="L300" i="19"/>
  <c r="U299" i="19"/>
  <c r="P299" i="19"/>
  <c r="N299" i="19"/>
  <c r="L299" i="19"/>
  <c r="U298" i="19"/>
  <c r="P298" i="19"/>
  <c r="N298" i="19"/>
  <c r="L298" i="19"/>
  <c r="U297" i="19"/>
  <c r="P297" i="19"/>
  <c r="N297" i="19"/>
  <c r="L297" i="19"/>
  <c r="U296" i="19"/>
  <c r="P296" i="19"/>
  <c r="N296" i="19"/>
  <c r="L296" i="19"/>
  <c r="U295" i="19"/>
  <c r="P295" i="19"/>
  <c r="N295" i="19"/>
  <c r="L295" i="19"/>
  <c r="U294" i="19"/>
  <c r="P294" i="19"/>
  <c r="N294" i="19"/>
  <c r="L294" i="19"/>
  <c r="U293" i="19"/>
  <c r="P293" i="19"/>
  <c r="N293" i="19"/>
  <c r="L293" i="19"/>
  <c r="U292" i="19"/>
  <c r="P292" i="19"/>
  <c r="N292" i="19"/>
  <c r="L292" i="19"/>
  <c r="U291" i="19"/>
  <c r="P291" i="19"/>
  <c r="N291" i="19"/>
  <c r="L291" i="19"/>
  <c r="U290" i="19"/>
  <c r="P290" i="19"/>
  <c r="N290" i="19"/>
  <c r="L290" i="19"/>
  <c r="U289" i="19"/>
  <c r="P289" i="19"/>
  <c r="N289" i="19"/>
  <c r="L289" i="19"/>
  <c r="U288" i="19"/>
  <c r="P288" i="19"/>
  <c r="N288" i="19"/>
  <c r="L288" i="19"/>
  <c r="U287" i="19"/>
  <c r="P287" i="19"/>
  <c r="N287" i="19"/>
  <c r="L287" i="19"/>
  <c r="U286" i="19"/>
  <c r="P286" i="19"/>
  <c r="N286" i="19"/>
  <c r="L286" i="19"/>
  <c r="U285" i="19"/>
  <c r="P285" i="19"/>
  <c r="N285" i="19"/>
  <c r="L285" i="19"/>
  <c r="U284" i="19"/>
  <c r="P284" i="19"/>
  <c r="N284" i="19"/>
  <c r="L284" i="19"/>
  <c r="U283" i="19"/>
  <c r="P283" i="19"/>
  <c r="N283" i="19"/>
  <c r="L283" i="19"/>
  <c r="U282" i="19"/>
  <c r="P282" i="19"/>
  <c r="N282" i="19"/>
  <c r="L282" i="19"/>
  <c r="U281" i="19"/>
  <c r="P281" i="19"/>
  <c r="N281" i="19"/>
  <c r="L281" i="19"/>
  <c r="U280" i="19"/>
  <c r="P280" i="19"/>
  <c r="N280" i="19"/>
  <c r="L280" i="19"/>
  <c r="U279" i="19"/>
  <c r="P279" i="19"/>
  <c r="N279" i="19"/>
  <c r="L279" i="19"/>
  <c r="U278" i="19"/>
  <c r="P278" i="19"/>
  <c r="N278" i="19"/>
  <c r="L278" i="19"/>
  <c r="U277" i="19"/>
  <c r="P277" i="19"/>
  <c r="N277" i="19"/>
  <c r="L277" i="19"/>
  <c r="U276" i="19"/>
  <c r="P276" i="19"/>
  <c r="N276" i="19"/>
  <c r="L276" i="19"/>
  <c r="U275" i="19"/>
  <c r="P275" i="19"/>
  <c r="N275" i="19"/>
  <c r="L275" i="19"/>
  <c r="U274" i="19"/>
  <c r="P274" i="19"/>
  <c r="N274" i="19"/>
  <c r="L274" i="19"/>
  <c r="U273" i="19"/>
  <c r="P273" i="19"/>
  <c r="N273" i="19"/>
  <c r="L273" i="19"/>
  <c r="U272" i="19"/>
  <c r="P272" i="19"/>
  <c r="N272" i="19"/>
  <c r="L272" i="19"/>
  <c r="U271" i="19"/>
  <c r="P271" i="19"/>
  <c r="N271" i="19"/>
  <c r="L271" i="19"/>
  <c r="U270" i="19"/>
  <c r="P270" i="19"/>
  <c r="N270" i="19"/>
  <c r="L270" i="19"/>
  <c r="U269" i="19"/>
  <c r="P269" i="19"/>
  <c r="N269" i="19"/>
  <c r="L269" i="19"/>
  <c r="U268" i="19"/>
  <c r="P268" i="19"/>
  <c r="N268" i="19"/>
  <c r="L268" i="19"/>
  <c r="U267" i="19"/>
  <c r="P267" i="19"/>
  <c r="N267" i="19"/>
  <c r="L267" i="19"/>
  <c r="U266" i="19"/>
  <c r="P266" i="19"/>
  <c r="N266" i="19"/>
  <c r="L266" i="19"/>
  <c r="U265" i="19"/>
  <c r="P265" i="19"/>
  <c r="N265" i="19"/>
  <c r="L265" i="19"/>
  <c r="U264" i="19"/>
  <c r="P264" i="19"/>
  <c r="N264" i="19"/>
  <c r="L264" i="19"/>
  <c r="U263" i="19"/>
  <c r="P263" i="19"/>
  <c r="N263" i="19"/>
  <c r="L263" i="19"/>
  <c r="U262" i="19"/>
  <c r="P262" i="19"/>
  <c r="N262" i="19"/>
  <c r="L262" i="19"/>
  <c r="U261" i="19"/>
  <c r="P261" i="19"/>
  <c r="N261" i="19"/>
  <c r="L261" i="19"/>
  <c r="U260" i="19"/>
  <c r="P260" i="19"/>
  <c r="N260" i="19"/>
  <c r="L260" i="19"/>
  <c r="U259" i="19"/>
  <c r="P259" i="19"/>
  <c r="N259" i="19"/>
  <c r="L259" i="19"/>
  <c r="U258" i="19"/>
  <c r="P258" i="19"/>
  <c r="N258" i="19"/>
  <c r="L258" i="19"/>
  <c r="U257" i="19"/>
  <c r="P257" i="19"/>
  <c r="N257" i="19"/>
  <c r="L257" i="19"/>
  <c r="U256" i="19"/>
  <c r="P256" i="19"/>
  <c r="N256" i="19"/>
  <c r="L256" i="19"/>
  <c r="U255" i="19"/>
  <c r="P255" i="19"/>
  <c r="N255" i="19"/>
  <c r="L255" i="19"/>
  <c r="U254" i="19"/>
  <c r="P254" i="19"/>
  <c r="N254" i="19"/>
  <c r="L254" i="19"/>
  <c r="U253" i="19"/>
  <c r="P253" i="19"/>
  <c r="N253" i="19"/>
  <c r="L253" i="19"/>
  <c r="U252" i="19"/>
  <c r="P252" i="19"/>
  <c r="N252" i="19"/>
  <c r="L252" i="19"/>
  <c r="U251" i="19"/>
  <c r="P251" i="19"/>
  <c r="N251" i="19"/>
  <c r="L251" i="19"/>
  <c r="U250" i="19"/>
  <c r="P250" i="19"/>
  <c r="N250" i="19"/>
  <c r="L250" i="19"/>
  <c r="U249" i="19"/>
  <c r="P249" i="19"/>
  <c r="N249" i="19"/>
  <c r="L249" i="19"/>
  <c r="U248" i="19"/>
  <c r="P248" i="19"/>
  <c r="N248" i="19"/>
  <c r="L248" i="19"/>
  <c r="U247" i="19"/>
  <c r="P247" i="19"/>
  <c r="N247" i="19"/>
  <c r="L247" i="19"/>
  <c r="U246" i="19"/>
  <c r="P246" i="19"/>
  <c r="N246" i="19"/>
  <c r="L246" i="19"/>
  <c r="U245" i="19"/>
  <c r="P245" i="19"/>
  <c r="N245" i="19"/>
  <c r="L245" i="19"/>
  <c r="U244" i="19"/>
  <c r="P244" i="19"/>
  <c r="N244" i="19"/>
  <c r="L244" i="19"/>
  <c r="U243" i="19"/>
  <c r="P243" i="19"/>
  <c r="N243" i="19"/>
  <c r="L243" i="19"/>
  <c r="U242" i="19"/>
  <c r="P242" i="19"/>
  <c r="N242" i="19"/>
  <c r="L242" i="19"/>
  <c r="U241" i="19"/>
  <c r="P241" i="19"/>
  <c r="N241" i="19"/>
  <c r="L241" i="19"/>
  <c r="U240" i="19"/>
  <c r="P240" i="19"/>
  <c r="N240" i="19"/>
  <c r="L240" i="19"/>
  <c r="U239" i="19"/>
  <c r="P239" i="19"/>
  <c r="N239" i="19"/>
  <c r="L239" i="19"/>
  <c r="U238" i="19"/>
  <c r="P238" i="19"/>
  <c r="N238" i="19"/>
  <c r="L238" i="19"/>
  <c r="U237" i="19"/>
  <c r="P237" i="19"/>
  <c r="N237" i="19"/>
  <c r="L237" i="19"/>
  <c r="U236" i="19"/>
  <c r="P236" i="19"/>
  <c r="N236" i="19"/>
  <c r="L236" i="19"/>
  <c r="U235" i="19"/>
  <c r="P235" i="19"/>
  <c r="N235" i="19"/>
  <c r="L235" i="19"/>
  <c r="U234" i="19"/>
  <c r="P234" i="19"/>
  <c r="N234" i="19"/>
  <c r="L234" i="19"/>
  <c r="U233" i="19"/>
  <c r="P233" i="19"/>
  <c r="N233" i="19"/>
  <c r="L233" i="19"/>
  <c r="U232" i="19"/>
  <c r="P232" i="19"/>
  <c r="N232" i="19"/>
  <c r="L232" i="19"/>
  <c r="U231" i="19"/>
  <c r="P231" i="19"/>
  <c r="N231" i="19"/>
  <c r="L231" i="19"/>
  <c r="U230" i="19"/>
  <c r="P230" i="19"/>
  <c r="N230" i="19"/>
  <c r="L230" i="19"/>
  <c r="U229" i="19"/>
  <c r="P229" i="19"/>
  <c r="N229" i="19"/>
  <c r="L229" i="19"/>
  <c r="U228" i="19"/>
  <c r="P228" i="19"/>
  <c r="N228" i="19"/>
  <c r="L228" i="19"/>
  <c r="U227" i="19"/>
  <c r="P227" i="19"/>
  <c r="N227" i="19"/>
  <c r="L227" i="19"/>
  <c r="U226" i="19"/>
  <c r="P226" i="19"/>
  <c r="N226" i="19"/>
  <c r="L226" i="19"/>
  <c r="U225" i="19"/>
  <c r="P225" i="19"/>
  <c r="N225" i="19"/>
  <c r="L225" i="19"/>
  <c r="U224" i="19"/>
  <c r="P224" i="19"/>
  <c r="N224" i="19"/>
  <c r="L224" i="19"/>
  <c r="U223" i="19"/>
  <c r="P223" i="19"/>
  <c r="N223" i="19"/>
  <c r="L223" i="19"/>
  <c r="U222" i="19"/>
  <c r="P222" i="19"/>
  <c r="N222" i="19"/>
  <c r="L222" i="19"/>
  <c r="U221" i="19"/>
  <c r="P221" i="19"/>
  <c r="N221" i="19"/>
  <c r="L221" i="19"/>
  <c r="U220" i="19"/>
  <c r="P220" i="19"/>
  <c r="N220" i="19"/>
  <c r="L220" i="19"/>
  <c r="U219" i="19"/>
  <c r="P219" i="19"/>
  <c r="N219" i="19"/>
  <c r="L219" i="19"/>
  <c r="U218" i="19"/>
  <c r="P218" i="19"/>
  <c r="N218" i="19"/>
  <c r="L218" i="19"/>
  <c r="U217" i="19"/>
  <c r="P217" i="19"/>
  <c r="N217" i="19"/>
  <c r="L217" i="19"/>
  <c r="U216" i="19"/>
  <c r="P216" i="19"/>
  <c r="N216" i="19"/>
  <c r="L216" i="19"/>
  <c r="U215" i="19"/>
  <c r="P215" i="19"/>
  <c r="N215" i="19"/>
  <c r="L215" i="19"/>
  <c r="U214" i="19"/>
  <c r="P214" i="19"/>
  <c r="N214" i="19"/>
  <c r="L214" i="19"/>
  <c r="U213" i="19"/>
  <c r="P213" i="19"/>
  <c r="N213" i="19"/>
  <c r="L213" i="19"/>
  <c r="U212" i="19"/>
  <c r="P212" i="19"/>
  <c r="N212" i="19"/>
  <c r="L212" i="19"/>
  <c r="U211" i="19"/>
  <c r="P211" i="19"/>
  <c r="N211" i="19"/>
  <c r="L211" i="19"/>
  <c r="U210" i="19"/>
  <c r="P210" i="19"/>
  <c r="N210" i="19"/>
  <c r="L210" i="19"/>
  <c r="U209" i="19"/>
  <c r="P209" i="19"/>
  <c r="N209" i="19"/>
  <c r="L209" i="19"/>
  <c r="U208" i="19"/>
  <c r="P208" i="19"/>
  <c r="N208" i="19"/>
  <c r="L208" i="19"/>
  <c r="U207" i="19"/>
  <c r="P207" i="19"/>
  <c r="N207" i="19"/>
  <c r="L207" i="19"/>
  <c r="U206" i="19"/>
  <c r="P206" i="19"/>
  <c r="N206" i="19"/>
  <c r="L206" i="19"/>
  <c r="U205" i="19"/>
  <c r="P205" i="19"/>
  <c r="N205" i="19"/>
  <c r="L205" i="19"/>
  <c r="U204" i="19"/>
  <c r="P204" i="19"/>
  <c r="N204" i="19"/>
  <c r="L204" i="19"/>
  <c r="U203" i="19"/>
  <c r="P203" i="19"/>
  <c r="N203" i="19"/>
  <c r="L203" i="19"/>
  <c r="U202" i="19"/>
  <c r="P202" i="19"/>
  <c r="N202" i="19"/>
  <c r="L202" i="19"/>
  <c r="U201" i="19"/>
  <c r="P201" i="19"/>
  <c r="N201" i="19"/>
  <c r="L201" i="19"/>
  <c r="U200" i="19"/>
  <c r="P200" i="19"/>
  <c r="N200" i="19"/>
  <c r="L200" i="19"/>
  <c r="U199" i="19"/>
  <c r="P199" i="19"/>
  <c r="N199" i="19"/>
  <c r="L199" i="19"/>
  <c r="U198" i="19"/>
  <c r="P198" i="19"/>
  <c r="N198" i="19"/>
  <c r="L198" i="19"/>
  <c r="U197" i="19"/>
  <c r="P197" i="19"/>
  <c r="N197" i="19"/>
  <c r="L197" i="19"/>
  <c r="U196" i="19"/>
  <c r="P196" i="19"/>
  <c r="N196" i="19"/>
  <c r="L196" i="19"/>
  <c r="U195" i="19"/>
  <c r="P195" i="19"/>
  <c r="N195" i="19"/>
  <c r="L195" i="19"/>
  <c r="U194" i="19"/>
  <c r="P194" i="19"/>
  <c r="N194" i="19"/>
  <c r="L194" i="19"/>
  <c r="U193" i="19"/>
  <c r="P193" i="19"/>
  <c r="N193" i="19"/>
  <c r="L193" i="19"/>
  <c r="U192" i="19"/>
  <c r="P192" i="19"/>
  <c r="N192" i="19"/>
  <c r="L192" i="19"/>
  <c r="U191" i="19"/>
  <c r="P191" i="19"/>
  <c r="N191" i="19"/>
  <c r="L191" i="19"/>
  <c r="U190" i="19"/>
  <c r="P190" i="19"/>
  <c r="N190" i="19"/>
  <c r="L190" i="19"/>
  <c r="U189" i="19"/>
  <c r="P189" i="19"/>
  <c r="N189" i="19"/>
  <c r="L189" i="19"/>
  <c r="U188" i="19"/>
  <c r="P188" i="19"/>
  <c r="N188" i="19"/>
  <c r="L188" i="19"/>
  <c r="U187" i="19"/>
  <c r="P187" i="19"/>
  <c r="N187" i="19"/>
  <c r="L187" i="19"/>
  <c r="U186" i="19"/>
  <c r="P186" i="19"/>
  <c r="N186" i="19"/>
  <c r="L186" i="19"/>
  <c r="U185" i="19"/>
  <c r="P185" i="19"/>
  <c r="N185" i="19"/>
  <c r="L185" i="19"/>
  <c r="U184" i="19"/>
  <c r="P184" i="19"/>
  <c r="N184" i="19"/>
  <c r="L184" i="19"/>
  <c r="U183" i="19"/>
  <c r="P183" i="19"/>
  <c r="N183" i="19"/>
  <c r="L183" i="19"/>
  <c r="U182" i="19"/>
  <c r="P182" i="19"/>
  <c r="N182" i="19"/>
  <c r="L182" i="19"/>
  <c r="U181" i="19"/>
  <c r="P181" i="19"/>
  <c r="N181" i="19"/>
  <c r="L181" i="19"/>
  <c r="U180" i="19"/>
  <c r="P180" i="19"/>
  <c r="N180" i="19"/>
  <c r="L180" i="19"/>
  <c r="U179" i="19"/>
  <c r="P179" i="19"/>
  <c r="N179" i="19"/>
  <c r="L179" i="19"/>
  <c r="U178" i="19"/>
  <c r="P178" i="19"/>
  <c r="N178" i="19"/>
  <c r="L178" i="19"/>
  <c r="U177" i="19"/>
  <c r="P177" i="19"/>
  <c r="N177" i="19"/>
  <c r="L177" i="19"/>
  <c r="U176" i="19"/>
  <c r="P176" i="19"/>
  <c r="N176" i="19"/>
  <c r="L176" i="19"/>
  <c r="U175" i="19"/>
  <c r="P175" i="19"/>
  <c r="N175" i="19"/>
  <c r="L175" i="19"/>
  <c r="U174" i="19"/>
  <c r="P174" i="19"/>
  <c r="N174" i="19"/>
  <c r="L174" i="19"/>
  <c r="U173" i="19"/>
  <c r="P173" i="19"/>
  <c r="N173" i="19"/>
  <c r="L173" i="19"/>
  <c r="U172" i="19"/>
  <c r="P172" i="19"/>
  <c r="N172" i="19"/>
  <c r="L172" i="19"/>
  <c r="U171" i="19"/>
  <c r="P171" i="19"/>
  <c r="N171" i="19"/>
  <c r="L171" i="19"/>
  <c r="U170" i="19"/>
  <c r="P170" i="19"/>
  <c r="N170" i="19"/>
  <c r="L170" i="19"/>
  <c r="U169" i="19"/>
  <c r="P169" i="19"/>
  <c r="N169" i="19"/>
  <c r="L169" i="19"/>
  <c r="U168" i="19"/>
  <c r="P168" i="19"/>
  <c r="N168" i="19"/>
  <c r="L168" i="19"/>
  <c r="U167" i="19"/>
  <c r="P167" i="19"/>
  <c r="N167" i="19"/>
  <c r="L167" i="19"/>
  <c r="U166" i="19"/>
  <c r="P166" i="19"/>
  <c r="N166" i="19"/>
  <c r="L166" i="19"/>
  <c r="U165" i="19"/>
  <c r="P165" i="19"/>
  <c r="N165" i="19"/>
  <c r="L165" i="19"/>
  <c r="U164" i="19"/>
  <c r="P164" i="19"/>
  <c r="N164" i="19"/>
  <c r="L164" i="19"/>
  <c r="U163" i="19"/>
  <c r="P163" i="19"/>
  <c r="N163" i="19"/>
  <c r="L163" i="19"/>
  <c r="U162" i="19"/>
  <c r="P162" i="19"/>
  <c r="N162" i="19"/>
  <c r="L162" i="19"/>
  <c r="U161" i="19"/>
  <c r="P161" i="19"/>
  <c r="N161" i="19"/>
  <c r="L161" i="19"/>
  <c r="U160" i="19"/>
  <c r="P160" i="19"/>
  <c r="N160" i="19"/>
  <c r="L160" i="19"/>
  <c r="U159" i="19"/>
  <c r="P159" i="19"/>
  <c r="N159" i="19"/>
  <c r="L159" i="19"/>
  <c r="U158" i="19"/>
  <c r="P158" i="19"/>
  <c r="N158" i="19"/>
  <c r="L158" i="19"/>
  <c r="U157" i="19"/>
  <c r="P157" i="19"/>
  <c r="N157" i="19"/>
  <c r="L157" i="19"/>
  <c r="U156" i="19"/>
  <c r="P156" i="19"/>
  <c r="N156" i="19"/>
  <c r="L156" i="19"/>
  <c r="U155" i="19"/>
  <c r="P155" i="19"/>
  <c r="N155" i="19"/>
  <c r="L155" i="19"/>
  <c r="U154" i="19"/>
  <c r="P154" i="19"/>
  <c r="N154" i="19"/>
  <c r="L154" i="19"/>
  <c r="U153" i="19"/>
  <c r="P153" i="19"/>
  <c r="N153" i="19"/>
  <c r="L153" i="19"/>
  <c r="U152" i="19"/>
  <c r="P152" i="19"/>
  <c r="N152" i="19"/>
  <c r="L152" i="19"/>
  <c r="U151" i="19"/>
  <c r="P151" i="19"/>
  <c r="N151" i="19"/>
  <c r="L151" i="19"/>
  <c r="U150" i="19"/>
  <c r="P150" i="19"/>
  <c r="N150" i="19"/>
  <c r="L150" i="19"/>
  <c r="U149" i="19"/>
  <c r="P149" i="19"/>
  <c r="N149" i="19"/>
  <c r="L149" i="19"/>
  <c r="U148" i="19"/>
  <c r="P148" i="19"/>
  <c r="N148" i="19"/>
  <c r="L148" i="19"/>
  <c r="U147" i="19"/>
  <c r="P147" i="19"/>
  <c r="N147" i="19"/>
  <c r="L147" i="19"/>
  <c r="U146" i="19"/>
  <c r="P146" i="19"/>
  <c r="N146" i="19"/>
  <c r="L146" i="19"/>
  <c r="U145" i="19"/>
  <c r="P145" i="19"/>
  <c r="N145" i="19"/>
  <c r="L145" i="19"/>
  <c r="U144" i="19"/>
  <c r="P144" i="19"/>
  <c r="N144" i="19"/>
  <c r="L144" i="19"/>
  <c r="U143" i="19"/>
  <c r="P143" i="19"/>
  <c r="N143" i="19"/>
  <c r="L143" i="19"/>
  <c r="U142" i="19"/>
  <c r="P142" i="19"/>
  <c r="N142" i="19"/>
  <c r="L142" i="19"/>
  <c r="U141" i="19"/>
  <c r="P141" i="19"/>
  <c r="N141" i="19"/>
  <c r="L141" i="19"/>
  <c r="U140" i="19"/>
  <c r="P140" i="19"/>
  <c r="N140" i="19"/>
  <c r="L140" i="19"/>
  <c r="U139" i="19"/>
  <c r="P139" i="19"/>
  <c r="N139" i="19"/>
  <c r="L139" i="19"/>
  <c r="U138" i="19"/>
  <c r="P138" i="19"/>
  <c r="N138" i="19"/>
  <c r="L138" i="19"/>
  <c r="U137" i="19"/>
  <c r="P137" i="19"/>
  <c r="N137" i="19"/>
  <c r="L137" i="19"/>
  <c r="U136" i="19"/>
  <c r="P136" i="19"/>
  <c r="N136" i="19"/>
  <c r="L136" i="19"/>
  <c r="U135" i="19"/>
  <c r="P135" i="19"/>
  <c r="N135" i="19"/>
  <c r="L135" i="19"/>
  <c r="U134" i="19"/>
  <c r="P134" i="19"/>
  <c r="N134" i="19"/>
  <c r="L134" i="19"/>
  <c r="U133" i="19"/>
  <c r="P133" i="19"/>
  <c r="N133" i="19"/>
  <c r="L133" i="19"/>
  <c r="U132" i="19"/>
  <c r="P132" i="19"/>
  <c r="N132" i="19"/>
  <c r="L132" i="19"/>
  <c r="U131" i="19"/>
  <c r="P131" i="19"/>
  <c r="N131" i="19"/>
  <c r="L131" i="19"/>
  <c r="U130" i="19"/>
  <c r="P130" i="19"/>
  <c r="N130" i="19"/>
  <c r="L130" i="19"/>
  <c r="U129" i="19"/>
  <c r="P129" i="19"/>
  <c r="N129" i="19"/>
  <c r="L129" i="19"/>
  <c r="U128" i="19"/>
  <c r="P128" i="19"/>
  <c r="N128" i="19"/>
  <c r="L128" i="19"/>
  <c r="U127" i="19"/>
  <c r="P127" i="19"/>
  <c r="N127" i="19"/>
  <c r="L127" i="19"/>
  <c r="U126" i="19"/>
  <c r="P126" i="19"/>
  <c r="N126" i="19"/>
  <c r="L126" i="19"/>
  <c r="U125" i="19"/>
  <c r="P125" i="19"/>
  <c r="N125" i="19"/>
  <c r="L125" i="19"/>
  <c r="U124" i="19"/>
  <c r="P124" i="19"/>
  <c r="N124" i="19"/>
  <c r="L124" i="19"/>
  <c r="U123" i="19"/>
  <c r="P123" i="19"/>
  <c r="N123" i="19"/>
  <c r="L123" i="19"/>
  <c r="U122" i="19"/>
  <c r="P122" i="19"/>
  <c r="N122" i="19"/>
  <c r="L122" i="19"/>
  <c r="U121" i="19"/>
  <c r="P121" i="19"/>
  <c r="N121" i="19"/>
  <c r="L121" i="19"/>
  <c r="U120" i="19"/>
  <c r="P120" i="19"/>
  <c r="N120" i="19"/>
  <c r="L120" i="19"/>
  <c r="U119" i="19"/>
  <c r="P119" i="19"/>
  <c r="N119" i="19"/>
  <c r="L119" i="19"/>
  <c r="U118" i="19"/>
  <c r="P118" i="19"/>
  <c r="N118" i="19"/>
  <c r="L118" i="19"/>
  <c r="U117" i="19"/>
  <c r="P117" i="19"/>
  <c r="N117" i="19"/>
  <c r="L117" i="19"/>
  <c r="U116" i="19"/>
  <c r="P116" i="19"/>
  <c r="N116" i="19"/>
  <c r="L116" i="19"/>
  <c r="U115" i="19"/>
  <c r="P115" i="19"/>
  <c r="N115" i="19"/>
  <c r="L115" i="19"/>
  <c r="U114" i="19"/>
  <c r="P114" i="19"/>
  <c r="N114" i="19"/>
  <c r="L114" i="19"/>
  <c r="U113" i="19"/>
  <c r="P113" i="19"/>
  <c r="N113" i="19"/>
  <c r="L113" i="19"/>
  <c r="U112" i="19"/>
  <c r="P112" i="19"/>
  <c r="N112" i="19"/>
  <c r="L112" i="19"/>
  <c r="U111" i="19"/>
  <c r="P111" i="19"/>
  <c r="N111" i="19"/>
  <c r="L111" i="19"/>
  <c r="U110" i="19"/>
  <c r="P110" i="19"/>
  <c r="N110" i="19"/>
  <c r="L110" i="19"/>
  <c r="U109" i="19"/>
  <c r="P109" i="19"/>
  <c r="N109" i="19"/>
  <c r="L109" i="19"/>
  <c r="U108" i="19"/>
  <c r="P108" i="19"/>
  <c r="N108" i="19"/>
  <c r="L108" i="19"/>
  <c r="U107" i="19"/>
  <c r="P107" i="19"/>
  <c r="N107" i="19"/>
  <c r="L107" i="19"/>
  <c r="U106" i="19"/>
  <c r="P106" i="19"/>
  <c r="N106" i="19"/>
  <c r="L106" i="19"/>
  <c r="U105" i="19"/>
  <c r="P105" i="19"/>
  <c r="N105" i="19"/>
  <c r="L105" i="19"/>
  <c r="U104" i="19"/>
  <c r="P104" i="19"/>
  <c r="N104" i="19"/>
  <c r="L104" i="19"/>
  <c r="U103" i="19"/>
  <c r="P103" i="19"/>
  <c r="N103" i="19"/>
  <c r="L103" i="19"/>
  <c r="U102" i="19"/>
  <c r="P102" i="19"/>
  <c r="N102" i="19"/>
  <c r="L102" i="19"/>
  <c r="U101" i="19"/>
  <c r="P101" i="19"/>
  <c r="N101" i="19"/>
  <c r="L101" i="19"/>
  <c r="U100" i="19"/>
  <c r="P100" i="19"/>
  <c r="N100" i="19"/>
  <c r="L100" i="19"/>
  <c r="U99" i="19"/>
  <c r="P99" i="19"/>
  <c r="N99" i="19"/>
  <c r="L99" i="19"/>
  <c r="U98" i="19"/>
  <c r="P98" i="19"/>
  <c r="N98" i="19"/>
  <c r="L98" i="19"/>
  <c r="U97" i="19"/>
  <c r="P97" i="19"/>
  <c r="N97" i="19"/>
  <c r="L97" i="19"/>
  <c r="U96" i="19"/>
  <c r="P96" i="19"/>
  <c r="N96" i="19"/>
  <c r="L96" i="19"/>
  <c r="U95" i="19"/>
  <c r="P95" i="19"/>
  <c r="N95" i="19"/>
  <c r="L95" i="19"/>
  <c r="U94" i="19"/>
  <c r="P94" i="19"/>
  <c r="N94" i="19"/>
  <c r="L94" i="19"/>
  <c r="U93" i="19"/>
  <c r="P93" i="19"/>
  <c r="N93" i="19"/>
  <c r="L93" i="19"/>
  <c r="U92" i="19"/>
  <c r="P92" i="19"/>
  <c r="N92" i="19"/>
  <c r="L92" i="19"/>
  <c r="U91" i="19"/>
  <c r="P91" i="19"/>
  <c r="N91" i="19"/>
  <c r="L91" i="19"/>
  <c r="U90" i="19"/>
  <c r="P90" i="19"/>
  <c r="N90" i="19"/>
  <c r="L90" i="19"/>
  <c r="U89" i="19"/>
  <c r="P89" i="19"/>
  <c r="N89" i="19"/>
  <c r="L89" i="19"/>
  <c r="U88" i="19"/>
  <c r="P88" i="19"/>
  <c r="N88" i="19"/>
  <c r="L88" i="19"/>
  <c r="U87" i="19"/>
  <c r="P87" i="19"/>
  <c r="N87" i="19"/>
  <c r="L87" i="19"/>
  <c r="U86" i="19"/>
  <c r="P86" i="19"/>
  <c r="N86" i="19"/>
  <c r="L86" i="19"/>
  <c r="U85" i="19"/>
  <c r="P85" i="19"/>
  <c r="N85" i="19"/>
  <c r="L85" i="19"/>
  <c r="U84" i="19"/>
  <c r="P84" i="19"/>
  <c r="N84" i="19"/>
  <c r="L84" i="19"/>
  <c r="U83" i="19"/>
  <c r="P83" i="19"/>
  <c r="N83" i="19"/>
  <c r="L83" i="19"/>
  <c r="U82" i="19"/>
  <c r="P82" i="19"/>
  <c r="N82" i="19"/>
  <c r="L82" i="19"/>
  <c r="U81" i="19"/>
  <c r="P81" i="19"/>
  <c r="N81" i="19"/>
  <c r="L81" i="19"/>
  <c r="U80" i="19"/>
  <c r="P80" i="19"/>
  <c r="N80" i="19"/>
  <c r="L80" i="19"/>
  <c r="U79" i="19"/>
  <c r="P79" i="19"/>
  <c r="N79" i="19"/>
  <c r="L79" i="19"/>
  <c r="U78" i="19"/>
  <c r="P78" i="19"/>
  <c r="N78" i="19"/>
  <c r="L78" i="19"/>
  <c r="U77" i="19"/>
  <c r="P77" i="19"/>
  <c r="N77" i="19"/>
  <c r="L77" i="19"/>
  <c r="U76" i="19"/>
  <c r="P76" i="19"/>
  <c r="N76" i="19"/>
  <c r="L76" i="19"/>
  <c r="U75" i="19"/>
  <c r="P75" i="19"/>
  <c r="N75" i="19"/>
  <c r="L75" i="19"/>
  <c r="U74" i="19"/>
  <c r="P74" i="19"/>
  <c r="N74" i="19"/>
  <c r="L74" i="19"/>
  <c r="U73" i="19"/>
  <c r="P73" i="19"/>
  <c r="N73" i="19"/>
  <c r="L73" i="19"/>
  <c r="U72" i="19"/>
  <c r="P72" i="19"/>
  <c r="N72" i="19"/>
  <c r="L72" i="19"/>
  <c r="U71" i="19"/>
  <c r="P71" i="19"/>
  <c r="N71" i="19"/>
  <c r="L71" i="19"/>
  <c r="U70" i="19"/>
  <c r="P70" i="19"/>
  <c r="N70" i="19"/>
  <c r="L70" i="19"/>
  <c r="U69" i="19"/>
  <c r="P69" i="19"/>
  <c r="N69" i="19"/>
  <c r="L69" i="19"/>
  <c r="U68" i="19"/>
  <c r="P68" i="19"/>
  <c r="N68" i="19"/>
  <c r="L68" i="19"/>
  <c r="U67" i="19"/>
  <c r="P67" i="19"/>
  <c r="N67" i="19"/>
  <c r="L67" i="19"/>
  <c r="U66" i="19"/>
  <c r="P66" i="19"/>
  <c r="N66" i="19"/>
  <c r="L66" i="19"/>
  <c r="U65" i="19"/>
  <c r="P65" i="19"/>
  <c r="N65" i="19"/>
  <c r="L65" i="19"/>
  <c r="U64" i="19"/>
  <c r="P64" i="19"/>
  <c r="N64" i="19"/>
  <c r="L64" i="19"/>
  <c r="U63" i="19"/>
  <c r="P63" i="19"/>
  <c r="N63" i="19"/>
  <c r="L63" i="19"/>
  <c r="U62" i="19"/>
  <c r="P62" i="19"/>
  <c r="N62" i="19"/>
  <c r="L62" i="19"/>
  <c r="U61" i="19"/>
  <c r="P61" i="19"/>
  <c r="N61" i="19"/>
  <c r="L61" i="19"/>
  <c r="U60" i="19"/>
  <c r="P60" i="19"/>
  <c r="N60" i="19"/>
  <c r="L60" i="19"/>
  <c r="U59" i="19"/>
  <c r="P59" i="19"/>
  <c r="N59" i="19"/>
  <c r="L59" i="19"/>
  <c r="U58" i="19"/>
  <c r="P58" i="19"/>
  <c r="N58" i="19"/>
  <c r="L58" i="19"/>
  <c r="U57" i="19"/>
  <c r="P57" i="19"/>
  <c r="N57" i="19"/>
  <c r="L57" i="19"/>
  <c r="U56" i="19"/>
  <c r="P56" i="19"/>
  <c r="N56" i="19"/>
  <c r="L56" i="19"/>
  <c r="U55" i="19"/>
  <c r="P55" i="19"/>
  <c r="N55" i="19"/>
  <c r="L55" i="19"/>
  <c r="U54" i="19"/>
  <c r="P54" i="19"/>
  <c r="N54" i="19"/>
  <c r="L54" i="19"/>
  <c r="U53" i="19"/>
  <c r="P53" i="19"/>
  <c r="N53" i="19"/>
  <c r="L53" i="19"/>
  <c r="U52" i="19"/>
  <c r="P52" i="19"/>
  <c r="N52" i="19"/>
  <c r="L52" i="19"/>
  <c r="U51" i="19"/>
  <c r="P51" i="19"/>
  <c r="N51" i="19"/>
  <c r="L51" i="19"/>
  <c r="U50" i="19"/>
  <c r="P50" i="19"/>
  <c r="N50" i="19"/>
  <c r="L50" i="19"/>
  <c r="U49" i="19"/>
  <c r="P49" i="19"/>
  <c r="N49" i="19"/>
  <c r="L49" i="19"/>
  <c r="U48" i="19"/>
  <c r="P48" i="19"/>
  <c r="N48" i="19"/>
  <c r="L48" i="19"/>
  <c r="U47" i="19"/>
  <c r="P47" i="19"/>
  <c r="N47" i="19"/>
  <c r="L47" i="19"/>
  <c r="U46" i="19"/>
  <c r="P46" i="19"/>
  <c r="N46" i="19"/>
  <c r="L46" i="19"/>
  <c r="U45" i="19"/>
  <c r="P45" i="19"/>
  <c r="N45" i="19"/>
  <c r="L45" i="19"/>
  <c r="U44" i="19"/>
  <c r="P44" i="19"/>
  <c r="N44" i="19"/>
  <c r="L44" i="19"/>
  <c r="U43" i="19"/>
  <c r="P43" i="19"/>
  <c r="N43" i="19"/>
  <c r="L43" i="19"/>
  <c r="U42" i="19"/>
  <c r="P42" i="19"/>
  <c r="N42" i="19"/>
  <c r="L42" i="19"/>
  <c r="U41" i="19"/>
  <c r="P41" i="19"/>
  <c r="N41" i="19"/>
  <c r="L41" i="19"/>
  <c r="U40" i="19"/>
  <c r="P40" i="19"/>
  <c r="N40" i="19"/>
  <c r="L40" i="19"/>
  <c r="U39" i="19"/>
  <c r="P39" i="19"/>
  <c r="N39" i="19"/>
  <c r="L39" i="19"/>
  <c r="U38" i="19"/>
  <c r="P38" i="19"/>
  <c r="N38" i="19"/>
  <c r="L38" i="19"/>
  <c r="U37" i="19"/>
  <c r="P37" i="19"/>
  <c r="N37" i="19"/>
  <c r="L37" i="19"/>
  <c r="U36" i="19"/>
  <c r="P36" i="19"/>
  <c r="N36" i="19"/>
  <c r="L36" i="19"/>
  <c r="U35" i="19"/>
  <c r="P35" i="19"/>
  <c r="N35" i="19"/>
  <c r="L35" i="19"/>
  <c r="U34" i="19"/>
  <c r="P34" i="19"/>
  <c r="N34" i="19"/>
  <c r="L34" i="19"/>
  <c r="U33" i="19"/>
  <c r="P33" i="19"/>
  <c r="N33" i="19"/>
  <c r="L33" i="19"/>
  <c r="U32" i="19"/>
  <c r="P32" i="19"/>
  <c r="N32" i="19"/>
  <c r="L32" i="19"/>
  <c r="U31" i="19"/>
  <c r="P31" i="19"/>
  <c r="N31" i="19"/>
  <c r="L31" i="19"/>
  <c r="U30" i="19"/>
  <c r="P30" i="19"/>
  <c r="N30" i="19"/>
  <c r="L30" i="19"/>
  <c r="U29" i="19"/>
  <c r="P29" i="19"/>
  <c r="N29" i="19"/>
  <c r="L29" i="19"/>
  <c r="U28" i="19"/>
  <c r="P28" i="19"/>
  <c r="N28" i="19"/>
  <c r="L28" i="19"/>
  <c r="U27" i="19"/>
  <c r="P27" i="19"/>
  <c r="N27" i="19"/>
  <c r="L27" i="19"/>
  <c r="U26" i="19"/>
  <c r="P26" i="19"/>
  <c r="N26" i="19"/>
  <c r="L26" i="19"/>
  <c r="U25" i="19"/>
  <c r="P25" i="19"/>
  <c r="N25" i="19"/>
  <c r="L25" i="19"/>
  <c r="U24" i="19"/>
  <c r="P24" i="19"/>
  <c r="N24" i="19"/>
  <c r="L24" i="19"/>
  <c r="U23" i="19"/>
  <c r="P23" i="19"/>
  <c r="N23" i="19"/>
  <c r="L23" i="19"/>
  <c r="U22" i="19"/>
  <c r="P22" i="19"/>
  <c r="N22" i="19"/>
  <c r="L22" i="19"/>
  <c r="U21" i="19"/>
  <c r="P21" i="19"/>
  <c r="N21" i="19"/>
  <c r="L21" i="19"/>
  <c r="U20" i="19"/>
  <c r="P20" i="19"/>
  <c r="N20" i="19"/>
  <c r="L20" i="19"/>
  <c r="U19" i="19"/>
  <c r="P19" i="19"/>
  <c r="N19" i="19"/>
  <c r="L19" i="19"/>
  <c r="U18" i="19"/>
  <c r="P18" i="19"/>
  <c r="N18" i="19"/>
  <c r="L18" i="19"/>
  <c r="U17" i="19"/>
  <c r="P17" i="19"/>
  <c r="N17" i="19"/>
  <c r="L17" i="19"/>
  <c r="U16" i="19"/>
  <c r="P16" i="19"/>
  <c r="N16" i="19"/>
  <c r="L16" i="19"/>
  <c r="U15" i="19"/>
  <c r="P15" i="19"/>
  <c r="N15" i="19"/>
  <c r="L15" i="19"/>
  <c r="U14" i="19"/>
  <c r="P14" i="19"/>
  <c r="N14" i="19"/>
  <c r="L14" i="19"/>
  <c r="U13" i="19"/>
  <c r="P13" i="19"/>
  <c r="N13" i="19"/>
  <c r="L13" i="19"/>
  <c r="U12" i="19"/>
  <c r="P12" i="19"/>
  <c r="N12" i="19"/>
  <c r="L12" i="19"/>
  <c r="U11" i="19"/>
  <c r="P11" i="19"/>
  <c r="N11" i="19"/>
  <c r="L11" i="19"/>
  <c r="U10" i="19"/>
  <c r="P10" i="19"/>
  <c r="N10" i="19"/>
  <c r="L10" i="19"/>
  <c r="U9" i="19"/>
  <c r="P9" i="19"/>
  <c r="N9" i="19"/>
  <c r="L9" i="19"/>
  <c r="U8" i="19"/>
  <c r="P8" i="19"/>
  <c r="N8" i="19"/>
  <c r="L8" i="19"/>
  <c r="U7" i="19"/>
  <c r="P7" i="19"/>
  <c r="N7" i="19"/>
  <c r="L7" i="19"/>
  <c r="U6" i="19"/>
  <c r="N6" i="19"/>
  <c r="J5" i="3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C21" i="16" l="1"/>
  <c r="C19" i="16"/>
  <c r="C18" i="16"/>
  <c r="C16" i="16"/>
  <c r="C14" i="16"/>
  <c r="C12" i="16"/>
  <c r="C11" i="16"/>
  <c r="C9" i="16"/>
  <c r="C4" i="16"/>
  <c r="C3" i="16"/>
  <c r="C2" i="16"/>
  <c r="AA318" i="18"/>
  <c r="Y318" i="18"/>
  <c r="W318" i="18"/>
  <c r="U318" i="18"/>
  <c r="S318" i="18"/>
  <c r="Q318" i="18"/>
  <c r="O318" i="18"/>
  <c r="M318" i="18"/>
  <c r="C318" i="18"/>
  <c r="AA317" i="18"/>
  <c r="Y317" i="18"/>
  <c r="W317" i="18"/>
  <c r="U317" i="18"/>
  <c r="S317" i="18"/>
  <c r="Q317" i="18"/>
  <c r="O317" i="18"/>
  <c r="M317" i="18"/>
  <c r="C317" i="18"/>
  <c r="AA316" i="18"/>
  <c r="Y316" i="18"/>
  <c r="W316" i="18"/>
  <c r="U316" i="18"/>
  <c r="S316" i="18"/>
  <c r="Q316" i="18"/>
  <c r="O316" i="18"/>
  <c r="M316" i="18"/>
  <c r="C316" i="18"/>
  <c r="AA315" i="18"/>
  <c r="Y315" i="18"/>
  <c r="W315" i="18"/>
  <c r="U315" i="18"/>
  <c r="S315" i="18"/>
  <c r="Q315" i="18"/>
  <c r="O315" i="18"/>
  <c r="M315" i="18"/>
  <c r="C315" i="18"/>
  <c r="AA314" i="18"/>
  <c r="Y314" i="18"/>
  <c r="W314" i="18"/>
  <c r="U314" i="18"/>
  <c r="S314" i="18"/>
  <c r="Q314" i="18"/>
  <c r="O314" i="18"/>
  <c r="M314" i="18"/>
  <c r="C314" i="18"/>
  <c r="AA313" i="18"/>
  <c r="Y313" i="18"/>
  <c r="W313" i="18"/>
  <c r="U313" i="18"/>
  <c r="S313" i="18"/>
  <c r="Q313" i="18"/>
  <c r="O313" i="18"/>
  <c r="M313" i="18"/>
  <c r="C313" i="18"/>
  <c r="AA312" i="18"/>
  <c r="Y312" i="18"/>
  <c r="W312" i="18"/>
  <c r="U312" i="18"/>
  <c r="S312" i="18"/>
  <c r="Q312" i="18"/>
  <c r="O312" i="18"/>
  <c r="M312" i="18"/>
  <c r="C312" i="18"/>
  <c r="AA311" i="18"/>
  <c r="Y311" i="18"/>
  <c r="W311" i="18"/>
  <c r="U311" i="18"/>
  <c r="S311" i="18"/>
  <c r="Q311" i="18"/>
  <c r="O311" i="18"/>
  <c r="M311" i="18"/>
  <c r="C311" i="18"/>
  <c r="AA310" i="18"/>
  <c r="Y310" i="18"/>
  <c r="W310" i="18"/>
  <c r="U310" i="18"/>
  <c r="S310" i="18"/>
  <c r="Q310" i="18"/>
  <c r="O310" i="18"/>
  <c r="M310" i="18"/>
  <c r="C310" i="18"/>
  <c r="AA309" i="18"/>
  <c r="Y309" i="18"/>
  <c r="W309" i="18"/>
  <c r="U309" i="18"/>
  <c r="S309" i="18"/>
  <c r="Q309" i="18"/>
  <c r="O309" i="18"/>
  <c r="M309" i="18"/>
  <c r="C309" i="18"/>
  <c r="AA308" i="18"/>
  <c r="Y308" i="18"/>
  <c r="W308" i="18"/>
  <c r="U308" i="18"/>
  <c r="S308" i="18"/>
  <c r="Q308" i="18"/>
  <c r="O308" i="18"/>
  <c r="M308" i="18"/>
  <c r="C308" i="18"/>
  <c r="AA307" i="18"/>
  <c r="Y307" i="18"/>
  <c r="W307" i="18"/>
  <c r="U307" i="18"/>
  <c r="S307" i="18"/>
  <c r="Q307" i="18"/>
  <c r="O307" i="18"/>
  <c r="M307" i="18"/>
  <c r="C307" i="18"/>
  <c r="AA306" i="18"/>
  <c r="Y306" i="18"/>
  <c r="W306" i="18"/>
  <c r="U306" i="18"/>
  <c r="S306" i="18"/>
  <c r="Q306" i="18"/>
  <c r="O306" i="18"/>
  <c r="M306" i="18"/>
  <c r="C306" i="18"/>
  <c r="AA305" i="18"/>
  <c r="Y305" i="18"/>
  <c r="W305" i="18"/>
  <c r="U305" i="18"/>
  <c r="S305" i="18"/>
  <c r="Q305" i="18"/>
  <c r="O305" i="18"/>
  <c r="M305" i="18"/>
  <c r="C305" i="18"/>
  <c r="AA304" i="18"/>
  <c r="Y304" i="18"/>
  <c r="W304" i="18"/>
  <c r="U304" i="18"/>
  <c r="S304" i="18"/>
  <c r="Q304" i="18"/>
  <c r="O304" i="18"/>
  <c r="M304" i="18"/>
  <c r="C304" i="18"/>
  <c r="AA303" i="18"/>
  <c r="Y303" i="18"/>
  <c r="W303" i="18"/>
  <c r="U303" i="18"/>
  <c r="S303" i="18"/>
  <c r="Q303" i="18"/>
  <c r="O303" i="18"/>
  <c r="M303" i="18"/>
  <c r="C303" i="18"/>
  <c r="AA302" i="18"/>
  <c r="Y302" i="18"/>
  <c r="W302" i="18"/>
  <c r="U302" i="18"/>
  <c r="S302" i="18"/>
  <c r="Q302" i="18"/>
  <c r="O302" i="18"/>
  <c r="M302" i="18"/>
  <c r="C302" i="18"/>
  <c r="AA301" i="18"/>
  <c r="Y301" i="18"/>
  <c r="W301" i="18"/>
  <c r="U301" i="18"/>
  <c r="S301" i="18"/>
  <c r="Q301" i="18"/>
  <c r="O301" i="18"/>
  <c r="M301" i="18"/>
  <c r="C301" i="18"/>
  <c r="AA300" i="18"/>
  <c r="Y300" i="18"/>
  <c r="W300" i="18"/>
  <c r="U300" i="18"/>
  <c r="S300" i="18"/>
  <c r="Q300" i="18"/>
  <c r="O300" i="18"/>
  <c r="M300" i="18"/>
  <c r="C300" i="18"/>
  <c r="AA299" i="18"/>
  <c r="Y299" i="18"/>
  <c r="W299" i="18"/>
  <c r="U299" i="18"/>
  <c r="S299" i="18"/>
  <c r="Q299" i="18"/>
  <c r="O299" i="18"/>
  <c r="M299" i="18"/>
  <c r="C299" i="18"/>
  <c r="AA298" i="18"/>
  <c r="Y298" i="18"/>
  <c r="W298" i="18"/>
  <c r="U298" i="18"/>
  <c r="S298" i="18"/>
  <c r="Q298" i="18"/>
  <c r="O298" i="18"/>
  <c r="M298" i="18"/>
  <c r="C298" i="18"/>
  <c r="AA297" i="18"/>
  <c r="Y297" i="18"/>
  <c r="W297" i="18"/>
  <c r="U297" i="18"/>
  <c r="S297" i="18"/>
  <c r="Q297" i="18"/>
  <c r="O297" i="18"/>
  <c r="M297" i="18"/>
  <c r="C297" i="18"/>
  <c r="AA296" i="18"/>
  <c r="Y296" i="18"/>
  <c r="W296" i="18"/>
  <c r="U296" i="18"/>
  <c r="S296" i="18"/>
  <c r="Q296" i="18"/>
  <c r="O296" i="18"/>
  <c r="M296" i="18"/>
  <c r="C296" i="18"/>
  <c r="AA295" i="18"/>
  <c r="Y295" i="18"/>
  <c r="W295" i="18"/>
  <c r="U295" i="18"/>
  <c r="S295" i="18"/>
  <c r="Q295" i="18"/>
  <c r="O295" i="18"/>
  <c r="M295" i="18"/>
  <c r="C295" i="18"/>
  <c r="AA294" i="18"/>
  <c r="Y294" i="18"/>
  <c r="W294" i="18"/>
  <c r="U294" i="18"/>
  <c r="S294" i="18"/>
  <c r="Q294" i="18"/>
  <c r="O294" i="18"/>
  <c r="M294" i="18"/>
  <c r="C294" i="18"/>
  <c r="AA293" i="18"/>
  <c r="Y293" i="18"/>
  <c r="W293" i="18"/>
  <c r="U293" i="18"/>
  <c r="S293" i="18"/>
  <c r="Q293" i="18"/>
  <c r="O293" i="18"/>
  <c r="M293" i="18"/>
  <c r="C293" i="18"/>
  <c r="AA292" i="18"/>
  <c r="Y292" i="18"/>
  <c r="W292" i="18"/>
  <c r="U292" i="18"/>
  <c r="S292" i="18"/>
  <c r="Q292" i="18"/>
  <c r="O292" i="18"/>
  <c r="M292" i="18"/>
  <c r="C292" i="18"/>
  <c r="AA291" i="18"/>
  <c r="Y291" i="18"/>
  <c r="W291" i="18"/>
  <c r="U291" i="18"/>
  <c r="S291" i="18"/>
  <c r="Q291" i="18"/>
  <c r="O291" i="18"/>
  <c r="M291" i="18"/>
  <c r="C291" i="18"/>
  <c r="AA290" i="18"/>
  <c r="Y290" i="18"/>
  <c r="W290" i="18"/>
  <c r="U290" i="18"/>
  <c r="S290" i="18"/>
  <c r="Q290" i="18"/>
  <c r="O290" i="18"/>
  <c r="M290" i="18"/>
  <c r="C290" i="18"/>
  <c r="AA289" i="18"/>
  <c r="Y289" i="18"/>
  <c r="W289" i="18"/>
  <c r="U289" i="18"/>
  <c r="S289" i="18"/>
  <c r="Q289" i="18"/>
  <c r="O289" i="18"/>
  <c r="M289" i="18"/>
  <c r="C289" i="18"/>
  <c r="AA288" i="18"/>
  <c r="Y288" i="18"/>
  <c r="W288" i="18"/>
  <c r="U288" i="18"/>
  <c r="S288" i="18"/>
  <c r="Q288" i="18"/>
  <c r="O288" i="18"/>
  <c r="M288" i="18"/>
  <c r="C288" i="18"/>
  <c r="AA287" i="18"/>
  <c r="Y287" i="18"/>
  <c r="W287" i="18"/>
  <c r="U287" i="18"/>
  <c r="S287" i="18"/>
  <c r="Q287" i="18"/>
  <c r="O287" i="18"/>
  <c r="M287" i="18"/>
  <c r="C287" i="18"/>
  <c r="AA286" i="18"/>
  <c r="Y286" i="18"/>
  <c r="W286" i="18"/>
  <c r="U286" i="18"/>
  <c r="S286" i="18"/>
  <c r="Q286" i="18"/>
  <c r="O286" i="18"/>
  <c r="M286" i="18"/>
  <c r="C286" i="18"/>
  <c r="AA285" i="18"/>
  <c r="Y285" i="18"/>
  <c r="W285" i="18"/>
  <c r="U285" i="18"/>
  <c r="S285" i="18"/>
  <c r="Q285" i="18"/>
  <c r="O285" i="18"/>
  <c r="M285" i="18"/>
  <c r="C285" i="18"/>
  <c r="AA284" i="18"/>
  <c r="Y284" i="18"/>
  <c r="W284" i="18"/>
  <c r="U284" i="18"/>
  <c r="S284" i="18"/>
  <c r="Q284" i="18"/>
  <c r="O284" i="18"/>
  <c r="M284" i="18"/>
  <c r="C284" i="18"/>
  <c r="AA283" i="18"/>
  <c r="Y283" i="18"/>
  <c r="W283" i="18"/>
  <c r="U283" i="18"/>
  <c r="S283" i="18"/>
  <c r="Q283" i="18"/>
  <c r="O283" i="18"/>
  <c r="M283" i="18"/>
  <c r="C283" i="18"/>
  <c r="AA282" i="18"/>
  <c r="Y282" i="18"/>
  <c r="W282" i="18"/>
  <c r="U282" i="18"/>
  <c r="S282" i="18"/>
  <c r="Q282" i="18"/>
  <c r="O282" i="18"/>
  <c r="M282" i="18"/>
  <c r="C282" i="18"/>
  <c r="AA281" i="18"/>
  <c r="Y281" i="18"/>
  <c r="W281" i="18"/>
  <c r="U281" i="18"/>
  <c r="S281" i="18"/>
  <c r="Q281" i="18"/>
  <c r="O281" i="18"/>
  <c r="M281" i="18"/>
  <c r="C281" i="18"/>
  <c r="AA280" i="18"/>
  <c r="Y280" i="18"/>
  <c r="W280" i="18"/>
  <c r="U280" i="18"/>
  <c r="S280" i="18"/>
  <c r="Q280" i="18"/>
  <c r="O280" i="18"/>
  <c r="M280" i="18"/>
  <c r="C280" i="18"/>
  <c r="AA279" i="18"/>
  <c r="Y279" i="18"/>
  <c r="W279" i="18"/>
  <c r="U279" i="18"/>
  <c r="S279" i="18"/>
  <c r="Q279" i="18"/>
  <c r="O279" i="18"/>
  <c r="M279" i="18"/>
  <c r="C279" i="18"/>
  <c r="AA278" i="18"/>
  <c r="Y278" i="18"/>
  <c r="W278" i="18"/>
  <c r="U278" i="18"/>
  <c r="S278" i="18"/>
  <c r="Q278" i="18"/>
  <c r="O278" i="18"/>
  <c r="M278" i="18"/>
  <c r="C278" i="18"/>
  <c r="AA277" i="18"/>
  <c r="Y277" i="18"/>
  <c r="W277" i="18"/>
  <c r="U277" i="18"/>
  <c r="S277" i="18"/>
  <c r="Q277" i="18"/>
  <c r="O277" i="18"/>
  <c r="M277" i="18"/>
  <c r="C277" i="18"/>
  <c r="AA276" i="18"/>
  <c r="Y276" i="18"/>
  <c r="W276" i="18"/>
  <c r="U276" i="18"/>
  <c r="S276" i="18"/>
  <c r="Q276" i="18"/>
  <c r="O276" i="18"/>
  <c r="M276" i="18"/>
  <c r="C276" i="18"/>
  <c r="AA275" i="18"/>
  <c r="Y275" i="18"/>
  <c r="W275" i="18"/>
  <c r="U275" i="18"/>
  <c r="S275" i="18"/>
  <c r="Q275" i="18"/>
  <c r="O275" i="18"/>
  <c r="M275" i="18"/>
  <c r="C275" i="18"/>
  <c r="AA274" i="18"/>
  <c r="Y274" i="18"/>
  <c r="W274" i="18"/>
  <c r="U274" i="18"/>
  <c r="S274" i="18"/>
  <c r="Q274" i="18"/>
  <c r="O274" i="18"/>
  <c r="M274" i="18"/>
  <c r="C274" i="18"/>
  <c r="AA273" i="18"/>
  <c r="Y273" i="18"/>
  <c r="W273" i="18"/>
  <c r="U273" i="18"/>
  <c r="S273" i="18"/>
  <c r="Q273" i="18"/>
  <c r="O273" i="18"/>
  <c r="M273" i="18"/>
  <c r="C273" i="18"/>
  <c r="AA272" i="18"/>
  <c r="Y272" i="18"/>
  <c r="W272" i="18"/>
  <c r="U272" i="18"/>
  <c r="S272" i="18"/>
  <c r="Q272" i="18"/>
  <c r="O272" i="18"/>
  <c r="M272" i="18"/>
  <c r="C272" i="18"/>
  <c r="AA271" i="18"/>
  <c r="Y271" i="18"/>
  <c r="W271" i="18"/>
  <c r="U271" i="18"/>
  <c r="S271" i="18"/>
  <c r="Q271" i="18"/>
  <c r="O271" i="18"/>
  <c r="M271" i="18"/>
  <c r="C271" i="18"/>
  <c r="AA270" i="18"/>
  <c r="Y270" i="18"/>
  <c r="W270" i="18"/>
  <c r="U270" i="18"/>
  <c r="S270" i="18"/>
  <c r="Q270" i="18"/>
  <c r="O270" i="18"/>
  <c r="M270" i="18"/>
  <c r="C270" i="18"/>
  <c r="AA269" i="18"/>
  <c r="Y269" i="18"/>
  <c r="W269" i="18"/>
  <c r="U269" i="18"/>
  <c r="S269" i="18"/>
  <c r="Q269" i="18"/>
  <c r="O269" i="18"/>
  <c r="M269" i="18"/>
  <c r="C269" i="18"/>
  <c r="AA268" i="18"/>
  <c r="Y268" i="18"/>
  <c r="W268" i="18"/>
  <c r="U268" i="18"/>
  <c r="S268" i="18"/>
  <c r="Q268" i="18"/>
  <c r="O268" i="18"/>
  <c r="M268" i="18"/>
  <c r="C268" i="18"/>
  <c r="AA267" i="18"/>
  <c r="Y267" i="18"/>
  <c r="W267" i="18"/>
  <c r="U267" i="18"/>
  <c r="S267" i="18"/>
  <c r="Q267" i="18"/>
  <c r="O267" i="18"/>
  <c r="M267" i="18"/>
  <c r="C267" i="18"/>
  <c r="AA266" i="18"/>
  <c r="Y266" i="18"/>
  <c r="W266" i="18"/>
  <c r="U266" i="18"/>
  <c r="S266" i="18"/>
  <c r="Q266" i="18"/>
  <c r="O266" i="18"/>
  <c r="M266" i="18"/>
  <c r="C266" i="18"/>
  <c r="AA265" i="18"/>
  <c r="Y265" i="18"/>
  <c r="W265" i="18"/>
  <c r="U265" i="18"/>
  <c r="S265" i="18"/>
  <c r="Q265" i="18"/>
  <c r="O265" i="18"/>
  <c r="M265" i="18"/>
  <c r="C265" i="18"/>
  <c r="AA264" i="18"/>
  <c r="Y264" i="18"/>
  <c r="W264" i="18"/>
  <c r="U264" i="18"/>
  <c r="S264" i="18"/>
  <c r="Q264" i="18"/>
  <c r="O264" i="18"/>
  <c r="M264" i="18"/>
  <c r="C264" i="18"/>
  <c r="AA263" i="18"/>
  <c r="Y263" i="18"/>
  <c r="W263" i="18"/>
  <c r="U263" i="18"/>
  <c r="S263" i="18"/>
  <c r="Q263" i="18"/>
  <c r="O263" i="18"/>
  <c r="M263" i="18"/>
  <c r="C263" i="18"/>
  <c r="AA262" i="18"/>
  <c r="Y262" i="18"/>
  <c r="W262" i="18"/>
  <c r="U262" i="18"/>
  <c r="S262" i="18"/>
  <c r="Q262" i="18"/>
  <c r="O262" i="18"/>
  <c r="M262" i="18"/>
  <c r="C262" i="18"/>
  <c r="AA261" i="18"/>
  <c r="Y261" i="18"/>
  <c r="W261" i="18"/>
  <c r="U261" i="18"/>
  <c r="S261" i="18"/>
  <c r="Q261" i="18"/>
  <c r="O261" i="18"/>
  <c r="M261" i="18"/>
  <c r="C261" i="18"/>
  <c r="AA260" i="18"/>
  <c r="Y260" i="18"/>
  <c r="W260" i="18"/>
  <c r="U260" i="18"/>
  <c r="S260" i="18"/>
  <c r="Q260" i="18"/>
  <c r="O260" i="18"/>
  <c r="M260" i="18"/>
  <c r="C260" i="18"/>
  <c r="AA259" i="18"/>
  <c r="Y259" i="18"/>
  <c r="W259" i="18"/>
  <c r="U259" i="18"/>
  <c r="S259" i="18"/>
  <c r="Q259" i="18"/>
  <c r="O259" i="18"/>
  <c r="M259" i="18"/>
  <c r="C259" i="18"/>
  <c r="AA258" i="18"/>
  <c r="Y258" i="18"/>
  <c r="W258" i="18"/>
  <c r="U258" i="18"/>
  <c r="S258" i="18"/>
  <c r="Q258" i="18"/>
  <c r="O258" i="18"/>
  <c r="M258" i="18"/>
  <c r="C258" i="18"/>
  <c r="AA257" i="18"/>
  <c r="Y257" i="18"/>
  <c r="W257" i="18"/>
  <c r="U257" i="18"/>
  <c r="S257" i="18"/>
  <c r="Q257" i="18"/>
  <c r="O257" i="18"/>
  <c r="M257" i="18"/>
  <c r="C257" i="18"/>
  <c r="AA256" i="18"/>
  <c r="Y256" i="18"/>
  <c r="W256" i="18"/>
  <c r="U256" i="18"/>
  <c r="S256" i="18"/>
  <c r="Q256" i="18"/>
  <c r="O256" i="18"/>
  <c r="M256" i="18"/>
  <c r="C256" i="18"/>
  <c r="AA255" i="18"/>
  <c r="Y255" i="18"/>
  <c r="W255" i="18"/>
  <c r="U255" i="18"/>
  <c r="S255" i="18"/>
  <c r="Q255" i="18"/>
  <c r="O255" i="18"/>
  <c r="M255" i="18"/>
  <c r="C255" i="18"/>
  <c r="AA254" i="18"/>
  <c r="Y254" i="18"/>
  <c r="W254" i="18"/>
  <c r="U254" i="18"/>
  <c r="S254" i="18"/>
  <c r="Q254" i="18"/>
  <c r="O254" i="18"/>
  <c r="M254" i="18"/>
  <c r="C254" i="18"/>
  <c r="AA253" i="18"/>
  <c r="Y253" i="18"/>
  <c r="W253" i="18"/>
  <c r="U253" i="18"/>
  <c r="S253" i="18"/>
  <c r="Q253" i="18"/>
  <c r="O253" i="18"/>
  <c r="M253" i="18"/>
  <c r="C253" i="18"/>
  <c r="AA252" i="18"/>
  <c r="Y252" i="18"/>
  <c r="W252" i="18"/>
  <c r="U252" i="18"/>
  <c r="S252" i="18"/>
  <c r="Q252" i="18"/>
  <c r="O252" i="18"/>
  <c r="M252" i="18"/>
  <c r="C252" i="18"/>
  <c r="AA251" i="18"/>
  <c r="Y251" i="18"/>
  <c r="W251" i="18"/>
  <c r="U251" i="18"/>
  <c r="S251" i="18"/>
  <c r="Q251" i="18"/>
  <c r="O251" i="18"/>
  <c r="M251" i="18"/>
  <c r="C251" i="18"/>
  <c r="AA250" i="18"/>
  <c r="Y250" i="18"/>
  <c r="W250" i="18"/>
  <c r="U250" i="18"/>
  <c r="S250" i="18"/>
  <c r="Q250" i="18"/>
  <c r="O250" i="18"/>
  <c r="M250" i="18"/>
  <c r="C250" i="18"/>
  <c r="AA249" i="18"/>
  <c r="Y249" i="18"/>
  <c r="W249" i="18"/>
  <c r="U249" i="18"/>
  <c r="S249" i="18"/>
  <c r="Q249" i="18"/>
  <c r="O249" i="18"/>
  <c r="M249" i="18"/>
  <c r="C249" i="18"/>
  <c r="AA248" i="18"/>
  <c r="Y248" i="18"/>
  <c r="W248" i="18"/>
  <c r="U248" i="18"/>
  <c r="S248" i="18"/>
  <c r="Q248" i="18"/>
  <c r="O248" i="18"/>
  <c r="M248" i="18"/>
  <c r="C248" i="18"/>
  <c r="AA247" i="18"/>
  <c r="Y247" i="18"/>
  <c r="W247" i="18"/>
  <c r="U247" i="18"/>
  <c r="S247" i="18"/>
  <c r="Q247" i="18"/>
  <c r="O247" i="18"/>
  <c r="M247" i="18"/>
  <c r="C247" i="18"/>
  <c r="AA246" i="18"/>
  <c r="Y246" i="18"/>
  <c r="W246" i="18"/>
  <c r="U246" i="18"/>
  <c r="S246" i="18"/>
  <c r="Q246" i="18"/>
  <c r="O246" i="18"/>
  <c r="M246" i="18"/>
  <c r="C246" i="18"/>
  <c r="AA245" i="18"/>
  <c r="Y245" i="18"/>
  <c r="W245" i="18"/>
  <c r="U245" i="18"/>
  <c r="S245" i="18"/>
  <c r="Q245" i="18"/>
  <c r="O245" i="18"/>
  <c r="M245" i="18"/>
  <c r="C245" i="18"/>
  <c r="AA244" i="18"/>
  <c r="Y244" i="18"/>
  <c r="W244" i="18"/>
  <c r="U244" i="18"/>
  <c r="S244" i="18"/>
  <c r="Q244" i="18"/>
  <c r="O244" i="18"/>
  <c r="M244" i="18"/>
  <c r="C244" i="18"/>
  <c r="AA243" i="18"/>
  <c r="Y243" i="18"/>
  <c r="W243" i="18"/>
  <c r="U243" i="18"/>
  <c r="S243" i="18"/>
  <c r="Q243" i="18"/>
  <c r="O243" i="18"/>
  <c r="M243" i="18"/>
  <c r="C243" i="18"/>
  <c r="AA242" i="18"/>
  <c r="Y242" i="18"/>
  <c r="W242" i="18"/>
  <c r="U242" i="18"/>
  <c r="S242" i="18"/>
  <c r="Q242" i="18"/>
  <c r="O242" i="18"/>
  <c r="M242" i="18"/>
  <c r="C242" i="18"/>
  <c r="AA241" i="18"/>
  <c r="Y241" i="18"/>
  <c r="W241" i="18"/>
  <c r="U241" i="18"/>
  <c r="S241" i="18"/>
  <c r="Q241" i="18"/>
  <c r="O241" i="18"/>
  <c r="M241" i="18"/>
  <c r="C241" i="18"/>
  <c r="AA240" i="18"/>
  <c r="Y240" i="18"/>
  <c r="W240" i="18"/>
  <c r="U240" i="18"/>
  <c r="S240" i="18"/>
  <c r="Q240" i="18"/>
  <c r="O240" i="18"/>
  <c r="M240" i="18"/>
  <c r="C240" i="18"/>
  <c r="AA239" i="18"/>
  <c r="Y239" i="18"/>
  <c r="W239" i="18"/>
  <c r="U239" i="18"/>
  <c r="S239" i="18"/>
  <c r="Q239" i="18"/>
  <c r="O239" i="18"/>
  <c r="M239" i="18"/>
  <c r="C239" i="18"/>
  <c r="AA238" i="18"/>
  <c r="Y238" i="18"/>
  <c r="W238" i="18"/>
  <c r="U238" i="18"/>
  <c r="S238" i="18"/>
  <c r="Q238" i="18"/>
  <c r="O238" i="18"/>
  <c r="M238" i="18"/>
  <c r="C238" i="18"/>
  <c r="AA237" i="18"/>
  <c r="Y237" i="18"/>
  <c r="W237" i="18"/>
  <c r="U237" i="18"/>
  <c r="S237" i="18"/>
  <c r="Q237" i="18"/>
  <c r="O237" i="18"/>
  <c r="M237" i="18"/>
  <c r="C237" i="18"/>
  <c r="AA236" i="18"/>
  <c r="Y236" i="18"/>
  <c r="W236" i="18"/>
  <c r="U236" i="18"/>
  <c r="S236" i="18"/>
  <c r="Q236" i="18"/>
  <c r="O236" i="18"/>
  <c r="M236" i="18"/>
  <c r="C236" i="18"/>
  <c r="AA235" i="18"/>
  <c r="Y235" i="18"/>
  <c r="W235" i="18"/>
  <c r="U235" i="18"/>
  <c r="S235" i="18"/>
  <c r="Q235" i="18"/>
  <c r="O235" i="18"/>
  <c r="M235" i="18"/>
  <c r="C235" i="18"/>
  <c r="AA234" i="18"/>
  <c r="Y234" i="18"/>
  <c r="W234" i="18"/>
  <c r="U234" i="18"/>
  <c r="S234" i="18"/>
  <c r="Q234" i="18"/>
  <c r="O234" i="18"/>
  <c r="M234" i="18"/>
  <c r="C234" i="18"/>
  <c r="AA233" i="18"/>
  <c r="Y233" i="18"/>
  <c r="W233" i="18"/>
  <c r="U233" i="18"/>
  <c r="S233" i="18"/>
  <c r="Q233" i="18"/>
  <c r="O233" i="18"/>
  <c r="M233" i="18"/>
  <c r="C233" i="18"/>
  <c r="AA232" i="18"/>
  <c r="Y232" i="18"/>
  <c r="W232" i="18"/>
  <c r="U232" i="18"/>
  <c r="S232" i="18"/>
  <c r="Q232" i="18"/>
  <c r="O232" i="18"/>
  <c r="M232" i="18"/>
  <c r="C232" i="18"/>
  <c r="AA231" i="18"/>
  <c r="Y231" i="18"/>
  <c r="W231" i="18"/>
  <c r="U231" i="18"/>
  <c r="S231" i="18"/>
  <c r="Q231" i="18"/>
  <c r="O231" i="18"/>
  <c r="M231" i="18"/>
  <c r="C231" i="18"/>
  <c r="AA230" i="18"/>
  <c r="Y230" i="18"/>
  <c r="W230" i="18"/>
  <c r="U230" i="18"/>
  <c r="S230" i="18"/>
  <c r="Q230" i="18"/>
  <c r="O230" i="18"/>
  <c r="M230" i="18"/>
  <c r="C230" i="18"/>
  <c r="AA229" i="18"/>
  <c r="Y229" i="18"/>
  <c r="W229" i="18"/>
  <c r="U229" i="18"/>
  <c r="S229" i="18"/>
  <c r="Q229" i="18"/>
  <c r="O229" i="18"/>
  <c r="M229" i="18"/>
  <c r="C229" i="18"/>
  <c r="AA228" i="18"/>
  <c r="Y228" i="18"/>
  <c r="W228" i="18"/>
  <c r="U228" i="18"/>
  <c r="S228" i="18"/>
  <c r="Q228" i="18"/>
  <c r="O228" i="18"/>
  <c r="M228" i="18"/>
  <c r="C228" i="18"/>
  <c r="AA227" i="18"/>
  <c r="Y227" i="18"/>
  <c r="W227" i="18"/>
  <c r="U227" i="18"/>
  <c r="S227" i="18"/>
  <c r="Q227" i="18"/>
  <c r="O227" i="18"/>
  <c r="M227" i="18"/>
  <c r="C227" i="18"/>
  <c r="AA226" i="18"/>
  <c r="Y226" i="18"/>
  <c r="W226" i="18"/>
  <c r="U226" i="18"/>
  <c r="S226" i="18"/>
  <c r="Q226" i="18"/>
  <c r="O226" i="18"/>
  <c r="M226" i="18"/>
  <c r="C226" i="18"/>
  <c r="AA225" i="18"/>
  <c r="Y225" i="18"/>
  <c r="W225" i="18"/>
  <c r="U225" i="18"/>
  <c r="S225" i="18"/>
  <c r="Q225" i="18"/>
  <c r="O225" i="18"/>
  <c r="M225" i="18"/>
  <c r="C225" i="18"/>
  <c r="AA224" i="18"/>
  <c r="Y224" i="18"/>
  <c r="W224" i="18"/>
  <c r="U224" i="18"/>
  <c r="S224" i="18"/>
  <c r="Q224" i="18"/>
  <c r="O224" i="18"/>
  <c r="M224" i="18"/>
  <c r="C224" i="18"/>
  <c r="AA223" i="18"/>
  <c r="Y223" i="18"/>
  <c r="W223" i="18"/>
  <c r="U223" i="18"/>
  <c r="S223" i="18"/>
  <c r="Q223" i="18"/>
  <c r="O223" i="18"/>
  <c r="M223" i="18"/>
  <c r="C223" i="18"/>
  <c r="AA222" i="18"/>
  <c r="Y222" i="18"/>
  <c r="W222" i="18"/>
  <c r="U222" i="18"/>
  <c r="S222" i="18"/>
  <c r="Q222" i="18"/>
  <c r="O222" i="18"/>
  <c r="M222" i="18"/>
  <c r="C222" i="18"/>
  <c r="AA221" i="18"/>
  <c r="Y221" i="18"/>
  <c r="W221" i="18"/>
  <c r="U221" i="18"/>
  <c r="S221" i="18"/>
  <c r="Q221" i="18"/>
  <c r="O221" i="18"/>
  <c r="M221" i="18"/>
  <c r="C221" i="18"/>
  <c r="AA220" i="18"/>
  <c r="Y220" i="18"/>
  <c r="W220" i="18"/>
  <c r="U220" i="18"/>
  <c r="S220" i="18"/>
  <c r="Q220" i="18"/>
  <c r="O220" i="18"/>
  <c r="M220" i="18"/>
  <c r="C220" i="18"/>
  <c r="AA219" i="18"/>
  <c r="Y219" i="18"/>
  <c r="W219" i="18"/>
  <c r="U219" i="18"/>
  <c r="S219" i="18"/>
  <c r="Q219" i="18"/>
  <c r="O219" i="18"/>
  <c r="M219" i="18"/>
  <c r="C219" i="18"/>
  <c r="AA218" i="18"/>
  <c r="Y218" i="18"/>
  <c r="W218" i="18"/>
  <c r="U218" i="18"/>
  <c r="S218" i="18"/>
  <c r="Q218" i="18"/>
  <c r="O218" i="18"/>
  <c r="M218" i="18"/>
  <c r="C218" i="18"/>
  <c r="AA217" i="18"/>
  <c r="Y217" i="18"/>
  <c r="W217" i="18"/>
  <c r="U217" i="18"/>
  <c r="S217" i="18"/>
  <c r="Q217" i="18"/>
  <c r="O217" i="18"/>
  <c r="M217" i="18"/>
  <c r="C217" i="18"/>
  <c r="AA216" i="18"/>
  <c r="Y216" i="18"/>
  <c r="W216" i="18"/>
  <c r="U216" i="18"/>
  <c r="S216" i="18"/>
  <c r="Q216" i="18"/>
  <c r="O216" i="18"/>
  <c r="M216" i="18"/>
  <c r="C216" i="18"/>
  <c r="AA215" i="18"/>
  <c r="Y215" i="18"/>
  <c r="W215" i="18"/>
  <c r="U215" i="18"/>
  <c r="S215" i="18"/>
  <c r="Q215" i="18"/>
  <c r="O215" i="18"/>
  <c r="M215" i="18"/>
  <c r="C215" i="18"/>
  <c r="AA214" i="18"/>
  <c r="Y214" i="18"/>
  <c r="W214" i="18"/>
  <c r="U214" i="18"/>
  <c r="S214" i="18"/>
  <c r="Q214" i="18"/>
  <c r="O214" i="18"/>
  <c r="M214" i="18"/>
  <c r="C214" i="18"/>
  <c r="AA213" i="18"/>
  <c r="Y213" i="18"/>
  <c r="W213" i="18"/>
  <c r="U213" i="18"/>
  <c r="S213" i="18"/>
  <c r="Q213" i="18"/>
  <c r="O213" i="18"/>
  <c r="M213" i="18"/>
  <c r="C213" i="18"/>
  <c r="AA212" i="18"/>
  <c r="Y212" i="18"/>
  <c r="W212" i="18"/>
  <c r="U212" i="18"/>
  <c r="S212" i="18"/>
  <c r="Q212" i="18"/>
  <c r="O212" i="18"/>
  <c r="M212" i="18"/>
  <c r="C212" i="18"/>
  <c r="AA211" i="18"/>
  <c r="Y211" i="18"/>
  <c r="W211" i="18"/>
  <c r="U211" i="18"/>
  <c r="S211" i="18"/>
  <c r="Q211" i="18"/>
  <c r="O211" i="18"/>
  <c r="M211" i="18"/>
  <c r="C211" i="18"/>
  <c r="AA210" i="18"/>
  <c r="Y210" i="18"/>
  <c r="W210" i="18"/>
  <c r="U210" i="18"/>
  <c r="S210" i="18"/>
  <c r="Q210" i="18"/>
  <c r="O210" i="18"/>
  <c r="M210" i="18"/>
  <c r="C210" i="18"/>
  <c r="AA209" i="18"/>
  <c r="Y209" i="18"/>
  <c r="W209" i="18"/>
  <c r="U209" i="18"/>
  <c r="S209" i="18"/>
  <c r="Q209" i="18"/>
  <c r="O209" i="18"/>
  <c r="M209" i="18"/>
  <c r="C209" i="18"/>
  <c r="AA208" i="18"/>
  <c r="Y208" i="18"/>
  <c r="W208" i="18"/>
  <c r="U208" i="18"/>
  <c r="S208" i="18"/>
  <c r="Q208" i="18"/>
  <c r="O208" i="18"/>
  <c r="M208" i="18"/>
  <c r="C208" i="18"/>
  <c r="AA207" i="18"/>
  <c r="Y207" i="18"/>
  <c r="W207" i="18"/>
  <c r="U207" i="18"/>
  <c r="S207" i="18"/>
  <c r="Q207" i="18"/>
  <c r="O207" i="18"/>
  <c r="M207" i="18"/>
  <c r="C207" i="18"/>
  <c r="AA206" i="18"/>
  <c r="Y206" i="18"/>
  <c r="W206" i="18"/>
  <c r="U206" i="18"/>
  <c r="S206" i="18"/>
  <c r="Q206" i="18"/>
  <c r="O206" i="18"/>
  <c r="M206" i="18"/>
  <c r="C206" i="18"/>
  <c r="AA205" i="18"/>
  <c r="Y205" i="18"/>
  <c r="W205" i="18"/>
  <c r="U205" i="18"/>
  <c r="S205" i="18"/>
  <c r="Q205" i="18"/>
  <c r="O205" i="18"/>
  <c r="M205" i="18"/>
  <c r="C205" i="18"/>
  <c r="AA204" i="18"/>
  <c r="Y204" i="18"/>
  <c r="W204" i="18"/>
  <c r="U204" i="18"/>
  <c r="S204" i="18"/>
  <c r="Q204" i="18"/>
  <c r="O204" i="18"/>
  <c r="M204" i="18"/>
  <c r="C204" i="18"/>
  <c r="AA203" i="18"/>
  <c r="Y203" i="18"/>
  <c r="W203" i="18"/>
  <c r="U203" i="18"/>
  <c r="S203" i="18"/>
  <c r="Q203" i="18"/>
  <c r="O203" i="18"/>
  <c r="M203" i="18"/>
  <c r="C203" i="18"/>
  <c r="AA202" i="18"/>
  <c r="Y202" i="18"/>
  <c r="W202" i="18"/>
  <c r="U202" i="18"/>
  <c r="S202" i="18"/>
  <c r="Q202" i="18"/>
  <c r="O202" i="18"/>
  <c r="M202" i="18"/>
  <c r="C202" i="18"/>
  <c r="AA201" i="18"/>
  <c r="Y201" i="18"/>
  <c r="W201" i="18"/>
  <c r="U201" i="18"/>
  <c r="S201" i="18"/>
  <c r="Q201" i="18"/>
  <c r="O201" i="18"/>
  <c r="M201" i="18"/>
  <c r="C201" i="18"/>
  <c r="AA200" i="18"/>
  <c r="Y200" i="18"/>
  <c r="W200" i="18"/>
  <c r="U200" i="18"/>
  <c r="S200" i="18"/>
  <c r="Q200" i="18"/>
  <c r="O200" i="18"/>
  <c r="M200" i="18"/>
  <c r="C200" i="18"/>
  <c r="AA199" i="18"/>
  <c r="Y199" i="18"/>
  <c r="W199" i="18"/>
  <c r="U199" i="18"/>
  <c r="S199" i="18"/>
  <c r="Q199" i="18"/>
  <c r="O199" i="18"/>
  <c r="M199" i="18"/>
  <c r="C199" i="18"/>
  <c r="AA198" i="18"/>
  <c r="Y198" i="18"/>
  <c r="W198" i="18"/>
  <c r="U198" i="18"/>
  <c r="S198" i="18"/>
  <c r="Q198" i="18"/>
  <c r="O198" i="18"/>
  <c r="M198" i="18"/>
  <c r="C198" i="18"/>
  <c r="AA197" i="18"/>
  <c r="Y197" i="18"/>
  <c r="W197" i="18"/>
  <c r="U197" i="18"/>
  <c r="S197" i="18"/>
  <c r="Q197" i="18"/>
  <c r="O197" i="18"/>
  <c r="M197" i="18"/>
  <c r="C197" i="18"/>
  <c r="AA196" i="18"/>
  <c r="Y196" i="18"/>
  <c r="W196" i="18"/>
  <c r="U196" i="18"/>
  <c r="S196" i="18"/>
  <c r="Q196" i="18"/>
  <c r="O196" i="18"/>
  <c r="M196" i="18"/>
  <c r="C196" i="18"/>
  <c r="AA195" i="18"/>
  <c r="Y195" i="18"/>
  <c r="W195" i="18"/>
  <c r="U195" i="18"/>
  <c r="S195" i="18"/>
  <c r="Q195" i="18"/>
  <c r="O195" i="18"/>
  <c r="M195" i="18"/>
  <c r="C195" i="18"/>
  <c r="AA194" i="18"/>
  <c r="Y194" i="18"/>
  <c r="W194" i="18"/>
  <c r="U194" i="18"/>
  <c r="S194" i="18"/>
  <c r="Q194" i="18"/>
  <c r="O194" i="18"/>
  <c r="M194" i="18"/>
  <c r="C194" i="18"/>
  <c r="AA193" i="18"/>
  <c r="Y193" i="18"/>
  <c r="W193" i="18"/>
  <c r="U193" i="18"/>
  <c r="S193" i="18"/>
  <c r="Q193" i="18"/>
  <c r="O193" i="18"/>
  <c r="M193" i="18"/>
  <c r="C193" i="18"/>
  <c r="AA192" i="18"/>
  <c r="Y192" i="18"/>
  <c r="W192" i="18"/>
  <c r="U192" i="18"/>
  <c r="S192" i="18"/>
  <c r="Q192" i="18"/>
  <c r="O192" i="18"/>
  <c r="M192" i="18"/>
  <c r="C192" i="18"/>
  <c r="AA191" i="18"/>
  <c r="Y191" i="18"/>
  <c r="W191" i="18"/>
  <c r="U191" i="18"/>
  <c r="S191" i="18"/>
  <c r="Q191" i="18"/>
  <c r="O191" i="18"/>
  <c r="M191" i="18"/>
  <c r="C191" i="18"/>
  <c r="AA190" i="18"/>
  <c r="Y190" i="18"/>
  <c r="W190" i="18"/>
  <c r="U190" i="18"/>
  <c r="S190" i="18"/>
  <c r="Q190" i="18"/>
  <c r="O190" i="18"/>
  <c r="M190" i="18"/>
  <c r="C190" i="18"/>
  <c r="AA189" i="18"/>
  <c r="Y189" i="18"/>
  <c r="W189" i="18"/>
  <c r="U189" i="18"/>
  <c r="S189" i="18"/>
  <c r="Q189" i="18"/>
  <c r="O189" i="18"/>
  <c r="M189" i="18"/>
  <c r="C189" i="18"/>
  <c r="AA188" i="18"/>
  <c r="Y188" i="18"/>
  <c r="W188" i="18"/>
  <c r="U188" i="18"/>
  <c r="S188" i="18"/>
  <c r="Q188" i="18"/>
  <c r="O188" i="18"/>
  <c r="M188" i="18"/>
  <c r="C188" i="18"/>
  <c r="AA187" i="18"/>
  <c r="Y187" i="18"/>
  <c r="W187" i="18"/>
  <c r="U187" i="18"/>
  <c r="S187" i="18"/>
  <c r="Q187" i="18"/>
  <c r="O187" i="18"/>
  <c r="M187" i="18"/>
  <c r="C187" i="18"/>
  <c r="AA186" i="18"/>
  <c r="Y186" i="18"/>
  <c r="W186" i="18"/>
  <c r="U186" i="18"/>
  <c r="S186" i="18"/>
  <c r="Q186" i="18"/>
  <c r="O186" i="18"/>
  <c r="M186" i="18"/>
  <c r="C186" i="18"/>
  <c r="AA185" i="18"/>
  <c r="Y185" i="18"/>
  <c r="W185" i="18"/>
  <c r="U185" i="18"/>
  <c r="S185" i="18"/>
  <c r="Q185" i="18"/>
  <c r="O185" i="18"/>
  <c r="M185" i="18"/>
  <c r="C185" i="18"/>
  <c r="AA184" i="18"/>
  <c r="Y184" i="18"/>
  <c r="W184" i="18"/>
  <c r="U184" i="18"/>
  <c r="S184" i="18"/>
  <c r="Q184" i="18"/>
  <c r="O184" i="18"/>
  <c r="M184" i="18"/>
  <c r="C184" i="18"/>
  <c r="AA183" i="18"/>
  <c r="Y183" i="18"/>
  <c r="W183" i="18"/>
  <c r="U183" i="18"/>
  <c r="S183" i="18"/>
  <c r="Q183" i="18"/>
  <c r="O183" i="18"/>
  <c r="M183" i="18"/>
  <c r="C183" i="18"/>
  <c r="AA182" i="18"/>
  <c r="Y182" i="18"/>
  <c r="W182" i="18"/>
  <c r="U182" i="18"/>
  <c r="S182" i="18"/>
  <c r="Q182" i="18"/>
  <c r="O182" i="18"/>
  <c r="M182" i="18"/>
  <c r="C182" i="18"/>
  <c r="AA181" i="18"/>
  <c r="Y181" i="18"/>
  <c r="W181" i="18"/>
  <c r="U181" i="18"/>
  <c r="S181" i="18"/>
  <c r="Q181" i="18"/>
  <c r="O181" i="18"/>
  <c r="M181" i="18"/>
  <c r="C181" i="18"/>
  <c r="AA180" i="18"/>
  <c r="Y180" i="18"/>
  <c r="W180" i="18"/>
  <c r="U180" i="18"/>
  <c r="S180" i="18"/>
  <c r="Q180" i="18"/>
  <c r="O180" i="18"/>
  <c r="M180" i="18"/>
  <c r="C180" i="18"/>
  <c r="AA179" i="18"/>
  <c r="Y179" i="18"/>
  <c r="W179" i="18"/>
  <c r="U179" i="18"/>
  <c r="S179" i="18"/>
  <c r="Q179" i="18"/>
  <c r="O179" i="18"/>
  <c r="M179" i="18"/>
  <c r="C179" i="18"/>
  <c r="AA178" i="18"/>
  <c r="Y178" i="18"/>
  <c r="W178" i="18"/>
  <c r="U178" i="18"/>
  <c r="S178" i="18"/>
  <c r="Q178" i="18"/>
  <c r="O178" i="18"/>
  <c r="M178" i="18"/>
  <c r="C178" i="18"/>
  <c r="AA177" i="18"/>
  <c r="Y177" i="18"/>
  <c r="W177" i="18"/>
  <c r="U177" i="18"/>
  <c r="S177" i="18"/>
  <c r="Q177" i="18"/>
  <c r="O177" i="18"/>
  <c r="M177" i="18"/>
  <c r="C177" i="18"/>
  <c r="AA176" i="18"/>
  <c r="Y176" i="18"/>
  <c r="W176" i="18"/>
  <c r="U176" i="18"/>
  <c r="S176" i="18"/>
  <c r="Q176" i="18"/>
  <c r="O176" i="18"/>
  <c r="M176" i="18"/>
  <c r="C176" i="18"/>
  <c r="AA175" i="18"/>
  <c r="Y175" i="18"/>
  <c r="W175" i="18"/>
  <c r="U175" i="18"/>
  <c r="S175" i="18"/>
  <c r="Q175" i="18"/>
  <c r="O175" i="18"/>
  <c r="M175" i="18"/>
  <c r="C175" i="18"/>
  <c r="AA174" i="18"/>
  <c r="Y174" i="18"/>
  <c r="W174" i="18"/>
  <c r="U174" i="18"/>
  <c r="S174" i="18"/>
  <c r="Q174" i="18"/>
  <c r="O174" i="18"/>
  <c r="M174" i="18"/>
  <c r="C174" i="18"/>
  <c r="AA173" i="18"/>
  <c r="Y173" i="18"/>
  <c r="W173" i="18"/>
  <c r="U173" i="18"/>
  <c r="S173" i="18"/>
  <c r="Q173" i="18"/>
  <c r="O173" i="18"/>
  <c r="M173" i="18"/>
  <c r="C173" i="18"/>
  <c r="AA172" i="18"/>
  <c r="Y172" i="18"/>
  <c r="W172" i="18"/>
  <c r="U172" i="18"/>
  <c r="S172" i="18"/>
  <c r="Q172" i="18"/>
  <c r="O172" i="18"/>
  <c r="M172" i="18"/>
  <c r="C172" i="18"/>
  <c r="AA171" i="18"/>
  <c r="Y171" i="18"/>
  <c r="W171" i="18"/>
  <c r="U171" i="18"/>
  <c r="S171" i="18"/>
  <c r="Q171" i="18"/>
  <c r="O171" i="18"/>
  <c r="M171" i="18"/>
  <c r="C171" i="18"/>
  <c r="AA170" i="18"/>
  <c r="Y170" i="18"/>
  <c r="W170" i="18"/>
  <c r="U170" i="18"/>
  <c r="S170" i="18"/>
  <c r="Q170" i="18"/>
  <c r="O170" i="18"/>
  <c r="M170" i="18"/>
  <c r="C170" i="18"/>
  <c r="AA169" i="18"/>
  <c r="Y169" i="18"/>
  <c r="W169" i="18"/>
  <c r="U169" i="18"/>
  <c r="S169" i="18"/>
  <c r="Q169" i="18"/>
  <c r="O169" i="18"/>
  <c r="M169" i="18"/>
  <c r="C169" i="18"/>
  <c r="AA168" i="18"/>
  <c r="Y168" i="18"/>
  <c r="W168" i="18"/>
  <c r="U168" i="18"/>
  <c r="S168" i="18"/>
  <c r="Q168" i="18"/>
  <c r="O168" i="18"/>
  <c r="M168" i="18"/>
  <c r="C168" i="18"/>
  <c r="AA167" i="18"/>
  <c r="Y167" i="18"/>
  <c r="W167" i="18"/>
  <c r="U167" i="18"/>
  <c r="S167" i="18"/>
  <c r="Q167" i="18"/>
  <c r="O167" i="18"/>
  <c r="M167" i="18"/>
  <c r="C167" i="18"/>
  <c r="AA166" i="18"/>
  <c r="Y166" i="18"/>
  <c r="W166" i="18"/>
  <c r="U166" i="18"/>
  <c r="S166" i="18"/>
  <c r="Q166" i="18"/>
  <c r="O166" i="18"/>
  <c r="M166" i="18"/>
  <c r="C166" i="18"/>
  <c r="AA165" i="18"/>
  <c r="Y165" i="18"/>
  <c r="W165" i="18"/>
  <c r="U165" i="18"/>
  <c r="S165" i="18"/>
  <c r="Q165" i="18"/>
  <c r="O165" i="18"/>
  <c r="M165" i="18"/>
  <c r="C165" i="18"/>
  <c r="AA164" i="18"/>
  <c r="Y164" i="18"/>
  <c r="W164" i="18"/>
  <c r="U164" i="18"/>
  <c r="S164" i="18"/>
  <c r="Q164" i="18"/>
  <c r="O164" i="18"/>
  <c r="M164" i="18"/>
  <c r="C164" i="18"/>
  <c r="AA163" i="18"/>
  <c r="Y163" i="18"/>
  <c r="W163" i="18"/>
  <c r="U163" i="18"/>
  <c r="S163" i="18"/>
  <c r="Q163" i="18"/>
  <c r="O163" i="18"/>
  <c r="M163" i="18"/>
  <c r="C163" i="18"/>
  <c r="AA162" i="18"/>
  <c r="Y162" i="18"/>
  <c r="W162" i="18"/>
  <c r="U162" i="18"/>
  <c r="S162" i="18"/>
  <c r="Q162" i="18"/>
  <c r="O162" i="18"/>
  <c r="M162" i="18"/>
  <c r="C162" i="18"/>
  <c r="AA161" i="18"/>
  <c r="Y161" i="18"/>
  <c r="W161" i="18"/>
  <c r="U161" i="18"/>
  <c r="S161" i="18"/>
  <c r="Q161" i="18"/>
  <c r="O161" i="18"/>
  <c r="M161" i="18"/>
  <c r="C161" i="18"/>
  <c r="AA160" i="18"/>
  <c r="Y160" i="18"/>
  <c r="W160" i="18"/>
  <c r="U160" i="18"/>
  <c r="S160" i="18"/>
  <c r="Q160" i="18"/>
  <c r="O160" i="18"/>
  <c r="M160" i="18"/>
  <c r="C160" i="18"/>
  <c r="AA159" i="18"/>
  <c r="Y159" i="18"/>
  <c r="W159" i="18"/>
  <c r="U159" i="18"/>
  <c r="S159" i="18"/>
  <c r="Q159" i="18"/>
  <c r="O159" i="18"/>
  <c r="M159" i="18"/>
  <c r="C159" i="18"/>
  <c r="AA158" i="18"/>
  <c r="Y158" i="18"/>
  <c r="W158" i="18"/>
  <c r="U158" i="18"/>
  <c r="S158" i="18"/>
  <c r="Q158" i="18"/>
  <c r="O158" i="18"/>
  <c r="M158" i="18"/>
  <c r="C158" i="18"/>
  <c r="AA157" i="18"/>
  <c r="Y157" i="18"/>
  <c r="W157" i="18"/>
  <c r="U157" i="18"/>
  <c r="S157" i="18"/>
  <c r="Q157" i="18"/>
  <c r="O157" i="18"/>
  <c r="M157" i="18"/>
  <c r="C157" i="18"/>
  <c r="AA156" i="18"/>
  <c r="Y156" i="18"/>
  <c r="W156" i="18"/>
  <c r="U156" i="18"/>
  <c r="S156" i="18"/>
  <c r="Q156" i="18"/>
  <c r="O156" i="18"/>
  <c r="M156" i="18"/>
  <c r="C156" i="18"/>
  <c r="AA155" i="18"/>
  <c r="Y155" i="18"/>
  <c r="W155" i="18"/>
  <c r="U155" i="18"/>
  <c r="S155" i="18"/>
  <c r="Q155" i="18"/>
  <c r="O155" i="18"/>
  <c r="M155" i="18"/>
  <c r="C155" i="18"/>
  <c r="AA154" i="18"/>
  <c r="Y154" i="18"/>
  <c r="W154" i="18"/>
  <c r="U154" i="18"/>
  <c r="S154" i="18"/>
  <c r="Q154" i="18"/>
  <c r="O154" i="18"/>
  <c r="M154" i="18"/>
  <c r="C154" i="18"/>
  <c r="AA153" i="18"/>
  <c r="Y153" i="18"/>
  <c r="W153" i="18"/>
  <c r="U153" i="18"/>
  <c r="S153" i="18"/>
  <c r="Q153" i="18"/>
  <c r="O153" i="18"/>
  <c r="M153" i="18"/>
  <c r="C153" i="18"/>
  <c r="AA152" i="18"/>
  <c r="Y152" i="18"/>
  <c r="W152" i="18"/>
  <c r="U152" i="18"/>
  <c r="S152" i="18"/>
  <c r="Q152" i="18"/>
  <c r="O152" i="18"/>
  <c r="M152" i="18"/>
  <c r="C152" i="18"/>
  <c r="AA151" i="18"/>
  <c r="Y151" i="18"/>
  <c r="W151" i="18"/>
  <c r="U151" i="18"/>
  <c r="S151" i="18"/>
  <c r="Q151" i="18"/>
  <c r="O151" i="18"/>
  <c r="M151" i="18"/>
  <c r="C151" i="18"/>
  <c r="AA150" i="18"/>
  <c r="Y150" i="18"/>
  <c r="W150" i="18"/>
  <c r="U150" i="18"/>
  <c r="S150" i="18"/>
  <c r="Q150" i="18"/>
  <c r="O150" i="18"/>
  <c r="M150" i="18"/>
  <c r="C150" i="18"/>
  <c r="AA149" i="18"/>
  <c r="Y149" i="18"/>
  <c r="W149" i="18"/>
  <c r="U149" i="18"/>
  <c r="S149" i="18"/>
  <c r="Q149" i="18"/>
  <c r="O149" i="18"/>
  <c r="M149" i="18"/>
  <c r="C149" i="18"/>
  <c r="AA148" i="18"/>
  <c r="Y148" i="18"/>
  <c r="W148" i="18"/>
  <c r="U148" i="18"/>
  <c r="S148" i="18"/>
  <c r="Q148" i="18"/>
  <c r="O148" i="18"/>
  <c r="M148" i="18"/>
  <c r="C148" i="18"/>
  <c r="AA147" i="18"/>
  <c r="Y147" i="18"/>
  <c r="W147" i="18"/>
  <c r="U147" i="18"/>
  <c r="S147" i="18"/>
  <c r="Q147" i="18"/>
  <c r="O147" i="18"/>
  <c r="M147" i="18"/>
  <c r="C147" i="18"/>
  <c r="AA146" i="18"/>
  <c r="Y146" i="18"/>
  <c r="W146" i="18"/>
  <c r="U146" i="18"/>
  <c r="S146" i="18"/>
  <c r="Q146" i="18"/>
  <c r="O146" i="18"/>
  <c r="M146" i="18"/>
  <c r="C146" i="18"/>
  <c r="AA145" i="18"/>
  <c r="Y145" i="18"/>
  <c r="W145" i="18"/>
  <c r="U145" i="18"/>
  <c r="S145" i="18"/>
  <c r="Q145" i="18"/>
  <c r="O145" i="18"/>
  <c r="M145" i="18"/>
  <c r="C145" i="18"/>
  <c r="AA144" i="18"/>
  <c r="Y144" i="18"/>
  <c r="W144" i="18"/>
  <c r="U144" i="18"/>
  <c r="S144" i="18"/>
  <c r="Q144" i="18"/>
  <c r="O144" i="18"/>
  <c r="M144" i="18"/>
  <c r="C144" i="18"/>
  <c r="AA143" i="18"/>
  <c r="Y143" i="18"/>
  <c r="W143" i="18"/>
  <c r="U143" i="18"/>
  <c r="S143" i="18"/>
  <c r="Q143" i="18"/>
  <c r="O143" i="18"/>
  <c r="M143" i="18"/>
  <c r="C143" i="18"/>
  <c r="AA142" i="18"/>
  <c r="Y142" i="18"/>
  <c r="W142" i="18"/>
  <c r="U142" i="18"/>
  <c r="S142" i="18"/>
  <c r="Q142" i="18"/>
  <c r="O142" i="18"/>
  <c r="M142" i="18"/>
  <c r="C142" i="18"/>
  <c r="AA141" i="18"/>
  <c r="Y141" i="18"/>
  <c r="W141" i="18"/>
  <c r="U141" i="18"/>
  <c r="S141" i="18"/>
  <c r="Q141" i="18"/>
  <c r="O141" i="18"/>
  <c r="M141" i="18"/>
  <c r="C141" i="18"/>
  <c r="AA140" i="18"/>
  <c r="Y140" i="18"/>
  <c r="W140" i="18"/>
  <c r="U140" i="18"/>
  <c r="S140" i="18"/>
  <c r="Q140" i="18"/>
  <c r="O140" i="18"/>
  <c r="M140" i="18"/>
  <c r="C140" i="18"/>
  <c r="AA139" i="18"/>
  <c r="Y139" i="18"/>
  <c r="W139" i="18"/>
  <c r="U139" i="18"/>
  <c r="S139" i="18"/>
  <c r="Q139" i="18"/>
  <c r="O139" i="18"/>
  <c r="M139" i="18"/>
  <c r="C139" i="18"/>
  <c r="AA138" i="18"/>
  <c r="Y138" i="18"/>
  <c r="W138" i="18"/>
  <c r="U138" i="18"/>
  <c r="S138" i="18"/>
  <c r="Q138" i="18"/>
  <c r="O138" i="18"/>
  <c r="M138" i="18"/>
  <c r="C138" i="18"/>
  <c r="AA137" i="18"/>
  <c r="Y137" i="18"/>
  <c r="W137" i="18"/>
  <c r="U137" i="18"/>
  <c r="S137" i="18"/>
  <c r="Q137" i="18"/>
  <c r="O137" i="18"/>
  <c r="M137" i="18"/>
  <c r="C137" i="18"/>
  <c r="AA136" i="18"/>
  <c r="Y136" i="18"/>
  <c r="W136" i="18"/>
  <c r="U136" i="18"/>
  <c r="S136" i="18"/>
  <c r="Q136" i="18"/>
  <c r="O136" i="18"/>
  <c r="M136" i="18"/>
  <c r="C136" i="18"/>
  <c r="AA135" i="18"/>
  <c r="Y135" i="18"/>
  <c r="W135" i="18"/>
  <c r="U135" i="18"/>
  <c r="S135" i="18"/>
  <c r="Q135" i="18"/>
  <c r="O135" i="18"/>
  <c r="M135" i="18"/>
  <c r="C135" i="18"/>
  <c r="AA134" i="18"/>
  <c r="Y134" i="18"/>
  <c r="W134" i="18"/>
  <c r="U134" i="18"/>
  <c r="S134" i="18"/>
  <c r="Q134" i="18"/>
  <c r="O134" i="18"/>
  <c r="M134" i="18"/>
  <c r="C134" i="18"/>
  <c r="AA133" i="18"/>
  <c r="Y133" i="18"/>
  <c r="W133" i="18"/>
  <c r="U133" i="18"/>
  <c r="S133" i="18"/>
  <c r="Q133" i="18"/>
  <c r="O133" i="18"/>
  <c r="M133" i="18"/>
  <c r="C133" i="18"/>
  <c r="AA132" i="18"/>
  <c r="Y132" i="18"/>
  <c r="W132" i="18"/>
  <c r="U132" i="18"/>
  <c r="S132" i="18"/>
  <c r="Q132" i="18"/>
  <c r="O132" i="18"/>
  <c r="M132" i="18"/>
  <c r="C132" i="18"/>
  <c r="AA131" i="18"/>
  <c r="Y131" i="18"/>
  <c r="W131" i="18"/>
  <c r="U131" i="18"/>
  <c r="S131" i="18"/>
  <c r="Q131" i="18"/>
  <c r="O131" i="18"/>
  <c r="M131" i="18"/>
  <c r="C131" i="18"/>
  <c r="AA130" i="18"/>
  <c r="Y130" i="18"/>
  <c r="W130" i="18"/>
  <c r="U130" i="18"/>
  <c r="S130" i="18"/>
  <c r="Q130" i="18"/>
  <c r="O130" i="18"/>
  <c r="M130" i="18"/>
  <c r="C130" i="18"/>
  <c r="AA129" i="18"/>
  <c r="Y129" i="18"/>
  <c r="W129" i="18"/>
  <c r="U129" i="18"/>
  <c r="S129" i="18"/>
  <c r="Q129" i="18"/>
  <c r="O129" i="18"/>
  <c r="M129" i="18"/>
  <c r="C129" i="18"/>
  <c r="AA128" i="18"/>
  <c r="Y128" i="18"/>
  <c r="W128" i="18"/>
  <c r="U128" i="18"/>
  <c r="S128" i="18"/>
  <c r="Q128" i="18"/>
  <c r="O128" i="18"/>
  <c r="M128" i="18"/>
  <c r="C128" i="18"/>
  <c r="AA127" i="18"/>
  <c r="Y127" i="18"/>
  <c r="W127" i="18"/>
  <c r="U127" i="18"/>
  <c r="S127" i="18"/>
  <c r="Q127" i="18"/>
  <c r="O127" i="18"/>
  <c r="M127" i="18"/>
  <c r="C127" i="18"/>
  <c r="AA126" i="18"/>
  <c r="Y126" i="18"/>
  <c r="W126" i="18"/>
  <c r="U126" i="18"/>
  <c r="S126" i="18"/>
  <c r="Q126" i="18"/>
  <c r="O126" i="18"/>
  <c r="M126" i="18"/>
  <c r="C126" i="18"/>
  <c r="AA125" i="18"/>
  <c r="Y125" i="18"/>
  <c r="W125" i="18"/>
  <c r="U125" i="18"/>
  <c r="S125" i="18"/>
  <c r="Q125" i="18"/>
  <c r="O125" i="18"/>
  <c r="M125" i="18"/>
  <c r="C125" i="18"/>
  <c r="AA124" i="18"/>
  <c r="Y124" i="18"/>
  <c r="W124" i="18"/>
  <c r="U124" i="18"/>
  <c r="S124" i="18"/>
  <c r="Q124" i="18"/>
  <c r="O124" i="18"/>
  <c r="M124" i="18"/>
  <c r="C124" i="18"/>
  <c r="AA123" i="18"/>
  <c r="Y123" i="18"/>
  <c r="W123" i="18"/>
  <c r="U123" i="18"/>
  <c r="S123" i="18"/>
  <c r="Q123" i="18"/>
  <c r="O123" i="18"/>
  <c r="M123" i="18"/>
  <c r="C123" i="18"/>
  <c r="AA122" i="18"/>
  <c r="Y122" i="18"/>
  <c r="W122" i="18"/>
  <c r="U122" i="18"/>
  <c r="S122" i="18"/>
  <c r="Q122" i="18"/>
  <c r="O122" i="18"/>
  <c r="M122" i="18"/>
  <c r="C122" i="18"/>
  <c r="AA121" i="18"/>
  <c r="Y121" i="18"/>
  <c r="W121" i="18"/>
  <c r="U121" i="18"/>
  <c r="S121" i="18"/>
  <c r="Q121" i="18"/>
  <c r="O121" i="18"/>
  <c r="M121" i="18"/>
  <c r="C121" i="18"/>
  <c r="AA120" i="18"/>
  <c r="Y120" i="18"/>
  <c r="W120" i="18"/>
  <c r="U120" i="18"/>
  <c r="S120" i="18"/>
  <c r="Q120" i="18"/>
  <c r="O120" i="18"/>
  <c r="M120" i="18"/>
  <c r="C120" i="18"/>
  <c r="AA119" i="18"/>
  <c r="Y119" i="18"/>
  <c r="W119" i="18"/>
  <c r="U119" i="18"/>
  <c r="S119" i="18"/>
  <c r="Q119" i="18"/>
  <c r="O119" i="18"/>
  <c r="M119" i="18"/>
  <c r="C119" i="18"/>
  <c r="AA118" i="18"/>
  <c r="Y118" i="18"/>
  <c r="W118" i="18"/>
  <c r="U118" i="18"/>
  <c r="S118" i="18"/>
  <c r="Q118" i="18"/>
  <c r="O118" i="18"/>
  <c r="M118" i="18"/>
  <c r="C118" i="18"/>
  <c r="AA117" i="18"/>
  <c r="Y117" i="18"/>
  <c r="W117" i="18"/>
  <c r="U117" i="18"/>
  <c r="S117" i="18"/>
  <c r="Q117" i="18"/>
  <c r="O117" i="18"/>
  <c r="M117" i="18"/>
  <c r="C117" i="18"/>
  <c r="AA116" i="18"/>
  <c r="Y116" i="18"/>
  <c r="W116" i="18"/>
  <c r="U116" i="18"/>
  <c r="S116" i="18"/>
  <c r="Q116" i="18"/>
  <c r="O116" i="18"/>
  <c r="M116" i="18"/>
  <c r="C116" i="18"/>
  <c r="AA115" i="18"/>
  <c r="Y115" i="18"/>
  <c r="W115" i="18"/>
  <c r="U115" i="18"/>
  <c r="S115" i="18"/>
  <c r="Q115" i="18"/>
  <c r="O115" i="18"/>
  <c r="M115" i="18"/>
  <c r="C115" i="18"/>
  <c r="AA114" i="18"/>
  <c r="Y114" i="18"/>
  <c r="W114" i="18"/>
  <c r="U114" i="18"/>
  <c r="S114" i="18"/>
  <c r="Q114" i="18"/>
  <c r="O114" i="18"/>
  <c r="M114" i="18"/>
  <c r="C114" i="18"/>
  <c r="AA113" i="18"/>
  <c r="Y113" i="18"/>
  <c r="W113" i="18"/>
  <c r="U113" i="18"/>
  <c r="S113" i="18"/>
  <c r="Q113" i="18"/>
  <c r="O113" i="18"/>
  <c r="M113" i="18"/>
  <c r="C113" i="18"/>
  <c r="AA112" i="18"/>
  <c r="Y112" i="18"/>
  <c r="W112" i="18"/>
  <c r="U112" i="18"/>
  <c r="S112" i="18"/>
  <c r="Q112" i="18"/>
  <c r="O112" i="18"/>
  <c r="M112" i="18"/>
  <c r="C112" i="18"/>
  <c r="AA111" i="18"/>
  <c r="Y111" i="18"/>
  <c r="W111" i="18"/>
  <c r="U111" i="18"/>
  <c r="S111" i="18"/>
  <c r="Q111" i="18"/>
  <c r="O111" i="18"/>
  <c r="M111" i="18"/>
  <c r="C111" i="18"/>
  <c r="AA110" i="18"/>
  <c r="Y110" i="18"/>
  <c r="W110" i="18"/>
  <c r="U110" i="18"/>
  <c r="S110" i="18"/>
  <c r="Q110" i="18"/>
  <c r="O110" i="18"/>
  <c r="M110" i="18"/>
  <c r="C110" i="18"/>
  <c r="AA109" i="18"/>
  <c r="Y109" i="18"/>
  <c r="W109" i="18"/>
  <c r="U109" i="18"/>
  <c r="S109" i="18"/>
  <c r="Q109" i="18"/>
  <c r="O109" i="18"/>
  <c r="M109" i="18"/>
  <c r="C109" i="18"/>
  <c r="AA108" i="18"/>
  <c r="Y108" i="18"/>
  <c r="W108" i="18"/>
  <c r="U108" i="18"/>
  <c r="S108" i="18"/>
  <c r="Q108" i="18"/>
  <c r="O108" i="18"/>
  <c r="M108" i="18"/>
  <c r="C108" i="18"/>
  <c r="AA107" i="18"/>
  <c r="Y107" i="18"/>
  <c r="W107" i="18"/>
  <c r="U107" i="18"/>
  <c r="S107" i="18"/>
  <c r="Q107" i="18"/>
  <c r="O107" i="18"/>
  <c r="M107" i="18"/>
  <c r="C107" i="18"/>
  <c r="AA106" i="18"/>
  <c r="Y106" i="18"/>
  <c r="W106" i="18"/>
  <c r="U106" i="18"/>
  <c r="S106" i="18"/>
  <c r="Q106" i="18"/>
  <c r="O106" i="18"/>
  <c r="M106" i="18"/>
  <c r="C106" i="18"/>
  <c r="AA105" i="18"/>
  <c r="Y105" i="18"/>
  <c r="W105" i="18"/>
  <c r="U105" i="18"/>
  <c r="S105" i="18"/>
  <c r="Q105" i="18"/>
  <c r="O105" i="18"/>
  <c r="M105" i="18"/>
  <c r="C105" i="18"/>
  <c r="AA104" i="18"/>
  <c r="Y104" i="18"/>
  <c r="W104" i="18"/>
  <c r="U104" i="18"/>
  <c r="S104" i="18"/>
  <c r="Q104" i="18"/>
  <c r="O104" i="18"/>
  <c r="M104" i="18"/>
  <c r="C104" i="18"/>
  <c r="AA103" i="18"/>
  <c r="Y103" i="18"/>
  <c r="W103" i="18"/>
  <c r="U103" i="18"/>
  <c r="S103" i="18"/>
  <c r="Q103" i="18"/>
  <c r="O103" i="18"/>
  <c r="M103" i="18"/>
  <c r="C103" i="18"/>
  <c r="AA102" i="18"/>
  <c r="Y102" i="18"/>
  <c r="W102" i="18"/>
  <c r="U102" i="18"/>
  <c r="S102" i="18"/>
  <c r="Q102" i="18"/>
  <c r="O102" i="18"/>
  <c r="M102" i="18"/>
  <c r="C102" i="18"/>
  <c r="AA101" i="18"/>
  <c r="Y101" i="18"/>
  <c r="W101" i="18"/>
  <c r="U101" i="18"/>
  <c r="S101" i="18"/>
  <c r="Q101" i="18"/>
  <c r="O101" i="18"/>
  <c r="M101" i="18"/>
  <c r="C101" i="18"/>
  <c r="AA100" i="18"/>
  <c r="Y100" i="18"/>
  <c r="W100" i="18"/>
  <c r="U100" i="18"/>
  <c r="S100" i="18"/>
  <c r="Q100" i="18"/>
  <c r="O100" i="18"/>
  <c r="M100" i="18"/>
  <c r="C100" i="18"/>
  <c r="AA99" i="18"/>
  <c r="Y99" i="18"/>
  <c r="W99" i="18"/>
  <c r="U99" i="18"/>
  <c r="S99" i="18"/>
  <c r="Q99" i="18"/>
  <c r="O99" i="18"/>
  <c r="M99" i="18"/>
  <c r="C99" i="18"/>
  <c r="AA98" i="18"/>
  <c r="Y98" i="18"/>
  <c r="W98" i="18"/>
  <c r="U98" i="18"/>
  <c r="S98" i="18"/>
  <c r="Q98" i="18"/>
  <c r="O98" i="18"/>
  <c r="M98" i="18"/>
  <c r="C98" i="18"/>
  <c r="AA97" i="18"/>
  <c r="Y97" i="18"/>
  <c r="W97" i="18"/>
  <c r="U97" i="18"/>
  <c r="S97" i="18"/>
  <c r="Q97" i="18"/>
  <c r="O97" i="18"/>
  <c r="M97" i="18"/>
  <c r="C97" i="18"/>
  <c r="AA96" i="18"/>
  <c r="Y96" i="18"/>
  <c r="W96" i="18"/>
  <c r="U96" i="18"/>
  <c r="S96" i="18"/>
  <c r="Q96" i="18"/>
  <c r="O96" i="18"/>
  <c r="M96" i="18"/>
  <c r="C96" i="18"/>
  <c r="AA95" i="18"/>
  <c r="Y95" i="18"/>
  <c r="W95" i="18"/>
  <c r="U95" i="18"/>
  <c r="S95" i="18"/>
  <c r="Q95" i="18"/>
  <c r="O95" i="18"/>
  <c r="M95" i="18"/>
  <c r="C95" i="18"/>
  <c r="AA94" i="18"/>
  <c r="Y94" i="18"/>
  <c r="W94" i="18"/>
  <c r="U94" i="18"/>
  <c r="S94" i="18"/>
  <c r="Q94" i="18"/>
  <c r="O94" i="18"/>
  <c r="M94" i="18"/>
  <c r="C94" i="18"/>
  <c r="AA93" i="18"/>
  <c r="Y93" i="18"/>
  <c r="W93" i="18"/>
  <c r="U93" i="18"/>
  <c r="S93" i="18"/>
  <c r="Q93" i="18"/>
  <c r="O93" i="18"/>
  <c r="M93" i="18"/>
  <c r="C93" i="18"/>
  <c r="AA92" i="18"/>
  <c r="Y92" i="18"/>
  <c r="W92" i="18"/>
  <c r="U92" i="18"/>
  <c r="S92" i="18"/>
  <c r="Q92" i="18"/>
  <c r="O92" i="18"/>
  <c r="M92" i="18"/>
  <c r="C92" i="18"/>
  <c r="AA91" i="18"/>
  <c r="Y91" i="18"/>
  <c r="W91" i="18"/>
  <c r="U91" i="18"/>
  <c r="S91" i="18"/>
  <c r="Q91" i="18"/>
  <c r="O91" i="18"/>
  <c r="M91" i="18"/>
  <c r="C91" i="18"/>
  <c r="AA90" i="18"/>
  <c r="Y90" i="18"/>
  <c r="W90" i="18"/>
  <c r="U90" i="18"/>
  <c r="S90" i="18"/>
  <c r="Q90" i="18"/>
  <c r="O90" i="18"/>
  <c r="M90" i="18"/>
  <c r="C90" i="18"/>
  <c r="AA89" i="18"/>
  <c r="Y89" i="18"/>
  <c r="W89" i="18"/>
  <c r="U89" i="18"/>
  <c r="S89" i="18"/>
  <c r="Q89" i="18"/>
  <c r="O89" i="18"/>
  <c r="M89" i="18"/>
  <c r="C89" i="18"/>
  <c r="AA88" i="18"/>
  <c r="Y88" i="18"/>
  <c r="W88" i="18"/>
  <c r="U88" i="18"/>
  <c r="S88" i="18"/>
  <c r="Q88" i="18"/>
  <c r="O88" i="18"/>
  <c r="M88" i="18"/>
  <c r="C88" i="18"/>
  <c r="AA87" i="18"/>
  <c r="Y87" i="18"/>
  <c r="W87" i="18"/>
  <c r="U87" i="18"/>
  <c r="S87" i="18"/>
  <c r="Q87" i="18"/>
  <c r="O87" i="18"/>
  <c r="M87" i="18"/>
  <c r="C87" i="18"/>
  <c r="AA86" i="18"/>
  <c r="Y86" i="18"/>
  <c r="W86" i="18"/>
  <c r="U86" i="18"/>
  <c r="S86" i="18"/>
  <c r="Q86" i="18"/>
  <c r="O86" i="18"/>
  <c r="M86" i="18"/>
  <c r="C86" i="18"/>
  <c r="AA85" i="18"/>
  <c r="Y85" i="18"/>
  <c r="W85" i="18"/>
  <c r="U85" i="18"/>
  <c r="S85" i="18"/>
  <c r="Q85" i="18"/>
  <c r="O85" i="18"/>
  <c r="M85" i="18"/>
  <c r="C85" i="18"/>
  <c r="AA84" i="18"/>
  <c r="Y84" i="18"/>
  <c r="W84" i="18"/>
  <c r="U84" i="18"/>
  <c r="S84" i="18"/>
  <c r="Q84" i="18"/>
  <c r="O84" i="18"/>
  <c r="M84" i="18"/>
  <c r="C84" i="18"/>
  <c r="AA83" i="18"/>
  <c r="Y83" i="18"/>
  <c r="W83" i="18"/>
  <c r="U83" i="18"/>
  <c r="S83" i="18"/>
  <c r="Q83" i="18"/>
  <c r="O83" i="18"/>
  <c r="M83" i="18"/>
  <c r="C83" i="18"/>
  <c r="AA82" i="18"/>
  <c r="Y82" i="18"/>
  <c r="W82" i="18"/>
  <c r="U82" i="18"/>
  <c r="S82" i="18"/>
  <c r="Q82" i="18"/>
  <c r="O82" i="18"/>
  <c r="M82" i="18"/>
  <c r="C82" i="18"/>
  <c r="AA81" i="18"/>
  <c r="Y81" i="18"/>
  <c r="W81" i="18"/>
  <c r="U81" i="18"/>
  <c r="S81" i="18"/>
  <c r="Q81" i="18"/>
  <c r="O81" i="18"/>
  <c r="M81" i="18"/>
  <c r="C81" i="18"/>
  <c r="AA80" i="18"/>
  <c r="Y80" i="18"/>
  <c r="W80" i="18"/>
  <c r="U80" i="18"/>
  <c r="S80" i="18"/>
  <c r="Q80" i="18"/>
  <c r="O80" i="18"/>
  <c r="M80" i="18"/>
  <c r="C80" i="18"/>
  <c r="AA79" i="18"/>
  <c r="Y79" i="18"/>
  <c r="W79" i="18"/>
  <c r="U79" i="18"/>
  <c r="S79" i="18"/>
  <c r="Q79" i="18"/>
  <c r="O79" i="18"/>
  <c r="M79" i="18"/>
  <c r="C79" i="18"/>
  <c r="AA78" i="18"/>
  <c r="Y78" i="18"/>
  <c r="W78" i="18"/>
  <c r="U78" i="18"/>
  <c r="S78" i="18"/>
  <c r="Q78" i="18"/>
  <c r="O78" i="18"/>
  <c r="M78" i="18"/>
  <c r="C78" i="18"/>
  <c r="AA77" i="18"/>
  <c r="Y77" i="18"/>
  <c r="W77" i="18"/>
  <c r="U77" i="18"/>
  <c r="S77" i="18"/>
  <c r="Q77" i="18"/>
  <c r="O77" i="18"/>
  <c r="M77" i="18"/>
  <c r="C77" i="18"/>
  <c r="AA76" i="18"/>
  <c r="Y76" i="18"/>
  <c r="W76" i="18"/>
  <c r="U76" i="18"/>
  <c r="S76" i="18"/>
  <c r="Q76" i="18"/>
  <c r="O76" i="18"/>
  <c r="M76" i="18"/>
  <c r="C76" i="18"/>
  <c r="AA75" i="18"/>
  <c r="Y75" i="18"/>
  <c r="W75" i="18"/>
  <c r="U75" i="18"/>
  <c r="S75" i="18"/>
  <c r="Q75" i="18"/>
  <c r="O75" i="18"/>
  <c r="M75" i="18"/>
  <c r="C75" i="18"/>
  <c r="AA74" i="18"/>
  <c r="Y74" i="18"/>
  <c r="W74" i="18"/>
  <c r="U74" i="18"/>
  <c r="S74" i="18"/>
  <c r="Q74" i="18"/>
  <c r="O74" i="18"/>
  <c r="M74" i="18"/>
  <c r="C74" i="18"/>
  <c r="AA73" i="18"/>
  <c r="Y73" i="18"/>
  <c r="W73" i="18"/>
  <c r="U73" i="18"/>
  <c r="S73" i="18"/>
  <c r="Q73" i="18"/>
  <c r="O73" i="18"/>
  <c r="M73" i="18"/>
  <c r="C73" i="18"/>
  <c r="AA72" i="18"/>
  <c r="Y72" i="18"/>
  <c r="W72" i="18"/>
  <c r="U72" i="18"/>
  <c r="S72" i="18"/>
  <c r="Q72" i="18"/>
  <c r="O72" i="18"/>
  <c r="M72" i="18"/>
  <c r="C72" i="18"/>
  <c r="AA71" i="18"/>
  <c r="Y71" i="18"/>
  <c r="W71" i="18"/>
  <c r="U71" i="18"/>
  <c r="S71" i="18"/>
  <c r="Q71" i="18"/>
  <c r="O71" i="18"/>
  <c r="M71" i="18"/>
  <c r="C71" i="18"/>
  <c r="AA70" i="18"/>
  <c r="Y70" i="18"/>
  <c r="W70" i="18"/>
  <c r="U70" i="18"/>
  <c r="S70" i="18"/>
  <c r="Q70" i="18"/>
  <c r="O70" i="18"/>
  <c r="M70" i="18"/>
  <c r="C70" i="18"/>
  <c r="AA69" i="18"/>
  <c r="Y69" i="18"/>
  <c r="W69" i="18"/>
  <c r="U69" i="18"/>
  <c r="S69" i="18"/>
  <c r="Q69" i="18"/>
  <c r="O69" i="18"/>
  <c r="M69" i="18"/>
  <c r="C69" i="18"/>
  <c r="AA68" i="18"/>
  <c r="Y68" i="18"/>
  <c r="W68" i="18"/>
  <c r="U68" i="18"/>
  <c r="S68" i="18"/>
  <c r="Q68" i="18"/>
  <c r="O68" i="18"/>
  <c r="M68" i="18"/>
  <c r="C68" i="18"/>
  <c r="AA67" i="18"/>
  <c r="Y67" i="18"/>
  <c r="W67" i="18"/>
  <c r="U67" i="18"/>
  <c r="S67" i="18"/>
  <c r="Q67" i="18"/>
  <c r="O67" i="18"/>
  <c r="M67" i="18"/>
  <c r="C67" i="18"/>
  <c r="AA66" i="18"/>
  <c r="Y66" i="18"/>
  <c r="W66" i="18"/>
  <c r="U66" i="18"/>
  <c r="S66" i="18"/>
  <c r="Q66" i="18"/>
  <c r="O66" i="18"/>
  <c r="M66" i="18"/>
  <c r="C66" i="18"/>
  <c r="AA65" i="18"/>
  <c r="Y65" i="18"/>
  <c r="W65" i="18"/>
  <c r="U65" i="18"/>
  <c r="S65" i="18"/>
  <c r="Q65" i="18"/>
  <c r="O65" i="18"/>
  <c r="M65" i="18"/>
  <c r="C65" i="18"/>
  <c r="AA64" i="18"/>
  <c r="Y64" i="18"/>
  <c r="W64" i="18"/>
  <c r="U64" i="18"/>
  <c r="S64" i="18"/>
  <c r="Q64" i="18"/>
  <c r="O64" i="18"/>
  <c r="M64" i="18"/>
  <c r="C64" i="18"/>
  <c r="AA63" i="18"/>
  <c r="Y63" i="18"/>
  <c r="W63" i="18"/>
  <c r="U63" i="18"/>
  <c r="S63" i="18"/>
  <c r="Q63" i="18"/>
  <c r="O63" i="18"/>
  <c r="M63" i="18"/>
  <c r="C63" i="18"/>
  <c r="AA62" i="18"/>
  <c r="Y62" i="18"/>
  <c r="W62" i="18"/>
  <c r="U62" i="18"/>
  <c r="S62" i="18"/>
  <c r="Q62" i="18"/>
  <c r="O62" i="18"/>
  <c r="M62" i="18"/>
  <c r="C62" i="18"/>
  <c r="AA61" i="18"/>
  <c r="Y61" i="18"/>
  <c r="W61" i="18"/>
  <c r="U61" i="18"/>
  <c r="S61" i="18"/>
  <c r="Q61" i="18"/>
  <c r="O61" i="18"/>
  <c r="M61" i="18"/>
  <c r="C61" i="18"/>
  <c r="AA60" i="18"/>
  <c r="Y60" i="18"/>
  <c r="W60" i="18"/>
  <c r="U60" i="18"/>
  <c r="S60" i="18"/>
  <c r="Q60" i="18"/>
  <c r="O60" i="18"/>
  <c r="M60" i="18"/>
  <c r="C60" i="18"/>
  <c r="AA59" i="18"/>
  <c r="Y59" i="18"/>
  <c r="W59" i="18"/>
  <c r="U59" i="18"/>
  <c r="S59" i="18"/>
  <c r="Q59" i="18"/>
  <c r="O59" i="18"/>
  <c r="M59" i="18"/>
  <c r="C59" i="18"/>
  <c r="AA58" i="18"/>
  <c r="Y58" i="18"/>
  <c r="W58" i="18"/>
  <c r="U58" i="18"/>
  <c r="S58" i="18"/>
  <c r="Q58" i="18"/>
  <c r="O58" i="18"/>
  <c r="M58" i="18"/>
  <c r="C58" i="18"/>
  <c r="AA57" i="18"/>
  <c r="Y57" i="18"/>
  <c r="W57" i="18"/>
  <c r="U57" i="18"/>
  <c r="S57" i="18"/>
  <c r="Q57" i="18"/>
  <c r="O57" i="18"/>
  <c r="M57" i="18"/>
  <c r="C57" i="18"/>
  <c r="AA56" i="18"/>
  <c r="Y56" i="18"/>
  <c r="W56" i="18"/>
  <c r="U56" i="18"/>
  <c r="S56" i="18"/>
  <c r="Q56" i="18"/>
  <c r="O56" i="18"/>
  <c r="M56" i="18"/>
  <c r="C56" i="18"/>
  <c r="AA55" i="18"/>
  <c r="Y55" i="18"/>
  <c r="W55" i="18"/>
  <c r="U55" i="18"/>
  <c r="S55" i="18"/>
  <c r="Q55" i="18"/>
  <c r="O55" i="18"/>
  <c r="M55" i="18"/>
  <c r="C55" i="18"/>
  <c r="AA54" i="18"/>
  <c r="Y54" i="18"/>
  <c r="W54" i="18"/>
  <c r="U54" i="18"/>
  <c r="S54" i="18"/>
  <c r="Q54" i="18"/>
  <c r="O54" i="18"/>
  <c r="M54" i="18"/>
  <c r="C54" i="18"/>
  <c r="AA53" i="18"/>
  <c r="Y53" i="18"/>
  <c r="W53" i="18"/>
  <c r="U53" i="18"/>
  <c r="S53" i="18"/>
  <c r="Q53" i="18"/>
  <c r="O53" i="18"/>
  <c r="M53" i="18"/>
  <c r="C53" i="18"/>
  <c r="AA52" i="18"/>
  <c r="Y52" i="18"/>
  <c r="W52" i="18"/>
  <c r="U52" i="18"/>
  <c r="S52" i="18"/>
  <c r="Q52" i="18"/>
  <c r="O52" i="18"/>
  <c r="M52" i="18"/>
  <c r="C52" i="18"/>
  <c r="AA51" i="18"/>
  <c r="Y51" i="18"/>
  <c r="W51" i="18"/>
  <c r="U51" i="18"/>
  <c r="S51" i="18"/>
  <c r="Q51" i="18"/>
  <c r="O51" i="18"/>
  <c r="M51" i="18"/>
  <c r="C51" i="18"/>
  <c r="AA50" i="18"/>
  <c r="Y50" i="18"/>
  <c r="W50" i="18"/>
  <c r="U50" i="18"/>
  <c r="S50" i="18"/>
  <c r="Q50" i="18"/>
  <c r="O50" i="18"/>
  <c r="M50" i="18"/>
  <c r="C50" i="18"/>
  <c r="AA49" i="18"/>
  <c r="Y49" i="18"/>
  <c r="W49" i="18"/>
  <c r="U49" i="18"/>
  <c r="S49" i="18"/>
  <c r="Q49" i="18"/>
  <c r="O49" i="18"/>
  <c r="M49" i="18"/>
  <c r="C49" i="18"/>
  <c r="AA48" i="18"/>
  <c r="Y48" i="18"/>
  <c r="W48" i="18"/>
  <c r="U48" i="18"/>
  <c r="S48" i="18"/>
  <c r="Q48" i="18"/>
  <c r="O48" i="18"/>
  <c r="M48" i="18"/>
  <c r="C48" i="18"/>
  <c r="AA47" i="18"/>
  <c r="Y47" i="18"/>
  <c r="W47" i="18"/>
  <c r="U47" i="18"/>
  <c r="S47" i="18"/>
  <c r="Q47" i="18"/>
  <c r="O47" i="18"/>
  <c r="M47" i="18"/>
  <c r="C47" i="18"/>
  <c r="AA46" i="18"/>
  <c r="Y46" i="18"/>
  <c r="W46" i="18"/>
  <c r="U46" i="18"/>
  <c r="S46" i="18"/>
  <c r="Q46" i="18"/>
  <c r="O46" i="18"/>
  <c r="M46" i="18"/>
  <c r="C46" i="18"/>
  <c r="AA45" i="18"/>
  <c r="Y45" i="18"/>
  <c r="W45" i="18"/>
  <c r="U45" i="18"/>
  <c r="S45" i="18"/>
  <c r="Q45" i="18"/>
  <c r="O45" i="18"/>
  <c r="M45" i="18"/>
  <c r="C45" i="18"/>
  <c r="AA44" i="18"/>
  <c r="Y44" i="18"/>
  <c r="W44" i="18"/>
  <c r="U44" i="18"/>
  <c r="S44" i="18"/>
  <c r="Q44" i="18"/>
  <c r="O44" i="18"/>
  <c r="M44" i="18"/>
  <c r="C44" i="18"/>
  <c r="AA43" i="18"/>
  <c r="Y43" i="18"/>
  <c r="W43" i="18"/>
  <c r="U43" i="18"/>
  <c r="S43" i="18"/>
  <c r="Q43" i="18"/>
  <c r="O43" i="18"/>
  <c r="M43" i="18"/>
  <c r="C43" i="18"/>
  <c r="AA42" i="18"/>
  <c r="Y42" i="18"/>
  <c r="W42" i="18"/>
  <c r="U42" i="18"/>
  <c r="S42" i="18"/>
  <c r="Q42" i="18"/>
  <c r="O42" i="18"/>
  <c r="M42" i="18"/>
  <c r="C42" i="18"/>
  <c r="AA41" i="18"/>
  <c r="Y41" i="18"/>
  <c r="W41" i="18"/>
  <c r="U41" i="18"/>
  <c r="S41" i="18"/>
  <c r="Q41" i="18"/>
  <c r="O41" i="18"/>
  <c r="M41" i="18"/>
  <c r="C41" i="18"/>
  <c r="AA40" i="18"/>
  <c r="Y40" i="18"/>
  <c r="W40" i="18"/>
  <c r="U40" i="18"/>
  <c r="S40" i="18"/>
  <c r="Q40" i="18"/>
  <c r="O40" i="18"/>
  <c r="M40" i="18"/>
  <c r="C40" i="18"/>
  <c r="AA39" i="18"/>
  <c r="Y39" i="18"/>
  <c r="W39" i="18"/>
  <c r="U39" i="18"/>
  <c r="S39" i="18"/>
  <c r="Q39" i="18"/>
  <c r="O39" i="18"/>
  <c r="M39" i="18"/>
  <c r="C39" i="18"/>
  <c r="AA38" i="18"/>
  <c r="Y38" i="18"/>
  <c r="W38" i="18"/>
  <c r="U38" i="18"/>
  <c r="S38" i="18"/>
  <c r="Q38" i="18"/>
  <c r="O38" i="18"/>
  <c r="M38" i="18"/>
  <c r="C38" i="18"/>
  <c r="AA37" i="18"/>
  <c r="Y37" i="18"/>
  <c r="W37" i="18"/>
  <c r="U37" i="18"/>
  <c r="S37" i="18"/>
  <c r="Q37" i="18"/>
  <c r="O37" i="18"/>
  <c r="M37" i="18"/>
  <c r="C37" i="18"/>
  <c r="AA36" i="18"/>
  <c r="Y36" i="18"/>
  <c r="W36" i="18"/>
  <c r="U36" i="18"/>
  <c r="S36" i="18"/>
  <c r="Q36" i="18"/>
  <c r="O36" i="18"/>
  <c r="M36" i="18"/>
  <c r="C36" i="18"/>
  <c r="AA35" i="18"/>
  <c r="Y35" i="18"/>
  <c r="W35" i="18"/>
  <c r="U35" i="18"/>
  <c r="S35" i="18"/>
  <c r="Q35" i="18"/>
  <c r="O35" i="18"/>
  <c r="M35" i="18"/>
  <c r="C35" i="18"/>
  <c r="AA34" i="18"/>
  <c r="Y34" i="18"/>
  <c r="W34" i="18"/>
  <c r="U34" i="18"/>
  <c r="S34" i="18"/>
  <c r="Q34" i="18"/>
  <c r="O34" i="18"/>
  <c r="M34" i="18"/>
  <c r="C34" i="18"/>
  <c r="AA33" i="18"/>
  <c r="Y33" i="18"/>
  <c r="W33" i="18"/>
  <c r="U33" i="18"/>
  <c r="S33" i="18"/>
  <c r="Q33" i="18"/>
  <c r="O33" i="18"/>
  <c r="M33" i="18"/>
  <c r="C33" i="18"/>
  <c r="AA32" i="18"/>
  <c r="Y32" i="18"/>
  <c r="W32" i="18"/>
  <c r="U32" i="18"/>
  <c r="S32" i="18"/>
  <c r="Q32" i="18"/>
  <c r="O32" i="18"/>
  <c r="M32" i="18"/>
  <c r="C32" i="18"/>
  <c r="AA31" i="18"/>
  <c r="Y31" i="18"/>
  <c r="W31" i="18"/>
  <c r="U31" i="18"/>
  <c r="S31" i="18"/>
  <c r="Q31" i="18"/>
  <c r="O31" i="18"/>
  <c r="M31" i="18"/>
  <c r="C31" i="18"/>
  <c r="AA30" i="18"/>
  <c r="Y30" i="18"/>
  <c r="W30" i="18"/>
  <c r="U30" i="18"/>
  <c r="S30" i="18"/>
  <c r="Q30" i="18"/>
  <c r="O30" i="18"/>
  <c r="M30" i="18"/>
  <c r="C30" i="18"/>
  <c r="AA29" i="18"/>
  <c r="Y29" i="18"/>
  <c r="W29" i="18"/>
  <c r="U29" i="18"/>
  <c r="S29" i="18"/>
  <c r="Q29" i="18"/>
  <c r="O29" i="18"/>
  <c r="M29" i="18"/>
  <c r="C29" i="18"/>
  <c r="AA28" i="18"/>
  <c r="Y28" i="18"/>
  <c r="W28" i="18"/>
  <c r="U28" i="18"/>
  <c r="S28" i="18"/>
  <c r="Q28" i="18"/>
  <c r="O28" i="18"/>
  <c r="M28" i="18"/>
  <c r="C28" i="18"/>
  <c r="AA27" i="18"/>
  <c r="Y27" i="18"/>
  <c r="W27" i="18"/>
  <c r="U27" i="18"/>
  <c r="S27" i="18"/>
  <c r="Q27" i="18"/>
  <c r="O27" i="18"/>
  <c r="M27" i="18"/>
  <c r="C27" i="18"/>
  <c r="AA26" i="18"/>
  <c r="Y26" i="18"/>
  <c r="W26" i="18"/>
  <c r="U26" i="18"/>
  <c r="S26" i="18"/>
  <c r="Q26" i="18"/>
  <c r="O26" i="18"/>
  <c r="M26" i="18"/>
  <c r="C26" i="18"/>
  <c r="AA25" i="18"/>
  <c r="Y25" i="18"/>
  <c r="W25" i="18"/>
  <c r="U25" i="18"/>
  <c r="S25" i="18"/>
  <c r="Q25" i="18"/>
  <c r="O25" i="18"/>
  <c r="M25" i="18"/>
  <c r="C25" i="18"/>
  <c r="AA24" i="18"/>
  <c r="Y24" i="18"/>
  <c r="W24" i="18"/>
  <c r="U24" i="18"/>
  <c r="S24" i="18"/>
  <c r="Q24" i="18"/>
  <c r="O24" i="18"/>
  <c r="M24" i="18"/>
  <c r="C24" i="18"/>
  <c r="AA23" i="18"/>
  <c r="Y23" i="18"/>
  <c r="W23" i="18"/>
  <c r="U23" i="18"/>
  <c r="S23" i="18"/>
  <c r="Q23" i="18"/>
  <c r="O23" i="18"/>
  <c r="M23" i="18"/>
  <c r="C23" i="18"/>
  <c r="AA22" i="18"/>
  <c r="Y22" i="18"/>
  <c r="W22" i="18"/>
  <c r="U22" i="18"/>
  <c r="S22" i="18"/>
  <c r="Q22" i="18"/>
  <c r="O22" i="18"/>
  <c r="M22" i="18"/>
  <c r="C22" i="18"/>
  <c r="AA21" i="18"/>
  <c r="Y21" i="18"/>
  <c r="W21" i="18"/>
  <c r="U21" i="18"/>
  <c r="S21" i="18"/>
  <c r="Q21" i="18"/>
  <c r="O21" i="18"/>
  <c r="M21" i="18"/>
  <c r="C21" i="18"/>
  <c r="AA20" i="18"/>
  <c r="Y20" i="18"/>
  <c r="W20" i="18"/>
  <c r="U20" i="18"/>
  <c r="S20" i="18"/>
  <c r="Q20" i="18"/>
  <c r="O20" i="18"/>
  <c r="M20" i="18"/>
  <c r="C20" i="18"/>
  <c r="AA19" i="18"/>
  <c r="Y19" i="18"/>
  <c r="W19" i="18"/>
  <c r="U19" i="18"/>
  <c r="S19" i="18"/>
  <c r="Q19" i="18"/>
  <c r="O19" i="18"/>
  <c r="M19" i="18"/>
  <c r="C19" i="18"/>
  <c r="AA18" i="18"/>
  <c r="Y18" i="18"/>
  <c r="W18" i="18"/>
  <c r="U18" i="18"/>
  <c r="S18" i="18"/>
  <c r="Q18" i="18"/>
  <c r="O18" i="18"/>
  <c r="M18" i="18"/>
  <c r="C18" i="18"/>
  <c r="AA17" i="18"/>
  <c r="Y17" i="18"/>
  <c r="W17" i="18"/>
  <c r="U17" i="18"/>
  <c r="S17" i="18"/>
  <c r="Q17" i="18"/>
  <c r="O17" i="18"/>
  <c r="M17" i="18"/>
  <c r="C17" i="18"/>
  <c r="AA16" i="18"/>
  <c r="Y16" i="18"/>
  <c r="W16" i="18"/>
  <c r="U16" i="18"/>
  <c r="S16" i="18"/>
  <c r="Q16" i="18"/>
  <c r="O16" i="18"/>
  <c r="M16" i="18"/>
  <c r="C16" i="18"/>
  <c r="AA15" i="18"/>
  <c r="Y15" i="18"/>
  <c r="W15" i="18"/>
  <c r="U15" i="18"/>
  <c r="S15" i="18"/>
  <c r="Q15" i="18"/>
  <c r="O15" i="18"/>
  <c r="M15" i="18"/>
  <c r="C15" i="18"/>
  <c r="AA14" i="18"/>
  <c r="Y14" i="18"/>
  <c r="W14" i="18"/>
  <c r="U14" i="18"/>
  <c r="S14" i="18"/>
  <c r="Q14" i="18"/>
  <c r="O14" i="18"/>
  <c r="M14" i="18"/>
  <c r="C14" i="18"/>
  <c r="AA13" i="18"/>
  <c r="Y13" i="18"/>
  <c r="W13" i="18"/>
  <c r="U13" i="18"/>
  <c r="S13" i="18"/>
  <c r="Q13" i="18"/>
  <c r="O13" i="18"/>
  <c r="M13" i="18"/>
  <c r="C13" i="18"/>
  <c r="AA12" i="18"/>
  <c r="Y12" i="18"/>
  <c r="W12" i="18"/>
  <c r="U12" i="18"/>
  <c r="S12" i="18"/>
  <c r="Q12" i="18"/>
  <c r="O12" i="18"/>
  <c r="M12" i="18"/>
  <c r="C12" i="18"/>
  <c r="AA11" i="18"/>
  <c r="Y11" i="18"/>
  <c r="W11" i="18"/>
  <c r="U11" i="18"/>
  <c r="S11" i="18"/>
  <c r="Q11" i="18"/>
  <c r="O11" i="18"/>
  <c r="M11" i="18"/>
  <c r="C11" i="18"/>
  <c r="AA10" i="18"/>
  <c r="Y10" i="18"/>
  <c r="W10" i="18"/>
  <c r="U10" i="18"/>
  <c r="S10" i="18"/>
  <c r="Q10" i="18"/>
  <c r="O10" i="18"/>
  <c r="M10" i="18"/>
  <c r="C10" i="18"/>
  <c r="AA9" i="18"/>
  <c r="Y9" i="18"/>
  <c r="W9" i="18"/>
  <c r="U9" i="18"/>
  <c r="S9" i="18"/>
  <c r="Q9" i="18"/>
  <c r="O9" i="18"/>
  <c r="M9" i="18"/>
  <c r="C9" i="18"/>
  <c r="AA8" i="18"/>
  <c r="Y8" i="18"/>
  <c r="W8" i="18"/>
  <c r="U8" i="18"/>
  <c r="S8" i="18"/>
  <c r="Q8" i="18"/>
  <c r="O8" i="18"/>
  <c r="M8" i="18"/>
  <c r="C8" i="18"/>
  <c r="AA7" i="18"/>
  <c r="Y7" i="18"/>
  <c r="W7" i="18"/>
  <c r="U7" i="18"/>
  <c r="S7" i="18"/>
  <c r="Q7" i="18"/>
  <c r="O7" i="18"/>
  <c r="M7" i="18"/>
  <c r="C7" i="18"/>
  <c r="AA6" i="18"/>
  <c r="Y6" i="18"/>
  <c r="W6" i="18"/>
  <c r="U6" i="18"/>
  <c r="S6" i="18"/>
  <c r="Q6" i="18"/>
  <c r="O6" i="18"/>
  <c r="M6" i="18"/>
  <c r="P323" i="17"/>
  <c r="P322" i="17"/>
  <c r="P321" i="17"/>
  <c r="P320" i="17"/>
  <c r="P319" i="17"/>
  <c r="P318" i="17"/>
  <c r="P317" i="17"/>
  <c r="P316" i="17"/>
  <c r="P315" i="17"/>
  <c r="P314" i="17"/>
  <c r="P313" i="17"/>
  <c r="P312" i="17"/>
  <c r="P311" i="17"/>
  <c r="P310" i="17"/>
  <c r="P309" i="17"/>
  <c r="P308" i="17"/>
  <c r="P307" i="17"/>
  <c r="P306" i="17"/>
  <c r="P305" i="17"/>
  <c r="P304" i="17"/>
  <c r="P303" i="17"/>
  <c r="P302" i="17"/>
  <c r="P301" i="17"/>
  <c r="P300" i="17"/>
  <c r="P299" i="17"/>
  <c r="P298" i="17"/>
  <c r="P297" i="17"/>
  <c r="P296" i="17"/>
  <c r="P295" i="17"/>
  <c r="P294" i="17"/>
  <c r="P293" i="17"/>
  <c r="P292" i="17"/>
  <c r="P291" i="17"/>
  <c r="P290" i="17"/>
  <c r="P289" i="17"/>
  <c r="P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P256" i="17"/>
  <c r="P255" i="17"/>
  <c r="P254" i="17"/>
  <c r="P253" i="17"/>
  <c r="P252" i="17"/>
  <c r="P251" i="17"/>
  <c r="P250" i="17"/>
  <c r="P249" i="17"/>
  <c r="P248" i="17"/>
  <c r="P247" i="17"/>
  <c r="P246" i="17"/>
  <c r="P245" i="17"/>
  <c r="P244" i="17"/>
  <c r="P243" i="17"/>
  <c r="P242" i="17"/>
  <c r="P241" i="17"/>
  <c r="P240" i="17"/>
  <c r="P239" i="17"/>
  <c r="P238" i="17"/>
  <c r="P237" i="17"/>
  <c r="P236" i="17"/>
  <c r="P235" i="17"/>
  <c r="P234" i="17"/>
  <c r="P233" i="17"/>
  <c r="P232" i="17"/>
  <c r="P231" i="17"/>
  <c r="P230" i="17"/>
  <c r="P229" i="17"/>
  <c r="P228" i="17"/>
  <c r="P227" i="17"/>
  <c r="P226" i="17"/>
  <c r="P225" i="17"/>
  <c r="P224" i="17"/>
  <c r="P223" i="17"/>
  <c r="P222" i="17"/>
  <c r="P221" i="17"/>
  <c r="P220" i="17"/>
  <c r="P219" i="17"/>
  <c r="P218" i="17"/>
  <c r="P217" i="17"/>
  <c r="P216" i="17"/>
  <c r="P215" i="17"/>
  <c r="P214" i="17"/>
  <c r="P213" i="17"/>
  <c r="P212" i="17"/>
  <c r="P211" i="17"/>
  <c r="P210" i="17"/>
  <c r="P209" i="17"/>
  <c r="P208" i="17"/>
  <c r="P207" i="17"/>
  <c r="P206" i="17"/>
  <c r="P205" i="17"/>
  <c r="P204" i="17"/>
  <c r="P203" i="17"/>
  <c r="P202" i="17"/>
  <c r="P201" i="17"/>
  <c r="P200" i="17"/>
  <c r="P199" i="17"/>
  <c r="P198" i="17"/>
  <c r="P197" i="17"/>
  <c r="P196" i="17"/>
  <c r="P195" i="17"/>
  <c r="P194" i="17"/>
  <c r="P193" i="17"/>
  <c r="P192" i="17"/>
  <c r="P191" i="17"/>
  <c r="P190" i="17"/>
  <c r="P189" i="17"/>
  <c r="P188" i="17"/>
  <c r="P187" i="17"/>
  <c r="P186" i="17"/>
  <c r="P185" i="17"/>
  <c r="P184" i="17"/>
  <c r="P183" i="17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2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P15" i="17"/>
  <c r="P14" i="17"/>
  <c r="P13" i="17"/>
  <c r="P12" i="17"/>
  <c r="P11" i="17"/>
  <c r="P10" i="17"/>
  <c r="P9" i="17"/>
  <c r="P8" i="17"/>
  <c r="P7" i="17"/>
  <c r="P6" i="17"/>
  <c r="P5" i="17"/>
  <c r="R323" i="17" l="1"/>
  <c r="N323" i="17"/>
  <c r="L323" i="17"/>
  <c r="J323" i="17"/>
  <c r="R322" i="17"/>
  <c r="N322" i="17"/>
  <c r="L322" i="17"/>
  <c r="J322" i="17"/>
  <c r="R321" i="17"/>
  <c r="N321" i="17"/>
  <c r="L321" i="17"/>
  <c r="J321" i="17"/>
  <c r="R320" i="17"/>
  <c r="N320" i="17"/>
  <c r="L320" i="17"/>
  <c r="J320" i="17"/>
  <c r="R319" i="17"/>
  <c r="N319" i="17"/>
  <c r="L319" i="17"/>
  <c r="J319" i="17"/>
  <c r="R318" i="17"/>
  <c r="N318" i="17"/>
  <c r="L318" i="17"/>
  <c r="J318" i="17"/>
  <c r="R317" i="17"/>
  <c r="N317" i="17"/>
  <c r="L317" i="17"/>
  <c r="J317" i="17"/>
  <c r="R316" i="17"/>
  <c r="N316" i="17"/>
  <c r="L316" i="17"/>
  <c r="J316" i="17"/>
  <c r="R315" i="17"/>
  <c r="N315" i="17"/>
  <c r="L315" i="17"/>
  <c r="J315" i="17"/>
  <c r="R314" i="17"/>
  <c r="N314" i="17"/>
  <c r="L314" i="17"/>
  <c r="J314" i="17"/>
  <c r="R313" i="17"/>
  <c r="N313" i="17"/>
  <c r="L313" i="17"/>
  <c r="J313" i="17"/>
  <c r="R312" i="17"/>
  <c r="N312" i="17"/>
  <c r="L312" i="17"/>
  <c r="J312" i="17"/>
  <c r="R311" i="17"/>
  <c r="N311" i="17"/>
  <c r="L311" i="17"/>
  <c r="J311" i="17"/>
  <c r="R310" i="17"/>
  <c r="N310" i="17"/>
  <c r="L310" i="17"/>
  <c r="J310" i="17"/>
  <c r="R309" i="17"/>
  <c r="N309" i="17"/>
  <c r="L309" i="17"/>
  <c r="J309" i="17"/>
  <c r="R308" i="17"/>
  <c r="N308" i="17"/>
  <c r="L308" i="17"/>
  <c r="J308" i="17"/>
  <c r="R307" i="17"/>
  <c r="N307" i="17"/>
  <c r="L307" i="17"/>
  <c r="J307" i="17"/>
  <c r="R306" i="17"/>
  <c r="N306" i="17"/>
  <c r="L306" i="17"/>
  <c r="J306" i="17"/>
  <c r="R305" i="17"/>
  <c r="N305" i="17"/>
  <c r="L305" i="17"/>
  <c r="J305" i="17"/>
  <c r="R304" i="17"/>
  <c r="N304" i="17"/>
  <c r="L304" i="17"/>
  <c r="J304" i="17"/>
  <c r="R303" i="17"/>
  <c r="N303" i="17"/>
  <c r="L303" i="17"/>
  <c r="J303" i="17"/>
  <c r="R302" i="17"/>
  <c r="N302" i="17"/>
  <c r="L302" i="17"/>
  <c r="J302" i="17"/>
  <c r="R301" i="17"/>
  <c r="N301" i="17"/>
  <c r="L301" i="17"/>
  <c r="J301" i="17"/>
  <c r="R300" i="17"/>
  <c r="N300" i="17"/>
  <c r="L300" i="17"/>
  <c r="J300" i="17"/>
  <c r="R299" i="17"/>
  <c r="N299" i="17"/>
  <c r="L299" i="17"/>
  <c r="J299" i="17"/>
  <c r="R298" i="17"/>
  <c r="N298" i="17"/>
  <c r="L298" i="17"/>
  <c r="J298" i="17"/>
  <c r="R297" i="17"/>
  <c r="N297" i="17"/>
  <c r="L297" i="17"/>
  <c r="J297" i="17"/>
  <c r="R296" i="17"/>
  <c r="N296" i="17"/>
  <c r="L296" i="17"/>
  <c r="J296" i="17"/>
  <c r="R295" i="17"/>
  <c r="N295" i="17"/>
  <c r="L295" i="17"/>
  <c r="J295" i="17"/>
  <c r="R294" i="17"/>
  <c r="N294" i="17"/>
  <c r="L294" i="17"/>
  <c r="J294" i="17"/>
  <c r="R293" i="17"/>
  <c r="N293" i="17"/>
  <c r="L293" i="17"/>
  <c r="J293" i="17"/>
  <c r="R292" i="17"/>
  <c r="N292" i="17"/>
  <c r="L292" i="17"/>
  <c r="J292" i="17"/>
  <c r="R291" i="17"/>
  <c r="N291" i="17"/>
  <c r="L291" i="17"/>
  <c r="J291" i="17"/>
  <c r="R290" i="17"/>
  <c r="N290" i="17"/>
  <c r="L290" i="17"/>
  <c r="J290" i="17"/>
  <c r="R289" i="17"/>
  <c r="N289" i="17"/>
  <c r="L289" i="17"/>
  <c r="J289" i="17"/>
  <c r="R288" i="17"/>
  <c r="N288" i="17"/>
  <c r="L288" i="17"/>
  <c r="J288" i="17"/>
  <c r="R287" i="17"/>
  <c r="N287" i="17"/>
  <c r="L287" i="17"/>
  <c r="J287" i="17"/>
  <c r="R286" i="17"/>
  <c r="N286" i="17"/>
  <c r="L286" i="17"/>
  <c r="J286" i="17"/>
  <c r="R285" i="17"/>
  <c r="N285" i="17"/>
  <c r="L285" i="17"/>
  <c r="J285" i="17"/>
  <c r="R284" i="17"/>
  <c r="N284" i="17"/>
  <c r="L284" i="17"/>
  <c r="J284" i="17"/>
  <c r="R283" i="17"/>
  <c r="N283" i="17"/>
  <c r="L283" i="17"/>
  <c r="J283" i="17"/>
  <c r="R282" i="17"/>
  <c r="N282" i="17"/>
  <c r="L282" i="17"/>
  <c r="J282" i="17"/>
  <c r="R281" i="17"/>
  <c r="N281" i="17"/>
  <c r="L281" i="17"/>
  <c r="J281" i="17"/>
  <c r="R280" i="17"/>
  <c r="N280" i="17"/>
  <c r="L280" i="17"/>
  <c r="J280" i="17"/>
  <c r="R279" i="17"/>
  <c r="N279" i="17"/>
  <c r="L279" i="17"/>
  <c r="J279" i="17"/>
  <c r="R278" i="17"/>
  <c r="N278" i="17"/>
  <c r="L278" i="17"/>
  <c r="J278" i="17"/>
  <c r="R277" i="17"/>
  <c r="N277" i="17"/>
  <c r="L277" i="17"/>
  <c r="J277" i="17"/>
  <c r="R276" i="17"/>
  <c r="N276" i="17"/>
  <c r="L276" i="17"/>
  <c r="J276" i="17"/>
  <c r="R275" i="17"/>
  <c r="N275" i="17"/>
  <c r="L275" i="17"/>
  <c r="J275" i="17"/>
  <c r="R274" i="17"/>
  <c r="N274" i="17"/>
  <c r="L274" i="17"/>
  <c r="J274" i="17"/>
  <c r="R273" i="17"/>
  <c r="N273" i="17"/>
  <c r="L273" i="17"/>
  <c r="J273" i="17"/>
  <c r="R272" i="17"/>
  <c r="N272" i="17"/>
  <c r="L272" i="17"/>
  <c r="J272" i="17"/>
  <c r="R271" i="17"/>
  <c r="N271" i="17"/>
  <c r="L271" i="17"/>
  <c r="J271" i="17"/>
  <c r="R270" i="17"/>
  <c r="N270" i="17"/>
  <c r="L270" i="17"/>
  <c r="J270" i="17"/>
  <c r="R269" i="17"/>
  <c r="N269" i="17"/>
  <c r="L269" i="17"/>
  <c r="J269" i="17"/>
  <c r="R268" i="17"/>
  <c r="N268" i="17"/>
  <c r="L268" i="17"/>
  <c r="J268" i="17"/>
  <c r="R267" i="17"/>
  <c r="N267" i="17"/>
  <c r="L267" i="17"/>
  <c r="J267" i="17"/>
  <c r="R266" i="17"/>
  <c r="N266" i="17"/>
  <c r="L266" i="17"/>
  <c r="J266" i="17"/>
  <c r="R265" i="17"/>
  <c r="N265" i="17"/>
  <c r="L265" i="17"/>
  <c r="J265" i="17"/>
  <c r="R264" i="17"/>
  <c r="N264" i="17"/>
  <c r="L264" i="17"/>
  <c r="J264" i="17"/>
  <c r="R263" i="17"/>
  <c r="N263" i="17"/>
  <c r="L263" i="17"/>
  <c r="J263" i="17"/>
  <c r="R262" i="17"/>
  <c r="N262" i="17"/>
  <c r="L262" i="17"/>
  <c r="J262" i="17"/>
  <c r="R261" i="17"/>
  <c r="N261" i="17"/>
  <c r="L261" i="17"/>
  <c r="J261" i="17"/>
  <c r="R260" i="17"/>
  <c r="N260" i="17"/>
  <c r="L260" i="17"/>
  <c r="J260" i="17"/>
  <c r="R259" i="17"/>
  <c r="N259" i="17"/>
  <c r="L259" i="17"/>
  <c r="J259" i="17"/>
  <c r="R258" i="17"/>
  <c r="N258" i="17"/>
  <c r="L258" i="17"/>
  <c r="J258" i="17"/>
  <c r="R257" i="17"/>
  <c r="N257" i="17"/>
  <c r="L257" i="17"/>
  <c r="J257" i="17"/>
  <c r="R256" i="17"/>
  <c r="N256" i="17"/>
  <c r="L256" i="17"/>
  <c r="J256" i="17"/>
  <c r="R255" i="17"/>
  <c r="N255" i="17"/>
  <c r="L255" i="17"/>
  <c r="J255" i="17"/>
  <c r="R254" i="17"/>
  <c r="N254" i="17"/>
  <c r="L254" i="17"/>
  <c r="J254" i="17"/>
  <c r="R253" i="17"/>
  <c r="N253" i="17"/>
  <c r="L253" i="17"/>
  <c r="J253" i="17"/>
  <c r="R252" i="17"/>
  <c r="N252" i="17"/>
  <c r="L252" i="17"/>
  <c r="J252" i="17"/>
  <c r="R251" i="17"/>
  <c r="N251" i="17"/>
  <c r="L251" i="17"/>
  <c r="J251" i="17"/>
  <c r="R250" i="17"/>
  <c r="N250" i="17"/>
  <c r="L250" i="17"/>
  <c r="J250" i="17"/>
  <c r="R249" i="17"/>
  <c r="N249" i="17"/>
  <c r="L249" i="17"/>
  <c r="J249" i="17"/>
  <c r="R248" i="17"/>
  <c r="N248" i="17"/>
  <c r="L248" i="17"/>
  <c r="J248" i="17"/>
  <c r="R247" i="17"/>
  <c r="N247" i="17"/>
  <c r="L247" i="17"/>
  <c r="J247" i="17"/>
  <c r="R246" i="17"/>
  <c r="N246" i="17"/>
  <c r="L246" i="17"/>
  <c r="J246" i="17"/>
  <c r="R245" i="17"/>
  <c r="N245" i="17"/>
  <c r="L245" i="17"/>
  <c r="J245" i="17"/>
  <c r="R244" i="17"/>
  <c r="N244" i="17"/>
  <c r="L244" i="17"/>
  <c r="J244" i="17"/>
  <c r="R243" i="17"/>
  <c r="N243" i="17"/>
  <c r="L243" i="17"/>
  <c r="J243" i="17"/>
  <c r="R242" i="17"/>
  <c r="N242" i="17"/>
  <c r="L242" i="17"/>
  <c r="J242" i="17"/>
  <c r="R241" i="17"/>
  <c r="N241" i="17"/>
  <c r="L241" i="17"/>
  <c r="J241" i="17"/>
  <c r="R240" i="17"/>
  <c r="N240" i="17"/>
  <c r="L240" i="17"/>
  <c r="J240" i="17"/>
  <c r="R239" i="17"/>
  <c r="N239" i="17"/>
  <c r="L239" i="17"/>
  <c r="J239" i="17"/>
  <c r="R238" i="17"/>
  <c r="N238" i="17"/>
  <c r="L238" i="17"/>
  <c r="J238" i="17"/>
  <c r="R237" i="17"/>
  <c r="N237" i="17"/>
  <c r="L237" i="17"/>
  <c r="J237" i="17"/>
  <c r="R236" i="17"/>
  <c r="N236" i="17"/>
  <c r="L236" i="17"/>
  <c r="J236" i="17"/>
  <c r="R235" i="17"/>
  <c r="N235" i="17"/>
  <c r="L235" i="17"/>
  <c r="J235" i="17"/>
  <c r="R234" i="17"/>
  <c r="N234" i="17"/>
  <c r="L234" i="17"/>
  <c r="J234" i="17"/>
  <c r="R233" i="17"/>
  <c r="N233" i="17"/>
  <c r="L233" i="17"/>
  <c r="J233" i="17"/>
  <c r="R232" i="17"/>
  <c r="N232" i="17"/>
  <c r="L232" i="17"/>
  <c r="J232" i="17"/>
  <c r="R231" i="17"/>
  <c r="N231" i="17"/>
  <c r="L231" i="17"/>
  <c r="J231" i="17"/>
  <c r="R230" i="17"/>
  <c r="N230" i="17"/>
  <c r="L230" i="17"/>
  <c r="J230" i="17"/>
  <c r="R229" i="17"/>
  <c r="N229" i="17"/>
  <c r="L229" i="17"/>
  <c r="J229" i="17"/>
  <c r="R228" i="17"/>
  <c r="N228" i="17"/>
  <c r="L228" i="17"/>
  <c r="J228" i="17"/>
  <c r="R227" i="17"/>
  <c r="N227" i="17"/>
  <c r="L227" i="17"/>
  <c r="J227" i="17"/>
  <c r="R226" i="17"/>
  <c r="N226" i="17"/>
  <c r="L226" i="17"/>
  <c r="J226" i="17"/>
  <c r="R225" i="17"/>
  <c r="N225" i="17"/>
  <c r="L225" i="17"/>
  <c r="J225" i="17"/>
  <c r="R224" i="17"/>
  <c r="N224" i="17"/>
  <c r="L224" i="17"/>
  <c r="J224" i="17"/>
  <c r="R223" i="17"/>
  <c r="N223" i="17"/>
  <c r="L223" i="17"/>
  <c r="J223" i="17"/>
  <c r="R222" i="17"/>
  <c r="N222" i="17"/>
  <c r="L222" i="17"/>
  <c r="J222" i="17"/>
  <c r="R221" i="17"/>
  <c r="N221" i="17"/>
  <c r="L221" i="17"/>
  <c r="J221" i="17"/>
  <c r="R220" i="17"/>
  <c r="N220" i="17"/>
  <c r="L220" i="17"/>
  <c r="J220" i="17"/>
  <c r="R219" i="17"/>
  <c r="N219" i="17"/>
  <c r="L219" i="17"/>
  <c r="J219" i="17"/>
  <c r="R218" i="17"/>
  <c r="N218" i="17"/>
  <c r="L218" i="17"/>
  <c r="J218" i="17"/>
  <c r="R217" i="17"/>
  <c r="N217" i="17"/>
  <c r="L217" i="17"/>
  <c r="J217" i="17"/>
  <c r="R216" i="17"/>
  <c r="N216" i="17"/>
  <c r="L216" i="17"/>
  <c r="J216" i="17"/>
  <c r="R215" i="17"/>
  <c r="N215" i="17"/>
  <c r="L215" i="17"/>
  <c r="J215" i="17"/>
  <c r="R214" i="17"/>
  <c r="N214" i="17"/>
  <c r="L214" i="17"/>
  <c r="J214" i="17"/>
  <c r="R213" i="17"/>
  <c r="N213" i="17"/>
  <c r="L213" i="17"/>
  <c r="J213" i="17"/>
  <c r="R212" i="17"/>
  <c r="N212" i="17"/>
  <c r="L212" i="17"/>
  <c r="J212" i="17"/>
  <c r="R211" i="17"/>
  <c r="N211" i="17"/>
  <c r="L211" i="17"/>
  <c r="J211" i="17"/>
  <c r="R210" i="17"/>
  <c r="N210" i="17"/>
  <c r="L210" i="17"/>
  <c r="J210" i="17"/>
  <c r="R209" i="17"/>
  <c r="N209" i="17"/>
  <c r="L209" i="17"/>
  <c r="J209" i="17"/>
  <c r="R208" i="17"/>
  <c r="N208" i="17"/>
  <c r="L208" i="17"/>
  <c r="J208" i="17"/>
  <c r="R207" i="17"/>
  <c r="N207" i="17"/>
  <c r="L207" i="17"/>
  <c r="J207" i="17"/>
  <c r="R206" i="17"/>
  <c r="N206" i="17"/>
  <c r="L206" i="17"/>
  <c r="J206" i="17"/>
  <c r="R205" i="17"/>
  <c r="N205" i="17"/>
  <c r="L205" i="17"/>
  <c r="J205" i="17"/>
  <c r="R204" i="17"/>
  <c r="N204" i="17"/>
  <c r="L204" i="17"/>
  <c r="J204" i="17"/>
  <c r="R203" i="17"/>
  <c r="N203" i="17"/>
  <c r="L203" i="17"/>
  <c r="J203" i="17"/>
  <c r="R202" i="17"/>
  <c r="N202" i="17"/>
  <c r="L202" i="17"/>
  <c r="J202" i="17"/>
  <c r="R201" i="17"/>
  <c r="N201" i="17"/>
  <c r="L201" i="17"/>
  <c r="J201" i="17"/>
  <c r="R200" i="17"/>
  <c r="N200" i="17"/>
  <c r="L200" i="17"/>
  <c r="J200" i="17"/>
  <c r="R199" i="17"/>
  <c r="N199" i="17"/>
  <c r="L199" i="17"/>
  <c r="J199" i="17"/>
  <c r="R198" i="17"/>
  <c r="N198" i="17"/>
  <c r="L198" i="17"/>
  <c r="J198" i="17"/>
  <c r="R197" i="17"/>
  <c r="N197" i="17"/>
  <c r="L197" i="17"/>
  <c r="J197" i="17"/>
  <c r="R196" i="17"/>
  <c r="N196" i="17"/>
  <c r="L196" i="17"/>
  <c r="J196" i="17"/>
  <c r="R195" i="17"/>
  <c r="N195" i="17"/>
  <c r="L195" i="17"/>
  <c r="J195" i="17"/>
  <c r="R194" i="17"/>
  <c r="N194" i="17"/>
  <c r="L194" i="17"/>
  <c r="J194" i="17"/>
  <c r="R193" i="17"/>
  <c r="N193" i="17"/>
  <c r="L193" i="17"/>
  <c r="J193" i="17"/>
  <c r="R192" i="17"/>
  <c r="N192" i="17"/>
  <c r="L192" i="17"/>
  <c r="J192" i="17"/>
  <c r="R191" i="17"/>
  <c r="N191" i="17"/>
  <c r="L191" i="17"/>
  <c r="J191" i="17"/>
  <c r="R190" i="17"/>
  <c r="N190" i="17"/>
  <c r="L190" i="17"/>
  <c r="J190" i="17"/>
  <c r="R189" i="17"/>
  <c r="N189" i="17"/>
  <c r="L189" i="17"/>
  <c r="J189" i="17"/>
  <c r="R188" i="17"/>
  <c r="N188" i="17"/>
  <c r="L188" i="17"/>
  <c r="J188" i="17"/>
  <c r="R187" i="17"/>
  <c r="N187" i="17"/>
  <c r="L187" i="17"/>
  <c r="J187" i="17"/>
  <c r="R186" i="17"/>
  <c r="N186" i="17"/>
  <c r="L186" i="17"/>
  <c r="J186" i="17"/>
  <c r="R185" i="17"/>
  <c r="N185" i="17"/>
  <c r="L185" i="17"/>
  <c r="J185" i="17"/>
  <c r="R184" i="17"/>
  <c r="N184" i="17"/>
  <c r="L184" i="17"/>
  <c r="J184" i="17"/>
  <c r="R183" i="17"/>
  <c r="N183" i="17"/>
  <c r="L183" i="17"/>
  <c r="J183" i="17"/>
  <c r="R182" i="17"/>
  <c r="N182" i="17"/>
  <c r="L182" i="17"/>
  <c r="J182" i="17"/>
  <c r="R181" i="17"/>
  <c r="N181" i="17"/>
  <c r="L181" i="17"/>
  <c r="J181" i="17"/>
  <c r="R180" i="17"/>
  <c r="N180" i="17"/>
  <c r="L180" i="17"/>
  <c r="J180" i="17"/>
  <c r="R179" i="17"/>
  <c r="N179" i="17"/>
  <c r="L179" i="17"/>
  <c r="J179" i="17"/>
  <c r="R178" i="17"/>
  <c r="N178" i="17"/>
  <c r="L178" i="17"/>
  <c r="J178" i="17"/>
  <c r="R177" i="17"/>
  <c r="N177" i="17"/>
  <c r="L177" i="17"/>
  <c r="J177" i="17"/>
  <c r="R176" i="17"/>
  <c r="N176" i="17"/>
  <c r="L176" i="17"/>
  <c r="J176" i="17"/>
  <c r="R175" i="17"/>
  <c r="N175" i="17"/>
  <c r="L175" i="17"/>
  <c r="J175" i="17"/>
  <c r="R174" i="17"/>
  <c r="N174" i="17"/>
  <c r="L174" i="17"/>
  <c r="J174" i="17"/>
  <c r="R173" i="17"/>
  <c r="N173" i="17"/>
  <c r="L173" i="17"/>
  <c r="J173" i="17"/>
  <c r="R172" i="17"/>
  <c r="N172" i="17"/>
  <c r="L172" i="17"/>
  <c r="J172" i="17"/>
  <c r="R171" i="17"/>
  <c r="N171" i="17"/>
  <c r="L171" i="17"/>
  <c r="J171" i="17"/>
  <c r="R170" i="17"/>
  <c r="N170" i="17"/>
  <c r="L170" i="17"/>
  <c r="J170" i="17"/>
  <c r="R169" i="17"/>
  <c r="N169" i="17"/>
  <c r="L169" i="17"/>
  <c r="J169" i="17"/>
  <c r="R168" i="17"/>
  <c r="N168" i="17"/>
  <c r="L168" i="17"/>
  <c r="J168" i="17"/>
  <c r="R167" i="17"/>
  <c r="N167" i="17"/>
  <c r="L167" i="17"/>
  <c r="J167" i="17"/>
  <c r="R166" i="17"/>
  <c r="N166" i="17"/>
  <c r="L166" i="17"/>
  <c r="J166" i="17"/>
  <c r="R165" i="17"/>
  <c r="N165" i="17"/>
  <c r="L165" i="17"/>
  <c r="J165" i="17"/>
  <c r="R164" i="17"/>
  <c r="N164" i="17"/>
  <c r="L164" i="17"/>
  <c r="J164" i="17"/>
  <c r="R163" i="17"/>
  <c r="N163" i="17"/>
  <c r="L163" i="17"/>
  <c r="J163" i="17"/>
  <c r="R162" i="17"/>
  <c r="N162" i="17"/>
  <c r="L162" i="17"/>
  <c r="J162" i="17"/>
  <c r="R161" i="17"/>
  <c r="N161" i="17"/>
  <c r="L161" i="17"/>
  <c r="J161" i="17"/>
  <c r="R160" i="17"/>
  <c r="N160" i="17"/>
  <c r="L160" i="17"/>
  <c r="J160" i="17"/>
  <c r="R159" i="17"/>
  <c r="N159" i="17"/>
  <c r="L159" i="17"/>
  <c r="J159" i="17"/>
  <c r="R158" i="17"/>
  <c r="N158" i="17"/>
  <c r="L158" i="17"/>
  <c r="J158" i="17"/>
  <c r="R157" i="17"/>
  <c r="N157" i="17"/>
  <c r="L157" i="17"/>
  <c r="J157" i="17"/>
  <c r="R156" i="17"/>
  <c r="N156" i="17"/>
  <c r="L156" i="17"/>
  <c r="J156" i="17"/>
  <c r="R155" i="17"/>
  <c r="N155" i="17"/>
  <c r="L155" i="17"/>
  <c r="J155" i="17"/>
  <c r="R154" i="17"/>
  <c r="N154" i="17"/>
  <c r="L154" i="17"/>
  <c r="J154" i="17"/>
  <c r="R153" i="17"/>
  <c r="N153" i="17"/>
  <c r="L153" i="17"/>
  <c r="J153" i="17"/>
  <c r="R152" i="17"/>
  <c r="N152" i="17"/>
  <c r="L152" i="17"/>
  <c r="J152" i="17"/>
  <c r="R151" i="17"/>
  <c r="N151" i="17"/>
  <c r="L151" i="17"/>
  <c r="J151" i="17"/>
  <c r="R150" i="17"/>
  <c r="N150" i="17"/>
  <c r="L150" i="17"/>
  <c r="J150" i="17"/>
  <c r="R149" i="17"/>
  <c r="N149" i="17"/>
  <c r="L149" i="17"/>
  <c r="J149" i="17"/>
  <c r="R148" i="17"/>
  <c r="N148" i="17"/>
  <c r="L148" i="17"/>
  <c r="J148" i="17"/>
  <c r="R147" i="17"/>
  <c r="N147" i="17"/>
  <c r="L147" i="17"/>
  <c r="J147" i="17"/>
  <c r="R146" i="17"/>
  <c r="N146" i="17"/>
  <c r="L146" i="17"/>
  <c r="J146" i="17"/>
  <c r="R145" i="17"/>
  <c r="N145" i="17"/>
  <c r="L145" i="17"/>
  <c r="J145" i="17"/>
  <c r="R144" i="17"/>
  <c r="N144" i="17"/>
  <c r="L144" i="17"/>
  <c r="J144" i="17"/>
  <c r="R143" i="17"/>
  <c r="N143" i="17"/>
  <c r="L143" i="17"/>
  <c r="J143" i="17"/>
  <c r="R142" i="17"/>
  <c r="N142" i="17"/>
  <c r="L142" i="17"/>
  <c r="J142" i="17"/>
  <c r="R141" i="17"/>
  <c r="N141" i="17"/>
  <c r="L141" i="17"/>
  <c r="J141" i="17"/>
  <c r="R140" i="17"/>
  <c r="N140" i="17"/>
  <c r="L140" i="17"/>
  <c r="J140" i="17"/>
  <c r="R139" i="17"/>
  <c r="N139" i="17"/>
  <c r="L139" i="17"/>
  <c r="J139" i="17"/>
  <c r="R138" i="17"/>
  <c r="N138" i="17"/>
  <c r="L138" i="17"/>
  <c r="J138" i="17"/>
  <c r="R137" i="17"/>
  <c r="N137" i="17"/>
  <c r="L137" i="17"/>
  <c r="J137" i="17"/>
  <c r="R136" i="17"/>
  <c r="N136" i="17"/>
  <c r="L136" i="17"/>
  <c r="J136" i="17"/>
  <c r="R135" i="17"/>
  <c r="N135" i="17"/>
  <c r="L135" i="17"/>
  <c r="J135" i="17"/>
  <c r="R134" i="17"/>
  <c r="N134" i="17"/>
  <c r="L134" i="17"/>
  <c r="J134" i="17"/>
  <c r="R133" i="17"/>
  <c r="N133" i="17"/>
  <c r="L133" i="17"/>
  <c r="J133" i="17"/>
  <c r="R132" i="17"/>
  <c r="N132" i="17"/>
  <c r="L132" i="17"/>
  <c r="J132" i="17"/>
  <c r="R131" i="17"/>
  <c r="N131" i="17"/>
  <c r="L131" i="17"/>
  <c r="J131" i="17"/>
  <c r="R130" i="17"/>
  <c r="N130" i="17"/>
  <c r="L130" i="17"/>
  <c r="J130" i="17"/>
  <c r="R129" i="17"/>
  <c r="N129" i="17"/>
  <c r="L129" i="17"/>
  <c r="J129" i="17"/>
  <c r="R128" i="17"/>
  <c r="N128" i="17"/>
  <c r="L128" i="17"/>
  <c r="J128" i="17"/>
  <c r="R127" i="17"/>
  <c r="N127" i="17"/>
  <c r="L127" i="17"/>
  <c r="J127" i="17"/>
  <c r="R126" i="17"/>
  <c r="N126" i="17"/>
  <c r="L126" i="17"/>
  <c r="J126" i="17"/>
  <c r="R125" i="17"/>
  <c r="N125" i="17"/>
  <c r="L125" i="17"/>
  <c r="J125" i="17"/>
  <c r="R124" i="17"/>
  <c r="N124" i="17"/>
  <c r="L124" i="17"/>
  <c r="J124" i="17"/>
  <c r="R123" i="17"/>
  <c r="N123" i="17"/>
  <c r="L123" i="17"/>
  <c r="J123" i="17"/>
  <c r="R122" i="17"/>
  <c r="N122" i="17"/>
  <c r="L122" i="17"/>
  <c r="J122" i="17"/>
  <c r="R121" i="17"/>
  <c r="N121" i="17"/>
  <c r="L121" i="17"/>
  <c r="J121" i="17"/>
  <c r="R120" i="17"/>
  <c r="N120" i="17"/>
  <c r="L120" i="17"/>
  <c r="J120" i="17"/>
  <c r="R119" i="17"/>
  <c r="N119" i="17"/>
  <c r="L119" i="17"/>
  <c r="J119" i="17"/>
  <c r="R118" i="17"/>
  <c r="N118" i="17"/>
  <c r="L118" i="17"/>
  <c r="J118" i="17"/>
  <c r="R117" i="17"/>
  <c r="N117" i="17"/>
  <c r="L117" i="17"/>
  <c r="J117" i="17"/>
  <c r="R116" i="17"/>
  <c r="N116" i="17"/>
  <c r="L116" i="17"/>
  <c r="J116" i="17"/>
  <c r="R115" i="17"/>
  <c r="N115" i="17"/>
  <c r="L115" i="17"/>
  <c r="J115" i="17"/>
  <c r="R114" i="17"/>
  <c r="N114" i="17"/>
  <c r="L114" i="17"/>
  <c r="J114" i="17"/>
  <c r="R113" i="17"/>
  <c r="N113" i="17"/>
  <c r="L113" i="17"/>
  <c r="J113" i="17"/>
  <c r="R112" i="17"/>
  <c r="N112" i="17"/>
  <c r="L112" i="17"/>
  <c r="J112" i="17"/>
  <c r="R111" i="17"/>
  <c r="N111" i="17"/>
  <c r="L111" i="17"/>
  <c r="J111" i="17"/>
  <c r="R110" i="17"/>
  <c r="N110" i="17"/>
  <c r="L110" i="17"/>
  <c r="J110" i="17"/>
  <c r="R109" i="17"/>
  <c r="N109" i="17"/>
  <c r="L109" i="17"/>
  <c r="J109" i="17"/>
  <c r="R108" i="17"/>
  <c r="N108" i="17"/>
  <c r="L108" i="17"/>
  <c r="J108" i="17"/>
  <c r="R107" i="17"/>
  <c r="N107" i="17"/>
  <c r="L107" i="17"/>
  <c r="J107" i="17"/>
  <c r="R106" i="17"/>
  <c r="N106" i="17"/>
  <c r="L106" i="17"/>
  <c r="J106" i="17"/>
  <c r="R105" i="17"/>
  <c r="N105" i="17"/>
  <c r="L105" i="17"/>
  <c r="J105" i="17"/>
  <c r="R104" i="17"/>
  <c r="N104" i="17"/>
  <c r="L104" i="17"/>
  <c r="J104" i="17"/>
  <c r="R103" i="17"/>
  <c r="N103" i="17"/>
  <c r="L103" i="17"/>
  <c r="J103" i="17"/>
  <c r="R102" i="17"/>
  <c r="N102" i="17"/>
  <c r="L102" i="17"/>
  <c r="J102" i="17"/>
  <c r="R101" i="17"/>
  <c r="N101" i="17"/>
  <c r="L101" i="17"/>
  <c r="J101" i="17"/>
  <c r="R100" i="17"/>
  <c r="N100" i="17"/>
  <c r="L100" i="17"/>
  <c r="J100" i="17"/>
  <c r="R99" i="17"/>
  <c r="N99" i="17"/>
  <c r="L99" i="17"/>
  <c r="J99" i="17"/>
  <c r="R98" i="17"/>
  <c r="N98" i="17"/>
  <c r="L98" i="17"/>
  <c r="J98" i="17"/>
  <c r="R97" i="17"/>
  <c r="N97" i="17"/>
  <c r="L97" i="17"/>
  <c r="J97" i="17"/>
  <c r="R96" i="17"/>
  <c r="N96" i="17"/>
  <c r="L96" i="17"/>
  <c r="J96" i="17"/>
  <c r="R95" i="17"/>
  <c r="N95" i="17"/>
  <c r="L95" i="17"/>
  <c r="J95" i="17"/>
  <c r="R94" i="17"/>
  <c r="N94" i="17"/>
  <c r="L94" i="17"/>
  <c r="J94" i="17"/>
  <c r="R93" i="17"/>
  <c r="N93" i="17"/>
  <c r="L93" i="17"/>
  <c r="J93" i="17"/>
  <c r="R92" i="17"/>
  <c r="N92" i="17"/>
  <c r="L92" i="17"/>
  <c r="J92" i="17"/>
  <c r="R91" i="17"/>
  <c r="N91" i="17"/>
  <c r="L91" i="17"/>
  <c r="J91" i="17"/>
  <c r="R90" i="17"/>
  <c r="N90" i="17"/>
  <c r="L90" i="17"/>
  <c r="J90" i="17"/>
  <c r="R89" i="17"/>
  <c r="N89" i="17"/>
  <c r="L89" i="17"/>
  <c r="J89" i="17"/>
  <c r="R88" i="17"/>
  <c r="N88" i="17"/>
  <c r="L88" i="17"/>
  <c r="J88" i="17"/>
  <c r="R87" i="17"/>
  <c r="N87" i="17"/>
  <c r="L87" i="17"/>
  <c r="J87" i="17"/>
  <c r="R86" i="17"/>
  <c r="N86" i="17"/>
  <c r="L86" i="17"/>
  <c r="J86" i="17"/>
  <c r="R85" i="17"/>
  <c r="N85" i="17"/>
  <c r="L85" i="17"/>
  <c r="J85" i="17"/>
  <c r="R84" i="17"/>
  <c r="N84" i="17"/>
  <c r="L84" i="17"/>
  <c r="J84" i="17"/>
  <c r="R83" i="17"/>
  <c r="N83" i="17"/>
  <c r="L83" i="17"/>
  <c r="J83" i="17"/>
  <c r="R82" i="17"/>
  <c r="N82" i="17"/>
  <c r="L82" i="17"/>
  <c r="J82" i="17"/>
  <c r="R81" i="17"/>
  <c r="N81" i="17"/>
  <c r="L81" i="17"/>
  <c r="J81" i="17"/>
  <c r="R80" i="17"/>
  <c r="N80" i="17"/>
  <c r="L80" i="17"/>
  <c r="J80" i="17"/>
  <c r="R79" i="17"/>
  <c r="N79" i="17"/>
  <c r="L79" i="17"/>
  <c r="J79" i="17"/>
  <c r="R78" i="17"/>
  <c r="N78" i="17"/>
  <c r="L78" i="17"/>
  <c r="J78" i="17"/>
  <c r="R77" i="17"/>
  <c r="N77" i="17"/>
  <c r="L77" i="17"/>
  <c r="J77" i="17"/>
  <c r="R76" i="17"/>
  <c r="N76" i="17"/>
  <c r="L76" i="17"/>
  <c r="J76" i="17"/>
  <c r="R75" i="17"/>
  <c r="N75" i="17"/>
  <c r="L75" i="17"/>
  <c r="J75" i="17"/>
  <c r="R74" i="17"/>
  <c r="N74" i="17"/>
  <c r="L74" i="17"/>
  <c r="J74" i="17"/>
  <c r="R73" i="17"/>
  <c r="N73" i="17"/>
  <c r="L73" i="17"/>
  <c r="J73" i="17"/>
  <c r="R72" i="17"/>
  <c r="N72" i="17"/>
  <c r="L72" i="17"/>
  <c r="J72" i="17"/>
  <c r="R71" i="17"/>
  <c r="N71" i="17"/>
  <c r="L71" i="17"/>
  <c r="J71" i="17"/>
  <c r="R70" i="17"/>
  <c r="N70" i="17"/>
  <c r="L70" i="17"/>
  <c r="J70" i="17"/>
  <c r="R69" i="17"/>
  <c r="N69" i="17"/>
  <c r="L69" i="17"/>
  <c r="J69" i="17"/>
  <c r="R68" i="17"/>
  <c r="N68" i="17"/>
  <c r="L68" i="17"/>
  <c r="J68" i="17"/>
  <c r="R67" i="17"/>
  <c r="N67" i="17"/>
  <c r="L67" i="17"/>
  <c r="J67" i="17"/>
  <c r="R66" i="17"/>
  <c r="N66" i="17"/>
  <c r="L66" i="17"/>
  <c r="J66" i="17"/>
  <c r="R65" i="17"/>
  <c r="N65" i="17"/>
  <c r="L65" i="17"/>
  <c r="J65" i="17"/>
  <c r="R64" i="17"/>
  <c r="N64" i="17"/>
  <c r="L64" i="17"/>
  <c r="J64" i="17"/>
  <c r="R63" i="17"/>
  <c r="N63" i="17"/>
  <c r="L63" i="17"/>
  <c r="J63" i="17"/>
  <c r="R62" i="17"/>
  <c r="N62" i="17"/>
  <c r="L62" i="17"/>
  <c r="J62" i="17"/>
  <c r="R61" i="17"/>
  <c r="N61" i="17"/>
  <c r="L61" i="17"/>
  <c r="J61" i="17"/>
  <c r="R60" i="17"/>
  <c r="N60" i="17"/>
  <c r="L60" i="17"/>
  <c r="J60" i="17"/>
  <c r="R59" i="17"/>
  <c r="N59" i="17"/>
  <c r="L59" i="17"/>
  <c r="J59" i="17"/>
  <c r="R58" i="17"/>
  <c r="N58" i="17"/>
  <c r="L58" i="17"/>
  <c r="J58" i="17"/>
  <c r="R57" i="17"/>
  <c r="N57" i="17"/>
  <c r="L57" i="17"/>
  <c r="J57" i="17"/>
  <c r="R56" i="17"/>
  <c r="N56" i="17"/>
  <c r="L56" i="17"/>
  <c r="J56" i="17"/>
  <c r="R55" i="17"/>
  <c r="N55" i="17"/>
  <c r="L55" i="17"/>
  <c r="J55" i="17"/>
  <c r="R54" i="17"/>
  <c r="N54" i="17"/>
  <c r="L54" i="17"/>
  <c r="J54" i="17"/>
  <c r="R53" i="17"/>
  <c r="N53" i="17"/>
  <c r="L53" i="17"/>
  <c r="J53" i="17"/>
  <c r="R52" i="17"/>
  <c r="N52" i="17"/>
  <c r="L52" i="17"/>
  <c r="J52" i="17"/>
  <c r="R51" i="17"/>
  <c r="N51" i="17"/>
  <c r="L51" i="17"/>
  <c r="J51" i="17"/>
  <c r="R50" i="17"/>
  <c r="N50" i="17"/>
  <c r="L50" i="17"/>
  <c r="J50" i="17"/>
  <c r="R49" i="17"/>
  <c r="N49" i="17"/>
  <c r="L49" i="17"/>
  <c r="J49" i="17"/>
  <c r="R48" i="17"/>
  <c r="N48" i="17"/>
  <c r="L48" i="17"/>
  <c r="J48" i="17"/>
  <c r="R47" i="17"/>
  <c r="N47" i="17"/>
  <c r="L47" i="17"/>
  <c r="J47" i="17"/>
  <c r="R46" i="17"/>
  <c r="N46" i="17"/>
  <c r="L46" i="17"/>
  <c r="J46" i="17"/>
  <c r="R45" i="17"/>
  <c r="N45" i="17"/>
  <c r="L45" i="17"/>
  <c r="J45" i="17"/>
  <c r="R44" i="17"/>
  <c r="N44" i="17"/>
  <c r="L44" i="17"/>
  <c r="J44" i="17"/>
  <c r="R43" i="17"/>
  <c r="N43" i="17"/>
  <c r="L43" i="17"/>
  <c r="J43" i="17"/>
  <c r="R42" i="17"/>
  <c r="N42" i="17"/>
  <c r="L42" i="17"/>
  <c r="J42" i="17"/>
  <c r="R41" i="17"/>
  <c r="N41" i="17"/>
  <c r="L41" i="17"/>
  <c r="J41" i="17"/>
  <c r="R40" i="17"/>
  <c r="N40" i="17"/>
  <c r="L40" i="17"/>
  <c r="J40" i="17"/>
  <c r="R39" i="17"/>
  <c r="N39" i="17"/>
  <c r="L39" i="17"/>
  <c r="J39" i="17"/>
  <c r="R38" i="17"/>
  <c r="N38" i="17"/>
  <c r="L38" i="17"/>
  <c r="J38" i="17"/>
  <c r="R37" i="17"/>
  <c r="N37" i="17"/>
  <c r="L37" i="17"/>
  <c r="J37" i="17"/>
  <c r="R36" i="17"/>
  <c r="N36" i="17"/>
  <c r="L36" i="17"/>
  <c r="J36" i="17"/>
  <c r="R35" i="17"/>
  <c r="N35" i="17"/>
  <c r="L35" i="17"/>
  <c r="J35" i="17"/>
  <c r="R34" i="17"/>
  <c r="N34" i="17"/>
  <c r="L34" i="17"/>
  <c r="J34" i="17"/>
  <c r="R33" i="17"/>
  <c r="N33" i="17"/>
  <c r="L33" i="17"/>
  <c r="J33" i="17"/>
  <c r="R32" i="17"/>
  <c r="N32" i="17"/>
  <c r="L32" i="17"/>
  <c r="J32" i="17"/>
  <c r="R31" i="17"/>
  <c r="N31" i="17"/>
  <c r="L31" i="17"/>
  <c r="J31" i="17"/>
  <c r="R30" i="17"/>
  <c r="N30" i="17"/>
  <c r="L30" i="17"/>
  <c r="J30" i="17"/>
  <c r="R29" i="17"/>
  <c r="N29" i="17"/>
  <c r="L29" i="17"/>
  <c r="J29" i="17"/>
  <c r="R28" i="17"/>
  <c r="N28" i="17"/>
  <c r="L28" i="17"/>
  <c r="J28" i="17"/>
  <c r="R27" i="17"/>
  <c r="N27" i="17"/>
  <c r="L27" i="17"/>
  <c r="J27" i="17"/>
  <c r="R26" i="17"/>
  <c r="N26" i="17"/>
  <c r="L26" i="17"/>
  <c r="J26" i="17"/>
  <c r="R25" i="17"/>
  <c r="N25" i="17"/>
  <c r="L25" i="17"/>
  <c r="J25" i="17"/>
  <c r="R24" i="17"/>
  <c r="N24" i="17"/>
  <c r="L24" i="17"/>
  <c r="J24" i="17"/>
  <c r="R23" i="17"/>
  <c r="N23" i="17"/>
  <c r="L23" i="17"/>
  <c r="J23" i="17"/>
  <c r="R22" i="17"/>
  <c r="N22" i="17"/>
  <c r="L22" i="17"/>
  <c r="J22" i="17"/>
  <c r="R21" i="17"/>
  <c r="N21" i="17"/>
  <c r="L21" i="17"/>
  <c r="J21" i="17"/>
  <c r="R20" i="17"/>
  <c r="N20" i="17"/>
  <c r="L20" i="17"/>
  <c r="J20" i="17"/>
  <c r="R19" i="17"/>
  <c r="N19" i="17"/>
  <c r="L19" i="17"/>
  <c r="J19" i="17"/>
  <c r="R18" i="17"/>
  <c r="N18" i="17"/>
  <c r="L18" i="17"/>
  <c r="J18" i="17"/>
  <c r="R17" i="17"/>
  <c r="N17" i="17"/>
  <c r="L17" i="17"/>
  <c r="J17" i="17"/>
  <c r="R16" i="17"/>
  <c r="N16" i="17"/>
  <c r="L16" i="17"/>
  <c r="J16" i="17"/>
  <c r="R15" i="17"/>
  <c r="N15" i="17"/>
  <c r="L15" i="17"/>
  <c r="J15" i="17"/>
  <c r="R14" i="17"/>
  <c r="N14" i="17"/>
  <c r="L14" i="17"/>
  <c r="J14" i="17"/>
  <c r="R13" i="17"/>
  <c r="N13" i="17"/>
  <c r="L13" i="17"/>
  <c r="J13" i="17"/>
  <c r="R12" i="17"/>
  <c r="N12" i="17"/>
  <c r="L12" i="17"/>
  <c r="J12" i="17"/>
  <c r="R11" i="17"/>
  <c r="N11" i="17"/>
  <c r="L11" i="17"/>
  <c r="J11" i="17"/>
  <c r="R10" i="17"/>
  <c r="N10" i="17"/>
  <c r="L10" i="17"/>
  <c r="J10" i="17"/>
  <c r="R9" i="17"/>
  <c r="N9" i="17"/>
  <c r="L9" i="17"/>
  <c r="J9" i="17"/>
  <c r="R8" i="17"/>
  <c r="N8" i="17"/>
  <c r="L8" i="17"/>
  <c r="J8" i="17"/>
  <c r="R7" i="17"/>
  <c r="N7" i="17"/>
  <c r="L7" i="17"/>
  <c r="J7" i="17"/>
  <c r="R6" i="17"/>
  <c r="N6" i="17"/>
  <c r="L6" i="17"/>
  <c r="J6" i="17"/>
  <c r="N5" i="17"/>
  <c r="L5" i="17"/>
  <c r="J5" i="17"/>
  <c r="L5" i="3"/>
  <c r="R323" i="15" l="1"/>
  <c r="Q323" i="15"/>
  <c r="P323" i="15"/>
  <c r="O323" i="15"/>
  <c r="N323" i="15"/>
  <c r="M323" i="15"/>
  <c r="R322" i="15"/>
  <c r="Q322" i="15"/>
  <c r="P322" i="15"/>
  <c r="O322" i="15"/>
  <c r="N322" i="15"/>
  <c r="M322" i="15"/>
  <c r="R321" i="15"/>
  <c r="Q321" i="15"/>
  <c r="P321" i="15"/>
  <c r="O321" i="15"/>
  <c r="N321" i="15"/>
  <c r="M321" i="15"/>
  <c r="R320" i="15"/>
  <c r="Q320" i="15"/>
  <c r="P320" i="15"/>
  <c r="O320" i="15"/>
  <c r="N320" i="15"/>
  <c r="M320" i="15"/>
  <c r="R319" i="15"/>
  <c r="Q319" i="15"/>
  <c r="P319" i="15"/>
  <c r="O319" i="15"/>
  <c r="N319" i="15"/>
  <c r="M319" i="15"/>
  <c r="R318" i="15"/>
  <c r="Q318" i="15"/>
  <c r="P318" i="15"/>
  <c r="O318" i="15"/>
  <c r="N318" i="15"/>
  <c r="M318" i="15"/>
  <c r="R317" i="15"/>
  <c r="Q317" i="15"/>
  <c r="P317" i="15"/>
  <c r="O317" i="15"/>
  <c r="N317" i="15"/>
  <c r="M317" i="15"/>
  <c r="R316" i="15"/>
  <c r="Q316" i="15"/>
  <c r="P316" i="15"/>
  <c r="O316" i="15"/>
  <c r="N316" i="15"/>
  <c r="M316" i="15"/>
  <c r="R315" i="15"/>
  <c r="Q315" i="15"/>
  <c r="P315" i="15"/>
  <c r="O315" i="15"/>
  <c r="N315" i="15"/>
  <c r="M315" i="15"/>
  <c r="R314" i="15"/>
  <c r="Q314" i="15"/>
  <c r="P314" i="15"/>
  <c r="O314" i="15"/>
  <c r="N314" i="15"/>
  <c r="M314" i="15"/>
  <c r="R313" i="15"/>
  <c r="Q313" i="15"/>
  <c r="P313" i="15"/>
  <c r="O313" i="15"/>
  <c r="N313" i="15"/>
  <c r="M313" i="15"/>
  <c r="R312" i="15"/>
  <c r="Q312" i="15"/>
  <c r="P312" i="15"/>
  <c r="O312" i="15"/>
  <c r="N312" i="15"/>
  <c r="M312" i="15"/>
  <c r="R311" i="15"/>
  <c r="Q311" i="15"/>
  <c r="P311" i="15"/>
  <c r="O311" i="15"/>
  <c r="N311" i="15"/>
  <c r="M311" i="15"/>
  <c r="R310" i="15"/>
  <c r="Q310" i="15"/>
  <c r="P310" i="15"/>
  <c r="O310" i="15"/>
  <c r="N310" i="15"/>
  <c r="M310" i="15"/>
  <c r="R309" i="15"/>
  <c r="Q309" i="15"/>
  <c r="P309" i="15"/>
  <c r="O309" i="15"/>
  <c r="N309" i="15"/>
  <c r="M309" i="15"/>
  <c r="R308" i="15"/>
  <c r="Q308" i="15"/>
  <c r="P308" i="15"/>
  <c r="O308" i="15"/>
  <c r="N308" i="15"/>
  <c r="M308" i="15"/>
  <c r="R307" i="15"/>
  <c r="Q307" i="15"/>
  <c r="P307" i="15"/>
  <c r="O307" i="15"/>
  <c r="N307" i="15"/>
  <c r="M307" i="15"/>
  <c r="R306" i="15"/>
  <c r="Q306" i="15"/>
  <c r="P306" i="15"/>
  <c r="O306" i="15"/>
  <c r="N306" i="15"/>
  <c r="M306" i="15"/>
  <c r="R305" i="15"/>
  <c r="Q305" i="15"/>
  <c r="P305" i="15"/>
  <c r="O305" i="15"/>
  <c r="N305" i="15"/>
  <c r="M305" i="15"/>
  <c r="R304" i="15"/>
  <c r="Q304" i="15"/>
  <c r="P304" i="15"/>
  <c r="O304" i="15"/>
  <c r="N304" i="15"/>
  <c r="M304" i="15"/>
  <c r="R303" i="15"/>
  <c r="Q303" i="15"/>
  <c r="P303" i="15"/>
  <c r="O303" i="15"/>
  <c r="N303" i="15"/>
  <c r="M303" i="15"/>
  <c r="R302" i="15"/>
  <c r="Q302" i="15"/>
  <c r="P302" i="15"/>
  <c r="O302" i="15"/>
  <c r="N302" i="15"/>
  <c r="M302" i="15"/>
  <c r="R301" i="15"/>
  <c r="Q301" i="15"/>
  <c r="P301" i="15"/>
  <c r="O301" i="15"/>
  <c r="N301" i="15"/>
  <c r="M301" i="15"/>
  <c r="R300" i="15"/>
  <c r="Q300" i="15"/>
  <c r="P300" i="15"/>
  <c r="O300" i="15"/>
  <c r="N300" i="15"/>
  <c r="M300" i="15"/>
  <c r="R299" i="15"/>
  <c r="Q299" i="15"/>
  <c r="P299" i="15"/>
  <c r="O299" i="15"/>
  <c r="N299" i="15"/>
  <c r="M299" i="15"/>
  <c r="R298" i="15"/>
  <c r="Q298" i="15"/>
  <c r="P298" i="15"/>
  <c r="O298" i="15"/>
  <c r="N298" i="15"/>
  <c r="M298" i="15"/>
  <c r="R297" i="15"/>
  <c r="Q297" i="15"/>
  <c r="P297" i="15"/>
  <c r="O297" i="15"/>
  <c r="N297" i="15"/>
  <c r="M297" i="15"/>
  <c r="R296" i="15"/>
  <c r="Q296" i="15"/>
  <c r="P296" i="15"/>
  <c r="O296" i="15"/>
  <c r="N296" i="15"/>
  <c r="M296" i="15"/>
  <c r="R295" i="15"/>
  <c r="Q295" i="15"/>
  <c r="P295" i="15"/>
  <c r="O295" i="15"/>
  <c r="N295" i="15"/>
  <c r="M295" i="15"/>
  <c r="R294" i="15"/>
  <c r="Q294" i="15"/>
  <c r="P294" i="15"/>
  <c r="O294" i="15"/>
  <c r="N294" i="15"/>
  <c r="M294" i="15"/>
  <c r="R293" i="15"/>
  <c r="Q293" i="15"/>
  <c r="P293" i="15"/>
  <c r="O293" i="15"/>
  <c r="N293" i="15"/>
  <c r="M293" i="15"/>
  <c r="R292" i="15"/>
  <c r="Q292" i="15"/>
  <c r="P292" i="15"/>
  <c r="O292" i="15"/>
  <c r="N292" i="15"/>
  <c r="M292" i="15"/>
  <c r="R291" i="15"/>
  <c r="Q291" i="15"/>
  <c r="P291" i="15"/>
  <c r="O291" i="15"/>
  <c r="N291" i="15"/>
  <c r="M291" i="15"/>
  <c r="R290" i="15"/>
  <c r="Q290" i="15"/>
  <c r="P290" i="15"/>
  <c r="O290" i="15"/>
  <c r="N290" i="15"/>
  <c r="M290" i="15"/>
  <c r="R289" i="15"/>
  <c r="Q289" i="15"/>
  <c r="P289" i="15"/>
  <c r="O289" i="15"/>
  <c r="N289" i="15"/>
  <c r="M289" i="15"/>
  <c r="R288" i="15"/>
  <c r="Q288" i="15"/>
  <c r="P288" i="15"/>
  <c r="O288" i="15"/>
  <c r="N288" i="15"/>
  <c r="M288" i="15"/>
  <c r="R287" i="15"/>
  <c r="Q287" i="15"/>
  <c r="P287" i="15"/>
  <c r="O287" i="15"/>
  <c r="N287" i="15"/>
  <c r="M287" i="15"/>
  <c r="R286" i="15"/>
  <c r="Q286" i="15"/>
  <c r="P286" i="15"/>
  <c r="O286" i="15"/>
  <c r="N286" i="15"/>
  <c r="M286" i="15"/>
  <c r="R285" i="15"/>
  <c r="Q285" i="15"/>
  <c r="P285" i="15"/>
  <c r="O285" i="15"/>
  <c r="N285" i="15"/>
  <c r="M285" i="15"/>
  <c r="R284" i="15"/>
  <c r="Q284" i="15"/>
  <c r="P284" i="15"/>
  <c r="O284" i="15"/>
  <c r="N284" i="15"/>
  <c r="M284" i="15"/>
  <c r="R283" i="15"/>
  <c r="Q283" i="15"/>
  <c r="P283" i="15"/>
  <c r="O283" i="15"/>
  <c r="N283" i="15"/>
  <c r="M283" i="15"/>
  <c r="R282" i="15"/>
  <c r="Q282" i="15"/>
  <c r="P282" i="15"/>
  <c r="O282" i="15"/>
  <c r="N282" i="15"/>
  <c r="M282" i="15"/>
  <c r="R281" i="15"/>
  <c r="Q281" i="15"/>
  <c r="P281" i="15"/>
  <c r="O281" i="15"/>
  <c r="N281" i="15"/>
  <c r="M281" i="15"/>
  <c r="R280" i="15"/>
  <c r="Q280" i="15"/>
  <c r="P280" i="15"/>
  <c r="O280" i="15"/>
  <c r="N280" i="15"/>
  <c r="M280" i="15"/>
  <c r="R279" i="15"/>
  <c r="Q279" i="15"/>
  <c r="P279" i="15"/>
  <c r="O279" i="15"/>
  <c r="N279" i="15"/>
  <c r="M279" i="15"/>
  <c r="R278" i="15"/>
  <c r="Q278" i="15"/>
  <c r="P278" i="15"/>
  <c r="O278" i="15"/>
  <c r="N278" i="15"/>
  <c r="M278" i="15"/>
  <c r="R277" i="15"/>
  <c r="Q277" i="15"/>
  <c r="P277" i="15"/>
  <c r="O277" i="15"/>
  <c r="N277" i="15"/>
  <c r="M277" i="15"/>
  <c r="R276" i="15"/>
  <c r="Q276" i="15"/>
  <c r="P276" i="15"/>
  <c r="O276" i="15"/>
  <c r="N276" i="15"/>
  <c r="M276" i="15"/>
  <c r="R275" i="15"/>
  <c r="Q275" i="15"/>
  <c r="P275" i="15"/>
  <c r="O275" i="15"/>
  <c r="N275" i="15"/>
  <c r="M275" i="15"/>
  <c r="R274" i="15"/>
  <c r="Q274" i="15"/>
  <c r="P274" i="15"/>
  <c r="O274" i="15"/>
  <c r="N274" i="15"/>
  <c r="M274" i="15"/>
  <c r="R273" i="15"/>
  <c r="Q273" i="15"/>
  <c r="P273" i="15"/>
  <c r="O273" i="15"/>
  <c r="N273" i="15"/>
  <c r="M273" i="15"/>
  <c r="R272" i="15"/>
  <c r="Q272" i="15"/>
  <c r="P272" i="15"/>
  <c r="O272" i="15"/>
  <c r="N272" i="15"/>
  <c r="M272" i="15"/>
  <c r="R271" i="15"/>
  <c r="Q271" i="15"/>
  <c r="P271" i="15"/>
  <c r="O271" i="15"/>
  <c r="N271" i="15"/>
  <c r="M271" i="15"/>
  <c r="R270" i="15"/>
  <c r="Q270" i="15"/>
  <c r="P270" i="15"/>
  <c r="O270" i="15"/>
  <c r="N270" i="15"/>
  <c r="M270" i="15"/>
  <c r="R269" i="15"/>
  <c r="Q269" i="15"/>
  <c r="P269" i="15"/>
  <c r="O269" i="15"/>
  <c r="N269" i="15"/>
  <c r="M269" i="15"/>
  <c r="R268" i="15"/>
  <c r="Q268" i="15"/>
  <c r="P268" i="15"/>
  <c r="O268" i="15"/>
  <c r="N268" i="15"/>
  <c r="M268" i="15"/>
  <c r="R267" i="15"/>
  <c r="Q267" i="15"/>
  <c r="P267" i="15"/>
  <c r="O267" i="15"/>
  <c r="N267" i="15"/>
  <c r="M267" i="15"/>
  <c r="R266" i="15"/>
  <c r="Q266" i="15"/>
  <c r="P266" i="15"/>
  <c r="O266" i="15"/>
  <c r="N266" i="15"/>
  <c r="M266" i="15"/>
  <c r="R265" i="15"/>
  <c r="Q265" i="15"/>
  <c r="P265" i="15"/>
  <c r="O265" i="15"/>
  <c r="N265" i="15"/>
  <c r="M265" i="15"/>
  <c r="R264" i="15"/>
  <c r="Q264" i="15"/>
  <c r="P264" i="15"/>
  <c r="O264" i="15"/>
  <c r="N264" i="15"/>
  <c r="M264" i="15"/>
  <c r="R263" i="15"/>
  <c r="Q263" i="15"/>
  <c r="P263" i="15"/>
  <c r="O263" i="15"/>
  <c r="N263" i="15"/>
  <c r="M263" i="15"/>
  <c r="R262" i="15"/>
  <c r="Q262" i="15"/>
  <c r="P262" i="15"/>
  <c r="O262" i="15"/>
  <c r="N262" i="15"/>
  <c r="M262" i="15"/>
  <c r="R261" i="15"/>
  <c r="Q261" i="15"/>
  <c r="P261" i="15"/>
  <c r="O261" i="15"/>
  <c r="N261" i="15"/>
  <c r="M261" i="15"/>
  <c r="R260" i="15"/>
  <c r="Q260" i="15"/>
  <c r="P260" i="15"/>
  <c r="O260" i="15"/>
  <c r="N260" i="15"/>
  <c r="M260" i="15"/>
  <c r="R259" i="15"/>
  <c r="Q259" i="15"/>
  <c r="P259" i="15"/>
  <c r="O259" i="15"/>
  <c r="N259" i="15"/>
  <c r="M259" i="15"/>
  <c r="R258" i="15"/>
  <c r="Q258" i="15"/>
  <c r="P258" i="15"/>
  <c r="O258" i="15"/>
  <c r="N258" i="15"/>
  <c r="M258" i="15"/>
  <c r="R257" i="15"/>
  <c r="Q257" i="15"/>
  <c r="P257" i="15"/>
  <c r="O257" i="15"/>
  <c r="N257" i="15"/>
  <c r="M257" i="15"/>
  <c r="R256" i="15"/>
  <c r="Q256" i="15"/>
  <c r="P256" i="15"/>
  <c r="O256" i="15"/>
  <c r="N256" i="15"/>
  <c r="M256" i="15"/>
  <c r="R255" i="15"/>
  <c r="Q255" i="15"/>
  <c r="P255" i="15"/>
  <c r="O255" i="15"/>
  <c r="N255" i="15"/>
  <c r="M255" i="15"/>
  <c r="R254" i="15"/>
  <c r="Q254" i="15"/>
  <c r="P254" i="15"/>
  <c r="O254" i="15"/>
  <c r="N254" i="15"/>
  <c r="M254" i="15"/>
  <c r="R253" i="15"/>
  <c r="Q253" i="15"/>
  <c r="P253" i="15"/>
  <c r="O253" i="15"/>
  <c r="N253" i="15"/>
  <c r="M253" i="15"/>
  <c r="R252" i="15"/>
  <c r="Q252" i="15"/>
  <c r="P252" i="15"/>
  <c r="O252" i="15"/>
  <c r="N252" i="15"/>
  <c r="M252" i="15"/>
  <c r="R251" i="15"/>
  <c r="Q251" i="15"/>
  <c r="P251" i="15"/>
  <c r="O251" i="15"/>
  <c r="N251" i="15"/>
  <c r="M251" i="15"/>
  <c r="R250" i="15"/>
  <c r="Q250" i="15"/>
  <c r="P250" i="15"/>
  <c r="O250" i="15"/>
  <c r="N250" i="15"/>
  <c r="M250" i="15"/>
  <c r="R249" i="15"/>
  <c r="Q249" i="15"/>
  <c r="P249" i="15"/>
  <c r="O249" i="15"/>
  <c r="N249" i="15"/>
  <c r="M249" i="15"/>
  <c r="R248" i="15"/>
  <c r="Q248" i="15"/>
  <c r="P248" i="15"/>
  <c r="O248" i="15"/>
  <c r="N248" i="15"/>
  <c r="M248" i="15"/>
  <c r="R247" i="15"/>
  <c r="Q247" i="15"/>
  <c r="P247" i="15"/>
  <c r="O247" i="15"/>
  <c r="N247" i="15"/>
  <c r="M247" i="15"/>
  <c r="R246" i="15"/>
  <c r="Q246" i="15"/>
  <c r="P246" i="15"/>
  <c r="O246" i="15"/>
  <c r="N246" i="15"/>
  <c r="M246" i="15"/>
  <c r="R245" i="15"/>
  <c r="Q245" i="15"/>
  <c r="P245" i="15"/>
  <c r="O245" i="15"/>
  <c r="N245" i="15"/>
  <c r="M245" i="15"/>
  <c r="R244" i="15"/>
  <c r="Q244" i="15"/>
  <c r="P244" i="15"/>
  <c r="O244" i="15"/>
  <c r="N244" i="15"/>
  <c r="M244" i="15"/>
  <c r="R243" i="15"/>
  <c r="Q243" i="15"/>
  <c r="P243" i="15"/>
  <c r="O243" i="15"/>
  <c r="N243" i="15"/>
  <c r="M243" i="15"/>
  <c r="R242" i="15"/>
  <c r="Q242" i="15"/>
  <c r="P242" i="15"/>
  <c r="O242" i="15"/>
  <c r="N242" i="15"/>
  <c r="M242" i="15"/>
  <c r="R241" i="15"/>
  <c r="Q241" i="15"/>
  <c r="P241" i="15"/>
  <c r="O241" i="15"/>
  <c r="N241" i="15"/>
  <c r="M241" i="15"/>
  <c r="R240" i="15"/>
  <c r="Q240" i="15"/>
  <c r="P240" i="15"/>
  <c r="O240" i="15"/>
  <c r="N240" i="15"/>
  <c r="M240" i="15"/>
  <c r="R239" i="15"/>
  <c r="Q239" i="15"/>
  <c r="P239" i="15"/>
  <c r="O239" i="15"/>
  <c r="N239" i="15"/>
  <c r="M239" i="15"/>
  <c r="R238" i="15"/>
  <c r="Q238" i="15"/>
  <c r="P238" i="15"/>
  <c r="O238" i="15"/>
  <c r="N238" i="15"/>
  <c r="M238" i="15"/>
  <c r="R237" i="15"/>
  <c r="Q237" i="15"/>
  <c r="P237" i="15"/>
  <c r="O237" i="15"/>
  <c r="N237" i="15"/>
  <c r="M237" i="15"/>
  <c r="R236" i="15"/>
  <c r="Q236" i="15"/>
  <c r="P236" i="15"/>
  <c r="O236" i="15"/>
  <c r="N236" i="15"/>
  <c r="M236" i="15"/>
  <c r="R235" i="15"/>
  <c r="Q235" i="15"/>
  <c r="P235" i="15"/>
  <c r="O235" i="15"/>
  <c r="N235" i="15"/>
  <c r="M235" i="15"/>
  <c r="R234" i="15"/>
  <c r="Q234" i="15"/>
  <c r="P234" i="15"/>
  <c r="O234" i="15"/>
  <c r="N234" i="15"/>
  <c r="M234" i="15"/>
  <c r="R233" i="15"/>
  <c r="Q233" i="15"/>
  <c r="P233" i="15"/>
  <c r="O233" i="15"/>
  <c r="N233" i="15"/>
  <c r="M233" i="15"/>
  <c r="R232" i="15"/>
  <c r="Q232" i="15"/>
  <c r="P232" i="15"/>
  <c r="O232" i="15"/>
  <c r="N232" i="15"/>
  <c r="M232" i="15"/>
  <c r="R231" i="15"/>
  <c r="Q231" i="15"/>
  <c r="P231" i="15"/>
  <c r="O231" i="15"/>
  <c r="N231" i="15"/>
  <c r="M231" i="15"/>
  <c r="R230" i="15"/>
  <c r="Q230" i="15"/>
  <c r="P230" i="15"/>
  <c r="O230" i="15"/>
  <c r="N230" i="15"/>
  <c r="M230" i="15"/>
  <c r="R229" i="15"/>
  <c r="Q229" i="15"/>
  <c r="P229" i="15"/>
  <c r="O229" i="15"/>
  <c r="N229" i="15"/>
  <c r="M229" i="15"/>
  <c r="R228" i="15"/>
  <c r="Q228" i="15"/>
  <c r="P228" i="15"/>
  <c r="O228" i="15"/>
  <c r="N228" i="15"/>
  <c r="M228" i="15"/>
  <c r="R227" i="15"/>
  <c r="Q227" i="15"/>
  <c r="P227" i="15"/>
  <c r="O227" i="15"/>
  <c r="N227" i="15"/>
  <c r="M227" i="15"/>
  <c r="R226" i="15"/>
  <c r="Q226" i="15"/>
  <c r="P226" i="15"/>
  <c r="O226" i="15"/>
  <c r="N226" i="15"/>
  <c r="M226" i="15"/>
  <c r="R225" i="15"/>
  <c r="Q225" i="15"/>
  <c r="P225" i="15"/>
  <c r="O225" i="15"/>
  <c r="N225" i="15"/>
  <c r="M225" i="15"/>
  <c r="R224" i="15"/>
  <c r="Q224" i="15"/>
  <c r="P224" i="15"/>
  <c r="O224" i="15"/>
  <c r="N224" i="15"/>
  <c r="M224" i="15"/>
  <c r="R223" i="15"/>
  <c r="Q223" i="15"/>
  <c r="P223" i="15"/>
  <c r="O223" i="15"/>
  <c r="N223" i="15"/>
  <c r="M223" i="15"/>
  <c r="R222" i="15"/>
  <c r="Q222" i="15"/>
  <c r="P222" i="15"/>
  <c r="O222" i="15"/>
  <c r="N222" i="15"/>
  <c r="M222" i="15"/>
  <c r="R221" i="15"/>
  <c r="Q221" i="15"/>
  <c r="P221" i="15"/>
  <c r="O221" i="15"/>
  <c r="N221" i="15"/>
  <c r="M221" i="15"/>
  <c r="R220" i="15"/>
  <c r="Q220" i="15"/>
  <c r="P220" i="15"/>
  <c r="O220" i="15"/>
  <c r="N220" i="15"/>
  <c r="M220" i="15"/>
  <c r="R219" i="15"/>
  <c r="Q219" i="15"/>
  <c r="P219" i="15"/>
  <c r="O219" i="15"/>
  <c r="N219" i="15"/>
  <c r="M219" i="15"/>
  <c r="R218" i="15"/>
  <c r="Q218" i="15"/>
  <c r="P218" i="15"/>
  <c r="O218" i="15"/>
  <c r="N218" i="15"/>
  <c r="M218" i="15"/>
  <c r="R217" i="15"/>
  <c r="Q217" i="15"/>
  <c r="P217" i="15"/>
  <c r="O217" i="15"/>
  <c r="N217" i="15"/>
  <c r="M217" i="15"/>
  <c r="R216" i="15"/>
  <c r="Q216" i="15"/>
  <c r="P216" i="15"/>
  <c r="O216" i="15"/>
  <c r="N216" i="15"/>
  <c r="M216" i="15"/>
  <c r="R215" i="15"/>
  <c r="Q215" i="15"/>
  <c r="P215" i="15"/>
  <c r="O215" i="15"/>
  <c r="N215" i="15"/>
  <c r="M215" i="15"/>
  <c r="R214" i="15"/>
  <c r="Q214" i="15"/>
  <c r="P214" i="15"/>
  <c r="O214" i="15"/>
  <c r="N214" i="15"/>
  <c r="M214" i="15"/>
  <c r="R213" i="15"/>
  <c r="Q213" i="15"/>
  <c r="P213" i="15"/>
  <c r="O213" i="15"/>
  <c r="N213" i="15"/>
  <c r="M213" i="15"/>
  <c r="R212" i="15"/>
  <c r="Q212" i="15"/>
  <c r="P212" i="15"/>
  <c r="O212" i="15"/>
  <c r="N212" i="15"/>
  <c r="M212" i="15"/>
  <c r="R211" i="15"/>
  <c r="Q211" i="15"/>
  <c r="P211" i="15"/>
  <c r="O211" i="15"/>
  <c r="N211" i="15"/>
  <c r="M211" i="15"/>
  <c r="R210" i="15"/>
  <c r="Q210" i="15"/>
  <c r="P210" i="15"/>
  <c r="O210" i="15"/>
  <c r="N210" i="15"/>
  <c r="M210" i="15"/>
  <c r="R209" i="15"/>
  <c r="Q209" i="15"/>
  <c r="P209" i="15"/>
  <c r="O209" i="15"/>
  <c r="N209" i="15"/>
  <c r="M209" i="15"/>
  <c r="R208" i="15"/>
  <c r="Q208" i="15"/>
  <c r="P208" i="15"/>
  <c r="O208" i="15"/>
  <c r="N208" i="15"/>
  <c r="M208" i="15"/>
  <c r="R207" i="15"/>
  <c r="Q207" i="15"/>
  <c r="P207" i="15"/>
  <c r="O207" i="15"/>
  <c r="N207" i="15"/>
  <c r="M207" i="15"/>
  <c r="R206" i="15"/>
  <c r="Q206" i="15"/>
  <c r="P206" i="15"/>
  <c r="O206" i="15"/>
  <c r="N206" i="15"/>
  <c r="M206" i="15"/>
  <c r="R205" i="15"/>
  <c r="Q205" i="15"/>
  <c r="P205" i="15"/>
  <c r="O205" i="15"/>
  <c r="N205" i="15"/>
  <c r="M205" i="15"/>
  <c r="R204" i="15"/>
  <c r="Q204" i="15"/>
  <c r="P204" i="15"/>
  <c r="O204" i="15"/>
  <c r="N204" i="15"/>
  <c r="M204" i="15"/>
  <c r="R203" i="15"/>
  <c r="Q203" i="15"/>
  <c r="P203" i="15"/>
  <c r="O203" i="15"/>
  <c r="N203" i="15"/>
  <c r="M203" i="15"/>
  <c r="R202" i="15"/>
  <c r="Q202" i="15"/>
  <c r="P202" i="15"/>
  <c r="O202" i="15"/>
  <c r="N202" i="15"/>
  <c r="M202" i="15"/>
  <c r="R201" i="15"/>
  <c r="Q201" i="15"/>
  <c r="P201" i="15"/>
  <c r="O201" i="15"/>
  <c r="N201" i="15"/>
  <c r="M201" i="15"/>
  <c r="R200" i="15"/>
  <c r="Q200" i="15"/>
  <c r="P200" i="15"/>
  <c r="O200" i="15"/>
  <c r="N200" i="15"/>
  <c r="M200" i="15"/>
  <c r="R199" i="15"/>
  <c r="Q199" i="15"/>
  <c r="P199" i="15"/>
  <c r="O199" i="15"/>
  <c r="N199" i="15"/>
  <c r="M199" i="15"/>
  <c r="R198" i="15"/>
  <c r="Q198" i="15"/>
  <c r="P198" i="15"/>
  <c r="O198" i="15"/>
  <c r="N198" i="15"/>
  <c r="M198" i="15"/>
  <c r="R197" i="15"/>
  <c r="Q197" i="15"/>
  <c r="P197" i="15"/>
  <c r="O197" i="15"/>
  <c r="N197" i="15"/>
  <c r="M197" i="15"/>
  <c r="R196" i="15"/>
  <c r="Q196" i="15"/>
  <c r="P196" i="15"/>
  <c r="O196" i="15"/>
  <c r="N196" i="15"/>
  <c r="M196" i="15"/>
  <c r="R195" i="15"/>
  <c r="Q195" i="15"/>
  <c r="P195" i="15"/>
  <c r="O195" i="15"/>
  <c r="N195" i="15"/>
  <c r="M195" i="15"/>
  <c r="R194" i="15"/>
  <c r="Q194" i="15"/>
  <c r="P194" i="15"/>
  <c r="O194" i="15"/>
  <c r="N194" i="15"/>
  <c r="M194" i="15"/>
  <c r="R193" i="15"/>
  <c r="Q193" i="15"/>
  <c r="P193" i="15"/>
  <c r="O193" i="15"/>
  <c r="N193" i="15"/>
  <c r="M193" i="15"/>
  <c r="R192" i="15"/>
  <c r="Q192" i="15"/>
  <c r="P192" i="15"/>
  <c r="O192" i="15"/>
  <c r="N192" i="15"/>
  <c r="M192" i="15"/>
  <c r="R191" i="15"/>
  <c r="Q191" i="15"/>
  <c r="P191" i="15"/>
  <c r="O191" i="15"/>
  <c r="N191" i="15"/>
  <c r="M191" i="15"/>
  <c r="R190" i="15"/>
  <c r="Q190" i="15"/>
  <c r="P190" i="15"/>
  <c r="O190" i="15"/>
  <c r="N190" i="15"/>
  <c r="M190" i="15"/>
  <c r="R189" i="15"/>
  <c r="Q189" i="15"/>
  <c r="P189" i="15"/>
  <c r="O189" i="15"/>
  <c r="N189" i="15"/>
  <c r="M189" i="15"/>
  <c r="R188" i="15"/>
  <c r="Q188" i="15"/>
  <c r="P188" i="15"/>
  <c r="O188" i="15"/>
  <c r="N188" i="15"/>
  <c r="M188" i="15"/>
  <c r="R187" i="15"/>
  <c r="Q187" i="15"/>
  <c r="P187" i="15"/>
  <c r="O187" i="15"/>
  <c r="N187" i="15"/>
  <c r="M187" i="15"/>
  <c r="R186" i="15"/>
  <c r="Q186" i="15"/>
  <c r="P186" i="15"/>
  <c r="O186" i="15"/>
  <c r="N186" i="15"/>
  <c r="M186" i="15"/>
  <c r="R185" i="15"/>
  <c r="Q185" i="15"/>
  <c r="P185" i="15"/>
  <c r="O185" i="15"/>
  <c r="N185" i="15"/>
  <c r="M185" i="15"/>
  <c r="R184" i="15"/>
  <c r="Q184" i="15"/>
  <c r="P184" i="15"/>
  <c r="O184" i="15"/>
  <c r="N184" i="15"/>
  <c r="M184" i="15"/>
  <c r="R183" i="15"/>
  <c r="Q183" i="15"/>
  <c r="P183" i="15"/>
  <c r="O183" i="15"/>
  <c r="N183" i="15"/>
  <c r="M183" i="15"/>
  <c r="R182" i="15"/>
  <c r="Q182" i="15"/>
  <c r="P182" i="15"/>
  <c r="O182" i="15"/>
  <c r="N182" i="15"/>
  <c r="M182" i="15"/>
  <c r="R181" i="15"/>
  <c r="Q181" i="15"/>
  <c r="P181" i="15"/>
  <c r="O181" i="15"/>
  <c r="N181" i="15"/>
  <c r="M181" i="15"/>
  <c r="R180" i="15"/>
  <c r="Q180" i="15"/>
  <c r="P180" i="15"/>
  <c r="O180" i="15"/>
  <c r="N180" i="15"/>
  <c r="M180" i="15"/>
  <c r="R179" i="15"/>
  <c r="Q179" i="15"/>
  <c r="P179" i="15"/>
  <c r="O179" i="15"/>
  <c r="N179" i="15"/>
  <c r="M179" i="15"/>
  <c r="R178" i="15"/>
  <c r="Q178" i="15"/>
  <c r="P178" i="15"/>
  <c r="O178" i="15"/>
  <c r="N178" i="15"/>
  <c r="M178" i="15"/>
  <c r="R177" i="15"/>
  <c r="Q177" i="15"/>
  <c r="P177" i="15"/>
  <c r="O177" i="15"/>
  <c r="N177" i="15"/>
  <c r="M177" i="15"/>
  <c r="R176" i="15"/>
  <c r="Q176" i="15"/>
  <c r="P176" i="15"/>
  <c r="O176" i="15"/>
  <c r="N176" i="15"/>
  <c r="M176" i="15"/>
  <c r="R175" i="15"/>
  <c r="Q175" i="15"/>
  <c r="P175" i="15"/>
  <c r="O175" i="15"/>
  <c r="N175" i="15"/>
  <c r="M175" i="15"/>
  <c r="R174" i="15"/>
  <c r="Q174" i="15"/>
  <c r="P174" i="15"/>
  <c r="O174" i="15"/>
  <c r="N174" i="15"/>
  <c r="M174" i="15"/>
  <c r="R173" i="15"/>
  <c r="Q173" i="15"/>
  <c r="P173" i="15"/>
  <c r="O173" i="15"/>
  <c r="N173" i="15"/>
  <c r="M173" i="15"/>
  <c r="R172" i="15"/>
  <c r="Q172" i="15"/>
  <c r="P172" i="15"/>
  <c r="O172" i="15"/>
  <c r="N172" i="15"/>
  <c r="M172" i="15"/>
  <c r="R171" i="15"/>
  <c r="Q171" i="15"/>
  <c r="P171" i="15"/>
  <c r="O171" i="15"/>
  <c r="N171" i="15"/>
  <c r="M171" i="15"/>
  <c r="R170" i="15"/>
  <c r="Q170" i="15"/>
  <c r="P170" i="15"/>
  <c r="O170" i="15"/>
  <c r="N170" i="15"/>
  <c r="M170" i="15"/>
  <c r="R169" i="15"/>
  <c r="Q169" i="15"/>
  <c r="P169" i="15"/>
  <c r="O169" i="15"/>
  <c r="N169" i="15"/>
  <c r="M169" i="15"/>
  <c r="R168" i="15"/>
  <c r="Q168" i="15"/>
  <c r="P168" i="15"/>
  <c r="O168" i="15"/>
  <c r="N168" i="15"/>
  <c r="M168" i="15"/>
  <c r="R167" i="15"/>
  <c r="Q167" i="15"/>
  <c r="P167" i="15"/>
  <c r="O167" i="15"/>
  <c r="N167" i="15"/>
  <c r="M167" i="15"/>
  <c r="R166" i="15"/>
  <c r="Q166" i="15"/>
  <c r="P166" i="15"/>
  <c r="O166" i="15"/>
  <c r="N166" i="15"/>
  <c r="M166" i="15"/>
  <c r="R165" i="15"/>
  <c r="Q165" i="15"/>
  <c r="P165" i="15"/>
  <c r="O165" i="15"/>
  <c r="N165" i="15"/>
  <c r="M165" i="15"/>
  <c r="R164" i="15"/>
  <c r="Q164" i="15"/>
  <c r="P164" i="15"/>
  <c r="O164" i="15"/>
  <c r="N164" i="15"/>
  <c r="M164" i="15"/>
  <c r="R163" i="15"/>
  <c r="Q163" i="15"/>
  <c r="P163" i="15"/>
  <c r="O163" i="15"/>
  <c r="N163" i="15"/>
  <c r="M163" i="15"/>
  <c r="R162" i="15"/>
  <c r="Q162" i="15"/>
  <c r="P162" i="15"/>
  <c r="O162" i="15"/>
  <c r="N162" i="15"/>
  <c r="M162" i="15"/>
  <c r="R161" i="15"/>
  <c r="Q161" i="15"/>
  <c r="P161" i="15"/>
  <c r="O161" i="15"/>
  <c r="N161" i="15"/>
  <c r="M161" i="15"/>
  <c r="R160" i="15"/>
  <c r="Q160" i="15"/>
  <c r="P160" i="15"/>
  <c r="O160" i="15"/>
  <c r="N160" i="15"/>
  <c r="M160" i="15"/>
  <c r="R159" i="15"/>
  <c r="Q159" i="15"/>
  <c r="P159" i="15"/>
  <c r="O159" i="15"/>
  <c r="N159" i="15"/>
  <c r="M159" i="15"/>
  <c r="R158" i="15"/>
  <c r="Q158" i="15"/>
  <c r="P158" i="15"/>
  <c r="O158" i="15"/>
  <c r="N158" i="15"/>
  <c r="M158" i="15"/>
  <c r="R157" i="15"/>
  <c r="Q157" i="15"/>
  <c r="P157" i="15"/>
  <c r="O157" i="15"/>
  <c r="N157" i="15"/>
  <c r="M157" i="15"/>
  <c r="R156" i="15"/>
  <c r="Q156" i="15"/>
  <c r="P156" i="15"/>
  <c r="O156" i="15"/>
  <c r="N156" i="15"/>
  <c r="M156" i="15"/>
  <c r="R155" i="15"/>
  <c r="Q155" i="15"/>
  <c r="P155" i="15"/>
  <c r="O155" i="15"/>
  <c r="N155" i="15"/>
  <c r="M155" i="15"/>
  <c r="R154" i="15"/>
  <c r="Q154" i="15"/>
  <c r="P154" i="15"/>
  <c r="O154" i="15"/>
  <c r="N154" i="15"/>
  <c r="M154" i="15"/>
  <c r="R153" i="15"/>
  <c r="Q153" i="15"/>
  <c r="P153" i="15"/>
  <c r="O153" i="15"/>
  <c r="N153" i="15"/>
  <c r="M153" i="15"/>
  <c r="R152" i="15"/>
  <c r="Q152" i="15"/>
  <c r="P152" i="15"/>
  <c r="O152" i="15"/>
  <c r="N152" i="15"/>
  <c r="M152" i="15"/>
  <c r="R151" i="15"/>
  <c r="Q151" i="15"/>
  <c r="P151" i="15"/>
  <c r="O151" i="15"/>
  <c r="N151" i="15"/>
  <c r="M151" i="15"/>
  <c r="R150" i="15"/>
  <c r="Q150" i="15"/>
  <c r="P150" i="15"/>
  <c r="O150" i="15"/>
  <c r="N150" i="15"/>
  <c r="M150" i="15"/>
  <c r="R149" i="15"/>
  <c r="Q149" i="15"/>
  <c r="P149" i="15"/>
  <c r="O149" i="15"/>
  <c r="N149" i="15"/>
  <c r="M149" i="15"/>
  <c r="R148" i="15"/>
  <c r="Q148" i="15"/>
  <c r="P148" i="15"/>
  <c r="O148" i="15"/>
  <c r="N148" i="15"/>
  <c r="M148" i="15"/>
  <c r="R147" i="15"/>
  <c r="Q147" i="15"/>
  <c r="P147" i="15"/>
  <c r="O147" i="15"/>
  <c r="N147" i="15"/>
  <c r="M147" i="15"/>
  <c r="R146" i="15"/>
  <c r="Q146" i="15"/>
  <c r="P146" i="15"/>
  <c r="O146" i="15"/>
  <c r="N146" i="15"/>
  <c r="M146" i="15"/>
  <c r="R145" i="15"/>
  <c r="Q145" i="15"/>
  <c r="P145" i="15"/>
  <c r="O145" i="15"/>
  <c r="N145" i="15"/>
  <c r="M145" i="15"/>
  <c r="R144" i="15"/>
  <c r="Q144" i="15"/>
  <c r="P144" i="15"/>
  <c r="O144" i="15"/>
  <c r="N144" i="15"/>
  <c r="M144" i="15"/>
  <c r="R143" i="15"/>
  <c r="Q143" i="15"/>
  <c r="P143" i="15"/>
  <c r="O143" i="15"/>
  <c r="N143" i="15"/>
  <c r="M143" i="15"/>
  <c r="R142" i="15"/>
  <c r="Q142" i="15"/>
  <c r="P142" i="15"/>
  <c r="O142" i="15"/>
  <c r="N142" i="15"/>
  <c r="M142" i="15"/>
  <c r="R141" i="15"/>
  <c r="Q141" i="15"/>
  <c r="P141" i="15"/>
  <c r="O141" i="15"/>
  <c r="N141" i="15"/>
  <c r="M141" i="15"/>
  <c r="R140" i="15"/>
  <c r="Q140" i="15"/>
  <c r="P140" i="15"/>
  <c r="O140" i="15"/>
  <c r="N140" i="15"/>
  <c r="M140" i="15"/>
  <c r="R139" i="15"/>
  <c r="Q139" i="15"/>
  <c r="P139" i="15"/>
  <c r="O139" i="15"/>
  <c r="N139" i="15"/>
  <c r="M139" i="15"/>
  <c r="R138" i="15"/>
  <c r="Q138" i="15"/>
  <c r="P138" i="15"/>
  <c r="O138" i="15"/>
  <c r="N138" i="15"/>
  <c r="M138" i="15"/>
  <c r="R137" i="15"/>
  <c r="Q137" i="15"/>
  <c r="P137" i="15"/>
  <c r="O137" i="15"/>
  <c r="N137" i="15"/>
  <c r="M137" i="15"/>
  <c r="R136" i="15"/>
  <c r="Q136" i="15"/>
  <c r="P136" i="15"/>
  <c r="O136" i="15"/>
  <c r="N136" i="15"/>
  <c r="M136" i="15"/>
  <c r="R135" i="15"/>
  <c r="Q135" i="15"/>
  <c r="P135" i="15"/>
  <c r="O135" i="15"/>
  <c r="N135" i="15"/>
  <c r="M135" i="15"/>
  <c r="R134" i="15"/>
  <c r="Q134" i="15"/>
  <c r="P134" i="15"/>
  <c r="O134" i="15"/>
  <c r="N134" i="15"/>
  <c r="M134" i="15"/>
  <c r="R133" i="15"/>
  <c r="Q133" i="15"/>
  <c r="P133" i="15"/>
  <c r="O133" i="15"/>
  <c r="N133" i="15"/>
  <c r="M133" i="15"/>
  <c r="R132" i="15"/>
  <c r="Q132" i="15"/>
  <c r="P132" i="15"/>
  <c r="O132" i="15"/>
  <c r="N132" i="15"/>
  <c r="M132" i="15"/>
  <c r="R131" i="15"/>
  <c r="Q131" i="15"/>
  <c r="P131" i="15"/>
  <c r="O131" i="15"/>
  <c r="N131" i="15"/>
  <c r="M131" i="15"/>
  <c r="R130" i="15"/>
  <c r="Q130" i="15"/>
  <c r="P130" i="15"/>
  <c r="O130" i="15"/>
  <c r="N130" i="15"/>
  <c r="M130" i="15"/>
  <c r="R129" i="15"/>
  <c r="Q129" i="15"/>
  <c r="P129" i="15"/>
  <c r="O129" i="15"/>
  <c r="N129" i="15"/>
  <c r="M129" i="15"/>
  <c r="R128" i="15"/>
  <c r="Q128" i="15"/>
  <c r="P128" i="15"/>
  <c r="O128" i="15"/>
  <c r="N128" i="15"/>
  <c r="M128" i="15"/>
  <c r="R127" i="15"/>
  <c r="Q127" i="15"/>
  <c r="P127" i="15"/>
  <c r="O127" i="15"/>
  <c r="N127" i="15"/>
  <c r="M127" i="15"/>
  <c r="R126" i="15"/>
  <c r="Q126" i="15"/>
  <c r="P126" i="15"/>
  <c r="O126" i="15"/>
  <c r="N126" i="15"/>
  <c r="M126" i="15"/>
  <c r="R125" i="15"/>
  <c r="Q125" i="15"/>
  <c r="P125" i="15"/>
  <c r="O125" i="15"/>
  <c r="N125" i="15"/>
  <c r="M125" i="15"/>
  <c r="R124" i="15"/>
  <c r="Q124" i="15"/>
  <c r="P124" i="15"/>
  <c r="O124" i="15"/>
  <c r="N124" i="15"/>
  <c r="M124" i="15"/>
  <c r="R123" i="15"/>
  <c r="Q123" i="15"/>
  <c r="P123" i="15"/>
  <c r="O123" i="15"/>
  <c r="N123" i="15"/>
  <c r="M123" i="15"/>
  <c r="R122" i="15"/>
  <c r="Q122" i="15"/>
  <c r="P122" i="15"/>
  <c r="O122" i="15"/>
  <c r="N122" i="15"/>
  <c r="M122" i="15"/>
  <c r="R121" i="15"/>
  <c r="Q121" i="15"/>
  <c r="P121" i="15"/>
  <c r="O121" i="15"/>
  <c r="N121" i="15"/>
  <c r="M121" i="15"/>
  <c r="R120" i="15"/>
  <c r="Q120" i="15"/>
  <c r="P120" i="15"/>
  <c r="O120" i="15"/>
  <c r="N120" i="15"/>
  <c r="M120" i="15"/>
  <c r="R119" i="15"/>
  <c r="Q119" i="15"/>
  <c r="P119" i="15"/>
  <c r="O119" i="15"/>
  <c r="N119" i="15"/>
  <c r="M119" i="15"/>
  <c r="R118" i="15"/>
  <c r="Q118" i="15"/>
  <c r="P118" i="15"/>
  <c r="O118" i="15"/>
  <c r="N118" i="15"/>
  <c r="M118" i="15"/>
  <c r="R117" i="15"/>
  <c r="Q117" i="15"/>
  <c r="P117" i="15"/>
  <c r="O117" i="15"/>
  <c r="N117" i="15"/>
  <c r="M117" i="15"/>
  <c r="R116" i="15"/>
  <c r="Q116" i="15"/>
  <c r="P116" i="15"/>
  <c r="O116" i="15"/>
  <c r="N116" i="15"/>
  <c r="M116" i="15"/>
  <c r="R115" i="15"/>
  <c r="Q115" i="15"/>
  <c r="P115" i="15"/>
  <c r="O115" i="15"/>
  <c r="N115" i="15"/>
  <c r="M115" i="15"/>
  <c r="R114" i="15"/>
  <c r="Q114" i="15"/>
  <c r="P114" i="15"/>
  <c r="O114" i="15"/>
  <c r="N114" i="15"/>
  <c r="M114" i="15"/>
  <c r="R113" i="15"/>
  <c r="Q113" i="15"/>
  <c r="P113" i="15"/>
  <c r="O113" i="15"/>
  <c r="N113" i="15"/>
  <c r="M113" i="15"/>
  <c r="R112" i="15"/>
  <c r="Q112" i="15"/>
  <c r="P112" i="15"/>
  <c r="O112" i="15"/>
  <c r="N112" i="15"/>
  <c r="M112" i="15"/>
  <c r="R111" i="15"/>
  <c r="Q111" i="15"/>
  <c r="P111" i="15"/>
  <c r="O111" i="15"/>
  <c r="N111" i="15"/>
  <c r="M111" i="15"/>
  <c r="R110" i="15"/>
  <c r="Q110" i="15"/>
  <c r="P110" i="15"/>
  <c r="O110" i="15"/>
  <c r="N110" i="15"/>
  <c r="M110" i="15"/>
  <c r="R109" i="15"/>
  <c r="Q109" i="15"/>
  <c r="P109" i="15"/>
  <c r="O109" i="15"/>
  <c r="N109" i="15"/>
  <c r="M109" i="15"/>
  <c r="R108" i="15"/>
  <c r="Q108" i="15"/>
  <c r="P108" i="15"/>
  <c r="O108" i="15"/>
  <c r="N108" i="15"/>
  <c r="M108" i="15"/>
  <c r="R107" i="15"/>
  <c r="Q107" i="15"/>
  <c r="P107" i="15"/>
  <c r="O107" i="15"/>
  <c r="N107" i="15"/>
  <c r="M107" i="15"/>
  <c r="R106" i="15"/>
  <c r="Q106" i="15"/>
  <c r="P106" i="15"/>
  <c r="O106" i="15"/>
  <c r="N106" i="15"/>
  <c r="M106" i="15"/>
  <c r="R105" i="15"/>
  <c r="Q105" i="15"/>
  <c r="P105" i="15"/>
  <c r="O105" i="15"/>
  <c r="N105" i="15"/>
  <c r="M105" i="15"/>
  <c r="R104" i="15"/>
  <c r="Q104" i="15"/>
  <c r="P104" i="15"/>
  <c r="O104" i="15"/>
  <c r="N104" i="15"/>
  <c r="M104" i="15"/>
  <c r="R103" i="15"/>
  <c r="Q103" i="15"/>
  <c r="P103" i="15"/>
  <c r="O103" i="15"/>
  <c r="N103" i="15"/>
  <c r="M103" i="15"/>
  <c r="R102" i="15"/>
  <c r="Q102" i="15"/>
  <c r="P102" i="15"/>
  <c r="O102" i="15"/>
  <c r="N102" i="15"/>
  <c r="M102" i="15"/>
  <c r="R101" i="15"/>
  <c r="Q101" i="15"/>
  <c r="P101" i="15"/>
  <c r="O101" i="15"/>
  <c r="N101" i="15"/>
  <c r="M101" i="15"/>
  <c r="R100" i="15"/>
  <c r="Q100" i="15"/>
  <c r="P100" i="15"/>
  <c r="O100" i="15"/>
  <c r="N100" i="15"/>
  <c r="M100" i="15"/>
  <c r="R99" i="15"/>
  <c r="Q99" i="15"/>
  <c r="P99" i="15"/>
  <c r="O99" i="15"/>
  <c r="N99" i="15"/>
  <c r="M99" i="15"/>
  <c r="R98" i="15"/>
  <c r="Q98" i="15"/>
  <c r="P98" i="15"/>
  <c r="O98" i="15"/>
  <c r="N98" i="15"/>
  <c r="M98" i="15"/>
  <c r="R97" i="15"/>
  <c r="Q97" i="15"/>
  <c r="P97" i="15"/>
  <c r="O97" i="15"/>
  <c r="N97" i="15"/>
  <c r="M97" i="15"/>
  <c r="R96" i="15"/>
  <c r="Q96" i="15"/>
  <c r="P96" i="15"/>
  <c r="O96" i="15"/>
  <c r="N96" i="15"/>
  <c r="M96" i="15"/>
  <c r="R95" i="15"/>
  <c r="Q95" i="15"/>
  <c r="P95" i="15"/>
  <c r="O95" i="15"/>
  <c r="N95" i="15"/>
  <c r="M95" i="15"/>
  <c r="R94" i="15"/>
  <c r="Q94" i="15"/>
  <c r="P94" i="15"/>
  <c r="O94" i="15"/>
  <c r="N94" i="15"/>
  <c r="M94" i="15"/>
  <c r="R93" i="15"/>
  <c r="Q93" i="15"/>
  <c r="P93" i="15"/>
  <c r="O93" i="15"/>
  <c r="N93" i="15"/>
  <c r="M93" i="15"/>
  <c r="R92" i="15"/>
  <c r="Q92" i="15"/>
  <c r="P92" i="15"/>
  <c r="O92" i="15"/>
  <c r="N92" i="15"/>
  <c r="M92" i="15"/>
  <c r="R91" i="15"/>
  <c r="Q91" i="15"/>
  <c r="P91" i="15"/>
  <c r="O91" i="15"/>
  <c r="N91" i="15"/>
  <c r="M91" i="15"/>
  <c r="R90" i="15"/>
  <c r="Q90" i="15"/>
  <c r="P90" i="15"/>
  <c r="O90" i="15"/>
  <c r="N90" i="15"/>
  <c r="M90" i="15"/>
  <c r="R89" i="15"/>
  <c r="Q89" i="15"/>
  <c r="P89" i="15"/>
  <c r="O89" i="15"/>
  <c r="N89" i="15"/>
  <c r="M89" i="15"/>
  <c r="R88" i="15"/>
  <c r="Q88" i="15"/>
  <c r="P88" i="15"/>
  <c r="O88" i="15"/>
  <c r="N88" i="15"/>
  <c r="M88" i="15"/>
  <c r="R87" i="15"/>
  <c r="Q87" i="15"/>
  <c r="P87" i="15"/>
  <c r="O87" i="15"/>
  <c r="N87" i="15"/>
  <c r="M87" i="15"/>
  <c r="R86" i="15"/>
  <c r="Q86" i="15"/>
  <c r="P86" i="15"/>
  <c r="O86" i="15"/>
  <c r="N86" i="15"/>
  <c r="M86" i="15"/>
  <c r="R85" i="15"/>
  <c r="Q85" i="15"/>
  <c r="P85" i="15"/>
  <c r="O85" i="15"/>
  <c r="N85" i="15"/>
  <c r="M85" i="15"/>
  <c r="R84" i="15"/>
  <c r="Q84" i="15"/>
  <c r="P84" i="15"/>
  <c r="O84" i="15"/>
  <c r="N84" i="15"/>
  <c r="M84" i="15"/>
  <c r="R83" i="15"/>
  <c r="Q83" i="15"/>
  <c r="P83" i="15"/>
  <c r="O83" i="15"/>
  <c r="N83" i="15"/>
  <c r="M83" i="15"/>
  <c r="R82" i="15"/>
  <c r="Q82" i="15"/>
  <c r="P82" i="15"/>
  <c r="O82" i="15"/>
  <c r="N82" i="15"/>
  <c r="M82" i="15"/>
  <c r="R81" i="15"/>
  <c r="Q81" i="15"/>
  <c r="P81" i="15"/>
  <c r="O81" i="15"/>
  <c r="N81" i="15"/>
  <c r="M81" i="15"/>
  <c r="R80" i="15"/>
  <c r="Q80" i="15"/>
  <c r="P80" i="15"/>
  <c r="O80" i="15"/>
  <c r="N80" i="15"/>
  <c r="M80" i="15"/>
  <c r="R79" i="15"/>
  <c r="Q79" i="15"/>
  <c r="P79" i="15"/>
  <c r="O79" i="15"/>
  <c r="N79" i="15"/>
  <c r="M79" i="15"/>
  <c r="R78" i="15"/>
  <c r="Q78" i="15"/>
  <c r="P78" i="15"/>
  <c r="O78" i="15"/>
  <c r="N78" i="15"/>
  <c r="M78" i="15"/>
  <c r="R77" i="15"/>
  <c r="Q77" i="15"/>
  <c r="P77" i="15"/>
  <c r="O77" i="15"/>
  <c r="N77" i="15"/>
  <c r="M77" i="15"/>
  <c r="R76" i="15"/>
  <c r="Q76" i="15"/>
  <c r="P76" i="15"/>
  <c r="O76" i="15"/>
  <c r="N76" i="15"/>
  <c r="M76" i="15"/>
  <c r="R75" i="15"/>
  <c r="Q75" i="15"/>
  <c r="P75" i="15"/>
  <c r="O75" i="15"/>
  <c r="N75" i="15"/>
  <c r="M75" i="15"/>
  <c r="R74" i="15"/>
  <c r="Q74" i="15"/>
  <c r="P74" i="15"/>
  <c r="O74" i="15"/>
  <c r="N74" i="15"/>
  <c r="M74" i="15"/>
  <c r="R73" i="15"/>
  <c r="Q73" i="15"/>
  <c r="P73" i="15"/>
  <c r="O73" i="15"/>
  <c r="N73" i="15"/>
  <c r="M73" i="15"/>
  <c r="R72" i="15"/>
  <c r="Q72" i="15"/>
  <c r="P72" i="15"/>
  <c r="O72" i="15"/>
  <c r="N72" i="15"/>
  <c r="M72" i="15"/>
  <c r="R71" i="15"/>
  <c r="Q71" i="15"/>
  <c r="P71" i="15"/>
  <c r="O71" i="15"/>
  <c r="N71" i="15"/>
  <c r="M71" i="15"/>
  <c r="R70" i="15"/>
  <c r="Q70" i="15"/>
  <c r="P70" i="15"/>
  <c r="O70" i="15"/>
  <c r="N70" i="15"/>
  <c r="M70" i="15"/>
  <c r="R69" i="15"/>
  <c r="Q69" i="15"/>
  <c r="P69" i="15"/>
  <c r="O69" i="15"/>
  <c r="N69" i="15"/>
  <c r="M69" i="15"/>
  <c r="R68" i="15"/>
  <c r="Q68" i="15"/>
  <c r="P68" i="15"/>
  <c r="O68" i="15"/>
  <c r="N68" i="15"/>
  <c r="M68" i="15"/>
  <c r="R67" i="15"/>
  <c r="Q67" i="15"/>
  <c r="P67" i="15"/>
  <c r="O67" i="15"/>
  <c r="N67" i="15"/>
  <c r="M67" i="15"/>
  <c r="R66" i="15"/>
  <c r="Q66" i="15"/>
  <c r="P66" i="15"/>
  <c r="O66" i="15"/>
  <c r="N66" i="15"/>
  <c r="M66" i="15"/>
  <c r="R65" i="15"/>
  <c r="Q65" i="15"/>
  <c r="P65" i="15"/>
  <c r="O65" i="15"/>
  <c r="N65" i="15"/>
  <c r="M65" i="15"/>
  <c r="R64" i="15"/>
  <c r="Q64" i="15"/>
  <c r="P64" i="15"/>
  <c r="O64" i="15"/>
  <c r="N64" i="15"/>
  <c r="M64" i="15"/>
  <c r="R63" i="15"/>
  <c r="Q63" i="15"/>
  <c r="P63" i="15"/>
  <c r="O63" i="15"/>
  <c r="N63" i="15"/>
  <c r="M63" i="15"/>
  <c r="R62" i="15"/>
  <c r="Q62" i="15"/>
  <c r="P62" i="15"/>
  <c r="O62" i="15"/>
  <c r="N62" i="15"/>
  <c r="M62" i="15"/>
  <c r="R61" i="15"/>
  <c r="Q61" i="15"/>
  <c r="P61" i="15"/>
  <c r="O61" i="15"/>
  <c r="N61" i="15"/>
  <c r="M61" i="15"/>
  <c r="R60" i="15"/>
  <c r="Q60" i="15"/>
  <c r="P60" i="15"/>
  <c r="O60" i="15"/>
  <c r="N60" i="15"/>
  <c r="M60" i="15"/>
  <c r="R59" i="15"/>
  <c r="Q59" i="15"/>
  <c r="P59" i="15"/>
  <c r="O59" i="15"/>
  <c r="N59" i="15"/>
  <c r="M59" i="15"/>
  <c r="R58" i="15"/>
  <c r="Q58" i="15"/>
  <c r="P58" i="15"/>
  <c r="O58" i="15"/>
  <c r="N58" i="15"/>
  <c r="M58" i="15"/>
  <c r="R57" i="15"/>
  <c r="Q57" i="15"/>
  <c r="P57" i="15"/>
  <c r="O57" i="15"/>
  <c r="N57" i="15"/>
  <c r="M57" i="15"/>
  <c r="R56" i="15"/>
  <c r="Q56" i="15"/>
  <c r="P56" i="15"/>
  <c r="O56" i="15"/>
  <c r="N56" i="15"/>
  <c r="M56" i="15"/>
  <c r="R55" i="15"/>
  <c r="Q55" i="15"/>
  <c r="P55" i="15"/>
  <c r="O55" i="15"/>
  <c r="N55" i="15"/>
  <c r="M55" i="15"/>
  <c r="R54" i="15"/>
  <c r="Q54" i="15"/>
  <c r="P54" i="15"/>
  <c r="O54" i="15"/>
  <c r="N54" i="15"/>
  <c r="M54" i="15"/>
  <c r="R53" i="15"/>
  <c r="Q53" i="15"/>
  <c r="P53" i="15"/>
  <c r="O53" i="15"/>
  <c r="N53" i="15"/>
  <c r="M53" i="15"/>
  <c r="R52" i="15"/>
  <c r="Q52" i="15"/>
  <c r="P52" i="15"/>
  <c r="O52" i="15"/>
  <c r="N52" i="15"/>
  <c r="M52" i="15"/>
  <c r="R51" i="15"/>
  <c r="Q51" i="15"/>
  <c r="P51" i="15"/>
  <c r="O51" i="15"/>
  <c r="N51" i="15"/>
  <c r="M51" i="15"/>
  <c r="R50" i="15"/>
  <c r="Q50" i="15"/>
  <c r="P50" i="15"/>
  <c r="O50" i="15"/>
  <c r="N50" i="15"/>
  <c r="M50" i="15"/>
  <c r="R49" i="15"/>
  <c r="Q49" i="15"/>
  <c r="P49" i="15"/>
  <c r="O49" i="15"/>
  <c r="N49" i="15"/>
  <c r="M49" i="15"/>
  <c r="R48" i="15"/>
  <c r="Q48" i="15"/>
  <c r="P48" i="15"/>
  <c r="O48" i="15"/>
  <c r="N48" i="15"/>
  <c r="M48" i="15"/>
  <c r="R47" i="15"/>
  <c r="Q47" i="15"/>
  <c r="P47" i="15"/>
  <c r="O47" i="15"/>
  <c r="N47" i="15"/>
  <c r="M47" i="15"/>
  <c r="R46" i="15"/>
  <c r="Q46" i="15"/>
  <c r="P46" i="15"/>
  <c r="O46" i="15"/>
  <c r="N46" i="15"/>
  <c r="M46" i="15"/>
  <c r="R45" i="15"/>
  <c r="Q45" i="15"/>
  <c r="P45" i="15"/>
  <c r="O45" i="15"/>
  <c r="N45" i="15"/>
  <c r="M45" i="15"/>
  <c r="R44" i="15"/>
  <c r="Q44" i="15"/>
  <c r="P44" i="15"/>
  <c r="O44" i="15"/>
  <c r="N44" i="15"/>
  <c r="M44" i="15"/>
  <c r="R43" i="15"/>
  <c r="Q43" i="15"/>
  <c r="P43" i="15"/>
  <c r="O43" i="15"/>
  <c r="N43" i="15"/>
  <c r="M43" i="15"/>
  <c r="R42" i="15"/>
  <c r="Q42" i="15"/>
  <c r="P42" i="15"/>
  <c r="O42" i="15"/>
  <c r="N42" i="15"/>
  <c r="M42" i="15"/>
  <c r="R41" i="15"/>
  <c r="Q41" i="15"/>
  <c r="P41" i="15"/>
  <c r="O41" i="15"/>
  <c r="N41" i="15"/>
  <c r="M41" i="15"/>
  <c r="R40" i="15"/>
  <c r="Q40" i="15"/>
  <c r="P40" i="15"/>
  <c r="O40" i="15"/>
  <c r="N40" i="15"/>
  <c r="M40" i="15"/>
  <c r="R39" i="15"/>
  <c r="Q39" i="15"/>
  <c r="P39" i="15"/>
  <c r="O39" i="15"/>
  <c r="N39" i="15"/>
  <c r="M39" i="15"/>
  <c r="R38" i="15"/>
  <c r="Q38" i="15"/>
  <c r="P38" i="15"/>
  <c r="O38" i="15"/>
  <c r="N38" i="15"/>
  <c r="M38" i="15"/>
  <c r="R37" i="15"/>
  <c r="Q37" i="15"/>
  <c r="P37" i="15"/>
  <c r="O37" i="15"/>
  <c r="N37" i="15"/>
  <c r="M37" i="15"/>
  <c r="R36" i="15"/>
  <c r="Q36" i="15"/>
  <c r="P36" i="15"/>
  <c r="O36" i="15"/>
  <c r="N36" i="15"/>
  <c r="M36" i="15"/>
  <c r="R35" i="15"/>
  <c r="Q35" i="15"/>
  <c r="P35" i="15"/>
  <c r="O35" i="15"/>
  <c r="N35" i="15"/>
  <c r="M35" i="15"/>
  <c r="R34" i="15"/>
  <c r="Q34" i="15"/>
  <c r="P34" i="15"/>
  <c r="O34" i="15"/>
  <c r="N34" i="15"/>
  <c r="M34" i="15"/>
  <c r="R33" i="15"/>
  <c r="Q33" i="15"/>
  <c r="P33" i="15"/>
  <c r="O33" i="15"/>
  <c r="N33" i="15"/>
  <c r="M33" i="15"/>
  <c r="R32" i="15"/>
  <c r="Q32" i="15"/>
  <c r="P32" i="15"/>
  <c r="O32" i="15"/>
  <c r="N32" i="15"/>
  <c r="M32" i="15"/>
  <c r="R31" i="15"/>
  <c r="Q31" i="15"/>
  <c r="P31" i="15"/>
  <c r="O31" i="15"/>
  <c r="N31" i="15"/>
  <c r="M31" i="15"/>
  <c r="R30" i="15"/>
  <c r="Q30" i="15"/>
  <c r="P30" i="15"/>
  <c r="O30" i="15"/>
  <c r="N30" i="15"/>
  <c r="M30" i="15"/>
  <c r="R29" i="15"/>
  <c r="Q29" i="15"/>
  <c r="P29" i="15"/>
  <c r="O29" i="15"/>
  <c r="N29" i="15"/>
  <c r="M29" i="15"/>
  <c r="R28" i="15"/>
  <c r="Q28" i="15"/>
  <c r="P28" i="15"/>
  <c r="O28" i="15"/>
  <c r="N28" i="15"/>
  <c r="M28" i="15"/>
  <c r="R27" i="15"/>
  <c r="Q27" i="15"/>
  <c r="P27" i="15"/>
  <c r="O27" i="15"/>
  <c r="N27" i="15"/>
  <c r="M27" i="15"/>
  <c r="R26" i="15"/>
  <c r="Q26" i="15"/>
  <c r="P26" i="15"/>
  <c r="O26" i="15"/>
  <c r="N26" i="15"/>
  <c r="M26" i="15"/>
  <c r="R25" i="15"/>
  <c r="Q25" i="15"/>
  <c r="P25" i="15"/>
  <c r="O25" i="15"/>
  <c r="N25" i="15"/>
  <c r="M25" i="15"/>
  <c r="R24" i="15"/>
  <c r="Q24" i="15"/>
  <c r="P24" i="15"/>
  <c r="O24" i="15"/>
  <c r="N24" i="15"/>
  <c r="M24" i="15"/>
  <c r="R23" i="15"/>
  <c r="Q23" i="15"/>
  <c r="P23" i="15"/>
  <c r="O23" i="15"/>
  <c r="N23" i="15"/>
  <c r="M23" i="15"/>
  <c r="R22" i="15"/>
  <c r="Q22" i="15"/>
  <c r="P22" i="15"/>
  <c r="O22" i="15"/>
  <c r="N22" i="15"/>
  <c r="M22" i="15"/>
  <c r="R21" i="15"/>
  <c r="Q21" i="15"/>
  <c r="P21" i="15"/>
  <c r="O21" i="15"/>
  <c r="N21" i="15"/>
  <c r="M21" i="15"/>
  <c r="R20" i="15"/>
  <c r="Q20" i="15"/>
  <c r="P20" i="15"/>
  <c r="O20" i="15"/>
  <c r="N20" i="15"/>
  <c r="M20" i="15"/>
  <c r="R19" i="15"/>
  <c r="Q19" i="15"/>
  <c r="P19" i="15"/>
  <c r="O19" i="15"/>
  <c r="N19" i="15"/>
  <c r="M19" i="15"/>
  <c r="R18" i="15"/>
  <c r="Q18" i="15"/>
  <c r="P18" i="15"/>
  <c r="O18" i="15"/>
  <c r="N18" i="15"/>
  <c r="M18" i="15"/>
  <c r="R17" i="15"/>
  <c r="Q17" i="15"/>
  <c r="P17" i="15"/>
  <c r="O17" i="15"/>
  <c r="N17" i="15"/>
  <c r="M17" i="15"/>
  <c r="R16" i="15"/>
  <c r="Q16" i="15"/>
  <c r="P16" i="15"/>
  <c r="O16" i="15"/>
  <c r="N16" i="15"/>
  <c r="M16" i="15"/>
  <c r="R15" i="15"/>
  <c r="Q15" i="15"/>
  <c r="P15" i="15"/>
  <c r="O15" i="15"/>
  <c r="N15" i="15"/>
  <c r="M15" i="15"/>
  <c r="R14" i="15"/>
  <c r="Q14" i="15"/>
  <c r="P14" i="15"/>
  <c r="O14" i="15"/>
  <c r="N14" i="15"/>
  <c r="M14" i="15"/>
  <c r="R13" i="15"/>
  <c r="Q13" i="15"/>
  <c r="P13" i="15"/>
  <c r="O13" i="15"/>
  <c r="N13" i="15"/>
  <c r="M13" i="15"/>
  <c r="R12" i="15"/>
  <c r="Q12" i="15"/>
  <c r="P12" i="15"/>
  <c r="O12" i="15"/>
  <c r="N12" i="15"/>
  <c r="M12" i="15"/>
  <c r="R11" i="15"/>
  <c r="Q11" i="15"/>
  <c r="P11" i="15"/>
  <c r="O11" i="15"/>
  <c r="N11" i="15"/>
  <c r="M11" i="15"/>
  <c r="R10" i="15"/>
  <c r="Q10" i="15"/>
  <c r="P10" i="15"/>
  <c r="O10" i="15"/>
  <c r="N10" i="15"/>
  <c r="M10" i="15"/>
  <c r="R9" i="15"/>
  <c r="Q9" i="15"/>
  <c r="P9" i="15"/>
  <c r="O9" i="15"/>
  <c r="N9" i="15"/>
  <c r="M9" i="15"/>
  <c r="R8" i="15"/>
  <c r="Q8" i="15"/>
  <c r="P8" i="15"/>
  <c r="O8" i="15"/>
  <c r="N8" i="15"/>
  <c r="M8" i="15"/>
  <c r="R7" i="15"/>
  <c r="Q7" i="15"/>
  <c r="P7" i="15"/>
  <c r="O7" i="15"/>
  <c r="N7" i="15"/>
  <c r="M7" i="15"/>
  <c r="R6" i="15"/>
  <c r="Q6" i="15"/>
  <c r="P6" i="15"/>
  <c r="O6" i="15"/>
  <c r="N6" i="15"/>
  <c r="M6" i="15"/>
  <c r="R5" i="15"/>
  <c r="Q5" i="15"/>
  <c r="P5" i="15"/>
  <c r="O5" i="15"/>
  <c r="N5" i="15"/>
  <c r="M5" i="15"/>
  <c r="R323" i="14"/>
  <c r="Q323" i="14"/>
  <c r="P323" i="14"/>
  <c r="O323" i="14"/>
  <c r="N323" i="14"/>
  <c r="M323" i="14"/>
  <c r="R322" i="14"/>
  <c r="Q322" i="14"/>
  <c r="P322" i="14"/>
  <c r="O322" i="14"/>
  <c r="N322" i="14"/>
  <c r="M322" i="14"/>
  <c r="R321" i="14"/>
  <c r="Q321" i="14"/>
  <c r="P321" i="14"/>
  <c r="O321" i="14"/>
  <c r="N321" i="14"/>
  <c r="M321" i="14"/>
  <c r="R320" i="14"/>
  <c r="Q320" i="14"/>
  <c r="P320" i="14"/>
  <c r="O320" i="14"/>
  <c r="N320" i="14"/>
  <c r="M320" i="14"/>
  <c r="R319" i="14"/>
  <c r="Q319" i="14"/>
  <c r="P319" i="14"/>
  <c r="O319" i="14"/>
  <c r="N319" i="14"/>
  <c r="M319" i="14"/>
  <c r="R318" i="14"/>
  <c r="Q318" i="14"/>
  <c r="P318" i="14"/>
  <c r="O318" i="14"/>
  <c r="N318" i="14"/>
  <c r="M318" i="14"/>
  <c r="R317" i="14"/>
  <c r="Q317" i="14"/>
  <c r="P317" i="14"/>
  <c r="O317" i="14"/>
  <c r="N317" i="14"/>
  <c r="M317" i="14"/>
  <c r="R316" i="14"/>
  <c r="Q316" i="14"/>
  <c r="P316" i="14"/>
  <c r="O316" i="14"/>
  <c r="N316" i="14"/>
  <c r="M316" i="14"/>
  <c r="R315" i="14"/>
  <c r="Q315" i="14"/>
  <c r="P315" i="14"/>
  <c r="O315" i="14"/>
  <c r="N315" i="14"/>
  <c r="M315" i="14"/>
  <c r="R314" i="14"/>
  <c r="Q314" i="14"/>
  <c r="P314" i="14"/>
  <c r="O314" i="14"/>
  <c r="N314" i="14"/>
  <c r="M314" i="14"/>
  <c r="R313" i="14"/>
  <c r="Q313" i="14"/>
  <c r="P313" i="14"/>
  <c r="O313" i="14"/>
  <c r="N313" i="14"/>
  <c r="M313" i="14"/>
  <c r="R312" i="14"/>
  <c r="Q312" i="14"/>
  <c r="P312" i="14"/>
  <c r="O312" i="14"/>
  <c r="N312" i="14"/>
  <c r="M312" i="14"/>
  <c r="R311" i="14"/>
  <c r="Q311" i="14"/>
  <c r="P311" i="14"/>
  <c r="O311" i="14"/>
  <c r="N311" i="14"/>
  <c r="M311" i="14"/>
  <c r="R310" i="14"/>
  <c r="Q310" i="14"/>
  <c r="P310" i="14"/>
  <c r="O310" i="14"/>
  <c r="N310" i="14"/>
  <c r="M310" i="14"/>
  <c r="R309" i="14"/>
  <c r="Q309" i="14"/>
  <c r="P309" i="14"/>
  <c r="O309" i="14"/>
  <c r="N309" i="14"/>
  <c r="M309" i="14"/>
  <c r="R308" i="14"/>
  <c r="Q308" i="14"/>
  <c r="P308" i="14"/>
  <c r="O308" i="14"/>
  <c r="N308" i="14"/>
  <c r="M308" i="14"/>
  <c r="R307" i="14"/>
  <c r="Q307" i="14"/>
  <c r="P307" i="14"/>
  <c r="O307" i="14"/>
  <c r="N307" i="14"/>
  <c r="M307" i="14"/>
  <c r="R306" i="14"/>
  <c r="Q306" i="14"/>
  <c r="P306" i="14"/>
  <c r="O306" i="14"/>
  <c r="N306" i="14"/>
  <c r="M306" i="14"/>
  <c r="R305" i="14"/>
  <c r="Q305" i="14"/>
  <c r="P305" i="14"/>
  <c r="O305" i="14"/>
  <c r="N305" i="14"/>
  <c r="M305" i="14"/>
  <c r="R304" i="14"/>
  <c r="Q304" i="14"/>
  <c r="P304" i="14"/>
  <c r="O304" i="14"/>
  <c r="N304" i="14"/>
  <c r="M304" i="14"/>
  <c r="R303" i="14"/>
  <c r="Q303" i="14"/>
  <c r="P303" i="14"/>
  <c r="O303" i="14"/>
  <c r="N303" i="14"/>
  <c r="M303" i="14"/>
  <c r="R302" i="14"/>
  <c r="Q302" i="14"/>
  <c r="P302" i="14"/>
  <c r="O302" i="14"/>
  <c r="N302" i="14"/>
  <c r="M302" i="14"/>
  <c r="R301" i="14"/>
  <c r="Q301" i="14"/>
  <c r="P301" i="14"/>
  <c r="O301" i="14"/>
  <c r="N301" i="14"/>
  <c r="M301" i="14"/>
  <c r="R300" i="14"/>
  <c r="Q300" i="14"/>
  <c r="P300" i="14"/>
  <c r="O300" i="14"/>
  <c r="N300" i="14"/>
  <c r="M300" i="14"/>
  <c r="R299" i="14"/>
  <c r="Q299" i="14"/>
  <c r="P299" i="14"/>
  <c r="O299" i="14"/>
  <c r="N299" i="14"/>
  <c r="M299" i="14"/>
  <c r="R298" i="14"/>
  <c r="Q298" i="14"/>
  <c r="P298" i="14"/>
  <c r="O298" i="14"/>
  <c r="N298" i="14"/>
  <c r="M298" i="14"/>
  <c r="R297" i="14"/>
  <c r="Q297" i="14"/>
  <c r="P297" i="14"/>
  <c r="O297" i="14"/>
  <c r="N297" i="14"/>
  <c r="M297" i="14"/>
  <c r="R296" i="14"/>
  <c r="Q296" i="14"/>
  <c r="P296" i="14"/>
  <c r="O296" i="14"/>
  <c r="N296" i="14"/>
  <c r="M296" i="14"/>
  <c r="R295" i="14"/>
  <c r="Q295" i="14"/>
  <c r="P295" i="14"/>
  <c r="O295" i="14"/>
  <c r="N295" i="14"/>
  <c r="M295" i="14"/>
  <c r="R294" i="14"/>
  <c r="Q294" i="14"/>
  <c r="P294" i="14"/>
  <c r="O294" i="14"/>
  <c r="N294" i="14"/>
  <c r="M294" i="14"/>
  <c r="R293" i="14"/>
  <c r="Q293" i="14"/>
  <c r="P293" i="14"/>
  <c r="O293" i="14"/>
  <c r="N293" i="14"/>
  <c r="M293" i="14"/>
  <c r="R292" i="14"/>
  <c r="Q292" i="14"/>
  <c r="P292" i="14"/>
  <c r="O292" i="14"/>
  <c r="N292" i="14"/>
  <c r="M292" i="14"/>
  <c r="R291" i="14"/>
  <c r="Q291" i="14"/>
  <c r="P291" i="14"/>
  <c r="O291" i="14"/>
  <c r="N291" i="14"/>
  <c r="M291" i="14"/>
  <c r="R290" i="14"/>
  <c r="Q290" i="14"/>
  <c r="P290" i="14"/>
  <c r="O290" i="14"/>
  <c r="N290" i="14"/>
  <c r="M290" i="14"/>
  <c r="R289" i="14"/>
  <c r="Q289" i="14"/>
  <c r="P289" i="14"/>
  <c r="O289" i="14"/>
  <c r="N289" i="14"/>
  <c r="M289" i="14"/>
  <c r="R288" i="14"/>
  <c r="Q288" i="14"/>
  <c r="P288" i="14"/>
  <c r="O288" i="14"/>
  <c r="N288" i="14"/>
  <c r="M288" i="14"/>
  <c r="R287" i="14"/>
  <c r="Q287" i="14"/>
  <c r="P287" i="14"/>
  <c r="O287" i="14"/>
  <c r="N287" i="14"/>
  <c r="M287" i="14"/>
  <c r="R286" i="14"/>
  <c r="Q286" i="14"/>
  <c r="P286" i="14"/>
  <c r="O286" i="14"/>
  <c r="N286" i="14"/>
  <c r="M286" i="14"/>
  <c r="R285" i="14"/>
  <c r="Q285" i="14"/>
  <c r="P285" i="14"/>
  <c r="O285" i="14"/>
  <c r="N285" i="14"/>
  <c r="M285" i="14"/>
  <c r="R284" i="14"/>
  <c r="Q284" i="14"/>
  <c r="P284" i="14"/>
  <c r="O284" i="14"/>
  <c r="N284" i="14"/>
  <c r="M284" i="14"/>
  <c r="R283" i="14"/>
  <c r="Q283" i="14"/>
  <c r="P283" i="14"/>
  <c r="O283" i="14"/>
  <c r="N283" i="14"/>
  <c r="M283" i="14"/>
  <c r="R282" i="14"/>
  <c r="Q282" i="14"/>
  <c r="P282" i="14"/>
  <c r="O282" i="14"/>
  <c r="N282" i="14"/>
  <c r="M282" i="14"/>
  <c r="R281" i="14"/>
  <c r="Q281" i="14"/>
  <c r="P281" i="14"/>
  <c r="O281" i="14"/>
  <c r="N281" i="14"/>
  <c r="M281" i="14"/>
  <c r="R280" i="14"/>
  <c r="Q280" i="14"/>
  <c r="P280" i="14"/>
  <c r="O280" i="14"/>
  <c r="N280" i="14"/>
  <c r="M280" i="14"/>
  <c r="R279" i="14"/>
  <c r="Q279" i="14"/>
  <c r="P279" i="14"/>
  <c r="O279" i="14"/>
  <c r="N279" i="14"/>
  <c r="M279" i="14"/>
  <c r="R278" i="14"/>
  <c r="Q278" i="14"/>
  <c r="P278" i="14"/>
  <c r="O278" i="14"/>
  <c r="N278" i="14"/>
  <c r="M278" i="14"/>
  <c r="R277" i="14"/>
  <c r="Q277" i="14"/>
  <c r="P277" i="14"/>
  <c r="O277" i="14"/>
  <c r="N277" i="14"/>
  <c r="M277" i="14"/>
  <c r="R276" i="14"/>
  <c r="Q276" i="14"/>
  <c r="P276" i="14"/>
  <c r="O276" i="14"/>
  <c r="N276" i="14"/>
  <c r="M276" i="14"/>
  <c r="R275" i="14"/>
  <c r="Q275" i="14"/>
  <c r="P275" i="14"/>
  <c r="O275" i="14"/>
  <c r="N275" i="14"/>
  <c r="M275" i="14"/>
  <c r="R274" i="14"/>
  <c r="Q274" i="14"/>
  <c r="P274" i="14"/>
  <c r="O274" i="14"/>
  <c r="N274" i="14"/>
  <c r="M274" i="14"/>
  <c r="R273" i="14"/>
  <c r="Q273" i="14"/>
  <c r="P273" i="14"/>
  <c r="O273" i="14"/>
  <c r="N273" i="14"/>
  <c r="M273" i="14"/>
  <c r="R272" i="14"/>
  <c r="Q272" i="14"/>
  <c r="P272" i="14"/>
  <c r="O272" i="14"/>
  <c r="N272" i="14"/>
  <c r="M272" i="14"/>
  <c r="R271" i="14"/>
  <c r="Q271" i="14"/>
  <c r="P271" i="14"/>
  <c r="O271" i="14"/>
  <c r="N271" i="14"/>
  <c r="M271" i="14"/>
  <c r="R270" i="14"/>
  <c r="Q270" i="14"/>
  <c r="P270" i="14"/>
  <c r="O270" i="14"/>
  <c r="N270" i="14"/>
  <c r="M270" i="14"/>
  <c r="R269" i="14"/>
  <c r="Q269" i="14"/>
  <c r="P269" i="14"/>
  <c r="O269" i="14"/>
  <c r="N269" i="14"/>
  <c r="M269" i="14"/>
  <c r="R268" i="14"/>
  <c r="Q268" i="14"/>
  <c r="P268" i="14"/>
  <c r="O268" i="14"/>
  <c r="N268" i="14"/>
  <c r="M268" i="14"/>
  <c r="R267" i="14"/>
  <c r="Q267" i="14"/>
  <c r="P267" i="14"/>
  <c r="O267" i="14"/>
  <c r="N267" i="14"/>
  <c r="M267" i="14"/>
  <c r="R266" i="14"/>
  <c r="Q266" i="14"/>
  <c r="P266" i="14"/>
  <c r="O266" i="14"/>
  <c r="N266" i="14"/>
  <c r="M266" i="14"/>
  <c r="R265" i="14"/>
  <c r="Q265" i="14"/>
  <c r="P265" i="14"/>
  <c r="O265" i="14"/>
  <c r="N265" i="14"/>
  <c r="M265" i="14"/>
  <c r="R264" i="14"/>
  <c r="Q264" i="14"/>
  <c r="P264" i="14"/>
  <c r="O264" i="14"/>
  <c r="N264" i="14"/>
  <c r="M264" i="14"/>
  <c r="R263" i="14"/>
  <c r="Q263" i="14"/>
  <c r="P263" i="14"/>
  <c r="O263" i="14"/>
  <c r="N263" i="14"/>
  <c r="M263" i="14"/>
  <c r="R262" i="14"/>
  <c r="Q262" i="14"/>
  <c r="P262" i="14"/>
  <c r="O262" i="14"/>
  <c r="N262" i="14"/>
  <c r="M262" i="14"/>
  <c r="R261" i="14"/>
  <c r="Q261" i="14"/>
  <c r="P261" i="14"/>
  <c r="O261" i="14"/>
  <c r="N261" i="14"/>
  <c r="M261" i="14"/>
  <c r="R260" i="14"/>
  <c r="Q260" i="14"/>
  <c r="P260" i="14"/>
  <c r="O260" i="14"/>
  <c r="N260" i="14"/>
  <c r="M260" i="14"/>
  <c r="R259" i="14"/>
  <c r="Q259" i="14"/>
  <c r="P259" i="14"/>
  <c r="O259" i="14"/>
  <c r="N259" i="14"/>
  <c r="M259" i="14"/>
  <c r="R258" i="14"/>
  <c r="Q258" i="14"/>
  <c r="P258" i="14"/>
  <c r="O258" i="14"/>
  <c r="N258" i="14"/>
  <c r="M258" i="14"/>
  <c r="R257" i="14"/>
  <c r="Q257" i="14"/>
  <c r="P257" i="14"/>
  <c r="O257" i="14"/>
  <c r="N257" i="14"/>
  <c r="M257" i="14"/>
  <c r="R256" i="14"/>
  <c r="Q256" i="14"/>
  <c r="P256" i="14"/>
  <c r="O256" i="14"/>
  <c r="N256" i="14"/>
  <c r="M256" i="14"/>
  <c r="R255" i="14"/>
  <c r="Q255" i="14"/>
  <c r="P255" i="14"/>
  <c r="O255" i="14"/>
  <c r="N255" i="14"/>
  <c r="M255" i="14"/>
  <c r="R254" i="14"/>
  <c r="Q254" i="14"/>
  <c r="P254" i="14"/>
  <c r="O254" i="14"/>
  <c r="N254" i="14"/>
  <c r="M254" i="14"/>
  <c r="R253" i="14"/>
  <c r="Q253" i="14"/>
  <c r="P253" i="14"/>
  <c r="O253" i="14"/>
  <c r="N253" i="14"/>
  <c r="M253" i="14"/>
  <c r="R252" i="14"/>
  <c r="Q252" i="14"/>
  <c r="P252" i="14"/>
  <c r="O252" i="14"/>
  <c r="N252" i="14"/>
  <c r="M252" i="14"/>
  <c r="R251" i="14"/>
  <c r="Q251" i="14"/>
  <c r="P251" i="14"/>
  <c r="O251" i="14"/>
  <c r="N251" i="14"/>
  <c r="M251" i="14"/>
  <c r="R250" i="14"/>
  <c r="Q250" i="14"/>
  <c r="P250" i="14"/>
  <c r="O250" i="14"/>
  <c r="N250" i="14"/>
  <c r="M250" i="14"/>
  <c r="R249" i="14"/>
  <c r="Q249" i="14"/>
  <c r="P249" i="14"/>
  <c r="O249" i="14"/>
  <c r="N249" i="14"/>
  <c r="M249" i="14"/>
  <c r="R248" i="14"/>
  <c r="Q248" i="14"/>
  <c r="P248" i="14"/>
  <c r="O248" i="14"/>
  <c r="N248" i="14"/>
  <c r="M248" i="14"/>
  <c r="R247" i="14"/>
  <c r="Q247" i="14"/>
  <c r="P247" i="14"/>
  <c r="O247" i="14"/>
  <c r="N247" i="14"/>
  <c r="M247" i="14"/>
  <c r="R246" i="14"/>
  <c r="Q246" i="14"/>
  <c r="P246" i="14"/>
  <c r="O246" i="14"/>
  <c r="N246" i="14"/>
  <c r="M246" i="14"/>
  <c r="R245" i="14"/>
  <c r="Q245" i="14"/>
  <c r="P245" i="14"/>
  <c r="O245" i="14"/>
  <c r="N245" i="14"/>
  <c r="M245" i="14"/>
  <c r="R244" i="14"/>
  <c r="Q244" i="14"/>
  <c r="P244" i="14"/>
  <c r="O244" i="14"/>
  <c r="N244" i="14"/>
  <c r="M244" i="14"/>
  <c r="R243" i="14"/>
  <c r="Q243" i="14"/>
  <c r="P243" i="14"/>
  <c r="O243" i="14"/>
  <c r="N243" i="14"/>
  <c r="M243" i="14"/>
  <c r="R242" i="14"/>
  <c r="Q242" i="14"/>
  <c r="P242" i="14"/>
  <c r="O242" i="14"/>
  <c r="N242" i="14"/>
  <c r="M242" i="14"/>
  <c r="R241" i="14"/>
  <c r="Q241" i="14"/>
  <c r="P241" i="14"/>
  <c r="O241" i="14"/>
  <c r="N241" i="14"/>
  <c r="M241" i="14"/>
  <c r="R240" i="14"/>
  <c r="Q240" i="14"/>
  <c r="P240" i="14"/>
  <c r="O240" i="14"/>
  <c r="N240" i="14"/>
  <c r="M240" i="14"/>
  <c r="R239" i="14"/>
  <c r="Q239" i="14"/>
  <c r="P239" i="14"/>
  <c r="O239" i="14"/>
  <c r="N239" i="14"/>
  <c r="M239" i="14"/>
  <c r="R238" i="14"/>
  <c r="Q238" i="14"/>
  <c r="P238" i="14"/>
  <c r="O238" i="14"/>
  <c r="N238" i="14"/>
  <c r="M238" i="14"/>
  <c r="R237" i="14"/>
  <c r="Q237" i="14"/>
  <c r="P237" i="14"/>
  <c r="O237" i="14"/>
  <c r="N237" i="14"/>
  <c r="M237" i="14"/>
  <c r="R236" i="14"/>
  <c r="Q236" i="14"/>
  <c r="P236" i="14"/>
  <c r="O236" i="14"/>
  <c r="N236" i="14"/>
  <c r="M236" i="14"/>
  <c r="R235" i="14"/>
  <c r="Q235" i="14"/>
  <c r="P235" i="14"/>
  <c r="O235" i="14"/>
  <c r="N235" i="14"/>
  <c r="M235" i="14"/>
  <c r="R234" i="14"/>
  <c r="Q234" i="14"/>
  <c r="P234" i="14"/>
  <c r="O234" i="14"/>
  <c r="N234" i="14"/>
  <c r="M234" i="14"/>
  <c r="R233" i="14"/>
  <c r="Q233" i="14"/>
  <c r="P233" i="14"/>
  <c r="O233" i="14"/>
  <c r="N233" i="14"/>
  <c r="M233" i="14"/>
  <c r="R232" i="14"/>
  <c r="Q232" i="14"/>
  <c r="P232" i="14"/>
  <c r="O232" i="14"/>
  <c r="N232" i="14"/>
  <c r="M232" i="14"/>
  <c r="R231" i="14"/>
  <c r="Q231" i="14"/>
  <c r="P231" i="14"/>
  <c r="O231" i="14"/>
  <c r="N231" i="14"/>
  <c r="M231" i="14"/>
  <c r="R230" i="14"/>
  <c r="Q230" i="14"/>
  <c r="P230" i="14"/>
  <c r="O230" i="14"/>
  <c r="N230" i="14"/>
  <c r="M230" i="14"/>
  <c r="R229" i="14"/>
  <c r="Q229" i="14"/>
  <c r="P229" i="14"/>
  <c r="O229" i="14"/>
  <c r="N229" i="14"/>
  <c r="M229" i="14"/>
  <c r="R228" i="14"/>
  <c r="Q228" i="14"/>
  <c r="P228" i="14"/>
  <c r="O228" i="14"/>
  <c r="N228" i="14"/>
  <c r="M228" i="14"/>
  <c r="R227" i="14"/>
  <c r="Q227" i="14"/>
  <c r="P227" i="14"/>
  <c r="O227" i="14"/>
  <c r="N227" i="14"/>
  <c r="M227" i="14"/>
  <c r="R226" i="14"/>
  <c r="Q226" i="14"/>
  <c r="P226" i="14"/>
  <c r="O226" i="14"/>
  <c r="N226" i="14"/>
  <c r="M226" i="14"/>
  <c r="R225" i="14"/>
  <c r="Q225" i="14"/>
  <c r="P225" i="14"/>
  <c r="O225" i="14"/>
  <c r="N225" i="14"/>
  <c r="M225" i="14"/>
  <c r="R224" i="14"/>
  <c r="Q224" i="14"/>
  <c r="P224" i="14"/>
  <c r="O224" i="14"/>
  <c r="N224" i="14"/>
  <c r="M224" i="14"/>
  <c r="R223" i="14"/>
  <c r="Q223" i="14"/>
  <c r="P223" i="14"/>
  <c r="O223" i="14"/>
  <c r="N223" i="14"/>
  <c r="M223" i="14"/>
  <c r="R222" i="14"/>
  <c r="Q222" i="14"/>
  <c r="P222" i="14"/>
  <c r="O222" i="14"/>
  <c r="N222" i="14"/>
  <c r="M222" i="14"/>
  <c r="R221" i="14"/>
  <c r="Q221" i="14"/>
  <c r="P221" i="14"/>
  <c r="O221" i="14"/>
  <c r="N221" i="14"/>
  <c r="M221" i="14"/>
  <c r="R220" i="14"/>
  <c r="Q220" i="14"/>
  <c r="P220" i="14"/>
  <c r="O220" i="14"/>
  <c r="N220" i="14"/>
  <c r="M220" i="14"/>
  <c r="R219" i="14"/>
  <c r="Q219" i="14"/>
  <c r="P219" i="14"/>
  <c r="O219" i="14"/>
  <c r="N219" i="14"/>
  <c r="M219" i="14"/>
  <c r="R218" i="14"/>
  <c r="Q218" i="14"/>
  <c r="P218" i="14"/>
  <c r="O218" i="14"/>
  <c r="N218" i="14"/>
  <c r="M218" i="14"/>
  <c r="R217" i="14"/>
  <c r="Q217" i="14"/>
  <c r="P217" i="14"/>
  <c r="O217" i="14"/>
  <c r="N217" i="14"/>
  <c r="M217" i="14"/>
  <c r="R216" i="14"/>
  <c r="Q216" i="14"/>
  <c r="P216" i="14"/>
  <c r="O216" i="14"/>
  <c r="N216" i="14"/>
  <c r="M216" i="14"/>
  <c r="R215" i="14"/>
  <c r="Q215" i="14"/>
  <c r="P215" i="14"/>
  <c r="O215" i="14"/>
  <c r="N215" i="14"/>
  <c r="M215" i="14"/>
  <c r="R214" i="14"/>
  <c r="Q214" i="14"/>
  <c r="P214" i="14"/>
  <c r="O214" i="14"/>
  <c r="N214" i="14"/>
  <c r="M214" i="14"/>
  <c r="R213" i="14"/>
  <c r="Q213" i="14"/>
  <c r="P213" i="14"/>
  <c r="O213" i="14"/>
  <c r="N213" i="14"/>
  <c r="M213" i="14"/>
  <c r="R212" i="14"/>
  <c r="Q212" i="14"/>
  <c r="P212" i="14"/>
  <c r="O212" i="14"/>
  <c r="N212" i="14"/>
  <c r="M212" i="14"/>
  <c r="R211" i="14"/>
  <c r="Q211" i="14"/>
  <c r="P211" i="14"/>
  <c r="O211" i="14"/>
  <c r="N211" i="14"/>
  <c r="M211" i="14"/>
  <c r="R210" i="14"/>
  <c r="Q210" i="14"/>
  <c r="P210" i="14"/>
  <c r="O210" i="14"/>
  <c r="N210" i="14"/>
  <c r="M210" i="14"/>
  <c r="R209" i="14"/>
  <c r="Q209" i="14"/>
  <c r="P209" i="14"/>
  <c r="O209" i="14"/>
  <c r="N209" i="14"/>
  <c r="M209" i="14"/>
  <c r="R208" i="14"/>
  <c r="Q208" i="14"/>
  <c r="P208" i="14"/>
  <c r="O208" i="14"/>
  <c r="N208" i="14"/>
  <c r="M208" i="14"/>
  <c r="R207" i="14"/>
  <c r="Q207" i="14"/>
  <c r="P207" i="14"/>
  <c r="O207" i="14"/>
  <c r="N207" i="14"/>
  <c r="M207" i="14"/>
  <c r="R206" i="14"/>
  <c r="Q206" i="14"/>
  <c r="P206" i="14"/>
  <c r="O206" i="14"/>
  <c r="N206" i="14"/>
  <c r="M206" i="14"/>
  <c r="R205" i="14"/>
  <c r="Q205" i="14"/>
  <c r="P205" i="14"/>
  <c r="O205" i="14"/>
  <c r="N205" i="14"/>
  <c r="M205" i="14"/>
  <c r="R204" i="14"/>
  <c r="Q204" i="14"/>
  <c r="P204" i="14"/>
  <c r="O204" i="14"/>
  <c r="N204" i="14"/>
  <c r="M204" i="14"/>
  <c r="R203" i="14"/>
  <c r="Q203" i="14"/>
  <c r="P203" i="14"/>
  <c r="O203" i="14"/>
  <c r="N203" i="14"/>
  <c r="M203" i="14"/>
  <c r="R202" i="14"/>
  <c r="Q202" i="14"/>
  <c r="P202" i="14"/>
  <c r="O202" i="14"/>
  <c r="N202" i="14"/>
  <c r="M202" i="14"/>
  <c r="R201" i="14"/>
  <c r="Q201" i="14"/>
  <c r="P201" i="14"/>
  <c r="O201" i="14"/>
  <c r="N201" i="14"/>
  <c r="M201" i="14"/>
  <c r="R200" i="14"/>
  <c r="Q200" i="14"/>
  <c r="P200" i="14"/>
  <c r="O200" i="14"/>
  <c r="N200" i="14"/>
  <c r="M200" i="14"/>
  <c r="R199" i="14"/>
  <c r="Q199" i="14"/>
  <c r="P199" i="14"/>
  <c r="O199" i="14"/>
  <c r="N199" i="14"/>
  <c r="M199" i="14"/>
  <c r="R198" i="14"/>
  <c r="Q198" i="14"/>
  <c r="P198" i="14"/>
  <c r="O198" i="14"/>
  <c r="N198" i="14"/>
  <c r="M198" i="14"/>
  <c r="R197" i="14"/>
  <c r="Q197" i="14"/>
  <c r="P197" i="14"/>
  <c r="O197" i="14"/>
  <c r="N197" i="14"/>
  <c r="M197" i="14"/>
  <c r="R196" i="14"/>
  <c r="Q196" i="14"/>
  <c r="P196" i="14"/>
  <c r="O196" i="14"/>
  <c r="N196" i="14"/>
  <c r="M196" i="14"/>
  <c r="R195" i="14"/>
  <c r="Q195" i="14"/>
  <c r="P195" i="14"/>
  <c r="O195" i="14"/>
  <c r="N195" i="14"/>
  <c r="M195" i="14"/>
  <c r="R194" i="14"/>
  <c r="Q194" i="14"/>
  <c r="P194" i="14"/>
  <c r="O194" i="14"/>
  <c r="N194" i="14"/>
  <c r="M194" i="14"/>
  <c r="R193" i="14"/>
  <c r="Q193" i="14"/>
  <c r="P193" i="14"/>
  <c r="O193" i="14"/>
  <c r="N193" i="14"/>
  <c r="M193" i="14"/>
  <c r="R192" i="14"/>
  <c r="Q192" i="14"/>
  <c r="P192" i="14"/>
  <c r="O192" i="14"/>
  <c r="N192" i="14"/>
  <c r="M192" i="14"/>
  <c r="R191" i="14"/>
  <c r="Q191" i="14"/>
  <c r="P191" i="14"/>
  <c r="O191" i="14"/>
  <c r="N191" i="14"/>
  <c r="M191" i="14"/>
  <c r="R190" i="14"/>
  <c r="Q190" i="14"/>
  <c r="P190" i="14"/>
  <c r="O190" i="14"/>
  <c r="N190" i="14"/>
  <c r="M190" i="14"/>
  <c r="R189" i="14"/>
  <c r="Q189" i="14"/>
  <c r="P189" i="14"/>
  <c r="O189" i="14"/>
  <c r="N189" i="14"/>
  <c r="M189" i="14"/>
  <c r="R188" i="14"/>
  <c r="Q188" i="14"/>
  <c r="P188" i="14"/>
  <c r="O188" i="14"/>
  <c r="N188" i="14"/>
  <c r="M188" i="14"/>
  <c r="R187" i="14"/>
  <c r="Q187" i="14"/>
  <c r="P187" i="14"/>
  <c r="O187" i="14"/>
  <c r="N187" i="14"/>
  <c r="M187" i="14"/>
  <c r="R186" i="14"/>
  <c r="Q186" i="14"/>
  <c r="P186" i="14"/>
  <c r="O186" i="14"/>
  <c r="N186" i="14"/>
  <c r="M186" i="14"/>
  <c r="R185" i="14"/>
  <c r="Q185" i="14"/>
  <c r="P185" i="14"/>
  <c r="O185" i="14"/>
  <c r="N185" i="14"/>
  <c r="M185" i="14"/>
  <c r="R184" i="14"/>
  <c r="Q184" i="14"/>
  <c r="P184" i="14"/>
  <c r="O184" i="14"/>
  <c r="N184" i="14"/>
  <c r="M184" i="14"/>
  <c r="R183" i="14"/>
  <c r="Q183" i="14"/>
  <c r="P183" i="14"/>
  <c r="O183" i="14"/>
  <c r="N183" i="14"/>
  <c r="M183" i="14"/>
  <c r="R182" i="14"/>
  <c r="Q182" i="14"/>
  <c r="P182" i="14"/>
  <c r="O182" i="14"/>
  <c r="N182" i="14"/>
  <c r="M182" i="14"/>
  <c r="R181" i="14"/>
  <c r="Q181" i="14"/>
  <c r="P181" i="14"/>
  <c r="O181" i="14"/>
  <c r="N181" i="14"/>
  <c r="M181" i="14"/>
  <c r="R180" i="14"/>
  <c r="Q180" i="14"/>
  <c r="P180" i="14"/>
  <c r="O180" i="14"/>
  <c r="N180" i="14"/>
  <c r="M180" i="14"/>
  <c r="R179" i="14"/>
  <c r="Q179" i="14"/>
  <c r="P179" i="14"/>
  <c r="O179" i="14"/>
  <c r="N179" i="14"/>
  <c r="M179" i="14"/>
  <c r="R178" i="14"/>
  <c r="Q178" i="14"/>
  <c r="P178" i="14"/>
  <c r="O178" i="14"/>
  <c r="N178" i="14"/>
  <c r="M178" i="14"/>
  <c r="R177" i="14"/>
  <c r="Q177" i="14"/>
  <c r="P177" i="14"/>
  <c r="O177" i="14"/>
  <c r="N177" i="14"/>
  <c r="M177" i="14"/>
  <c r="R176" i="14"/>
  <c r="Q176" i="14"/>
  <c r="P176" i="14"/>
  <c r="O176" i="14"/>
  <c r="N176" i="14"/>
  <c r="M176" i="14"/>
  <c r="R175" i="14"/>
  <c r="Q175" i="14"/>
  <c r="P175" i="14"/>
  <c r="O175" i="14"/>
  <c r="N175" i="14"/>
  <c r="M175" i="14"/>
  <c r="R174" i="14"/>
  <c r="Q174" i="14"/>
  <c r="P174" i="14"/>
  <c r="O174" i="14"/>
  <c r="N174" i="14"/>
  <c r="M174" i="14"/>
  <c r="R173" i="14"/>
  <c r="Q173" i="14"/>
  <c r="P173" i="14"/>
  <c r="O173" i="14"/>
  <c r="N173" i="14"/>
  <c r="M173" i="14"/>
  <c r="R172" i="14"/>
  <c r="Q172" i="14"/>
  <c r="P172" i="14"/>
  <c r="O172" i="14"/>
  <c r="N172" i="14"/>
  <c r="M172" i="14"/>
  <c r="R171" i="14"/>
  <c r="Q171" i="14"/>
  <c r="P171" i="14"/>
  <c r="O171" i="14"/>
  <c r="N171" i="14"/>
  <c r="M171" i="14"/>
  <c r="R170" i="14"/>
  <c r="Q170" i="14"/>
  <c r="P170" i="14"/>
  <c r="O170" i="14"/>
  <c r="N170" i="14"/>
  <c r="M170" i="14"/>
  <c r="R169" i="14"/>
  <c r="Q169" i="14"/>
  <c r="P169" i="14"/>
  <c r="O169" i="14"/>
  <c r="N169" i="14"/>
  <c r="M169" i="14"/>
  <c r="R168" i="14"/>
  <c r="Q168" i="14"/>
  <c r="P168" i="14"/>
  <c r="O168" i="14"/>
  <c r="N168" i="14"/>
  <c r="M168" i="14"/>
  <c r="R167" i="14"/>
  <c r="Q167" i="14"/>
  <c r="P167" i="14"/>
  <c r="O167" i="14"/>
  <c r="N167" i="14"/>
  <c r="M167" i="14"/>
  <c r="R166" i="14"/>
  <c r="Q166" i="14"/>
  <c r="P166" i="14"/>
  <c r="O166" i="14"/>
  <c r="N166" i="14"/>
  <c r="M166" i="14"/>
  <c r="R165" i="14"/>
  <c r="Q165" i="14"/>
  <c r="P165" i="14"/>
  <c r="O165" i="14"/>
  <c r="N165" i="14"/>
  <c r="M165" i="14"/>
  <c r="R164" i="14"/>
  <c r="Q164" i="14"/>
  <c r="P164" i="14"/>
  <c r="O164" i="14"/>
  <c r="N164" i="14"/>
  <c r="M164" i="14"/>
  <c r="R163" i="14"/>
  <c r="Q163" i="14"/>
  <c r="P163" i="14"/>
  <c r="O163" i="14"/>
  <c r="N163" i="14"/>
  <c r="M163" i="14"/>
  <c r="R162" i="14"/>
  <c r="Q162" i="14"/>
  <c r="P162" i="14"/>
  <c r="O162" i="14"/>
  <c r="N162" i="14"/>
  <c r="M162" i="14"/>
  <c r="R161" i="14"/>
  <c r="Q161" i="14"/>
  <c r="P161" i="14"/>
  <c r="O161" i="14"/>
  <c r="N161" i="14"/>
  <c r="M161" i="14"/>
  <c r="R160" i="14"/>
  <c r="Q160" i="14"/>
  <c r="P160" i="14"/>
  <c r="O160" i="14"/>
  <c r="N160" i="14"/>
  <c r="M160" i="14"/>
  <c r="R159" i="14"/>
  <c r="Q159" i="14"/>
  <c r="P159" i="14"/>
  <c r="O159" i="14"/>
  <c r="N159" i="14"/>
  <c r="M159" i="14"/>
  <c r="R158" i="14"/>
  <c r="Q158" i="14"/>
  <c r="P158" i="14"/>
  <c r="O158" i="14"/>
  <c r="N158" i="14"/>
  <c r="M158" i="14"/>
  <c r="R157" i="14"/>
  <c r="Q157" i="14"/>
  <c r="P157" i="14"/>
  <c r="O157" i="14"/>
  <c r="N157" i="14"/>
  <c r="M157" i="14"/>
  <c r="R156" i="14"/>
  <c r="Q156" i="14"/>
  <c r="P156" i="14"/>
  <c r="O156" i="14"/>
  <c r="N156" i="14"/>
  <c r="M156" i="14"/>
  <c r="R155" i="14"/>
  <c r="Q155" i="14"/>
  <c r="P155" i="14"/>
  <c r="O155" i="14"/>
  <c r="N155" i="14"/>
  <c r="M155" i="14"/>
  <c r="R154" i="14"/>
  <c r="Q154" i="14"/>
  <c r="P154" i="14"/>
  <c r="O154" i="14"/>
  <c r="N154" i="14"/>
  <c r="M154" i="14"/>
  <c r="R153" i="14"/>
  <c r="Q153" i="14"/>
  <c r="P153" i="14"/>
  <c r="O153" i="14"/>
  <c r="N153" i="14"/>
  <c r="M153" i="14"/>
  <c r="R152" i="14"/>
  <c r="Q152" i="14"/>
  <c r="P152" i="14"/>
  <c r="O152" i="14"/>
  <c r="N152" i="14"/>
  <c r="M152" i="14"/>
  <c r="R151" i="14"/>
  <c r="Q151" i="14"/>
  <c r="P151" i="14"/>
  <c r="O151" i="14"/>
  <c r="N151" i="14"/>
  <c r="M151" i="14"/>
  <c r="R150" i="14"/>
  <c r="Q150" i="14"/>
  <c r="P150" i="14"/>
  <c r="O150" i="14"/>
  <c r="N150" i="14"/>
  <c r="M150" i="14"/>
  <c r="R149" i="14"/>
  <c r="Q149" i="14"/>
  <c r="P149" i="14"/>
  <c r="O149" i="14"/>
  <c r="N149" i="14"/>
  <c r="M149" i="14"/>
  <c r="R148" i="14"/>
  <c r="Q148" i="14"/>
  <c r="P148" i="14"/>
  <c r="O148" i="14"/>
  <c r="N148" i="14"/>
  <c r="M148" i="14"/>
  <c r="R147" i="14"/>
  <c r="Q147" i="14"/>
  <c r="P147" i="14"/>
  <c r="O147" i="14"/>
  <c r="N147" i="14"/>
  <c r="M147" i="14"/>
  <c r="R146" i="14"/>
  <c r="Q146" i="14"/>
  <c r="P146" i="14"/>
  <c r="O146" i="14"/>
  <c r="N146" i="14"/>
  <c r="M146" i="14"/>
  <c r="R145" i="14"/>
  <c r="Q145" i="14"/>
  <c r="P145" i="14"/>
  <c r="O145" i="14"/>
  <c r="N145" i="14"/>
  <c r="M145" i="14"/>
  <c r="R144" i="14"/>
  <c r="Q144" i="14"/>
  <c r="P144" i="14"/>
  <c r="O144" i="14"/>
  <c r="N144" i="14"/>
  <c r="M144" i="14"/>
  <c r="R143" i="14"/>
  <c r="Q143" i="14"/>
  <c r="P143" i="14"/>
  <c r="O143" i="14"/>
  <c r="N143" i="14"/>
  <c r="M143" i="14"/>
  <c r="R142" i="14"/>
  <c r="Q142" i="14"/>
  <c r="P142" i="14"/>
  <c r="O142" i="14"/>
  <c r="N142" i="14"/>
  <c r="M142" i="14"/>
  <c r="R141" i="14"/>
  <c r="Q141" i="14"/>
  <c r="P141" i="14"/>
  <c r="O141" i="14"/>
  <c r="N141" i="14"/>
  <c r="M141" i="14"/>
  <c r="R140" i="14"/>
  <c r="Q140" i="14"/>
  <c r="P140" i="14"/>
  <c r="O140" i="14"/>
  <c r="N140" i="14"/>
  <c r="M140" i="14"/>
  <c r="R139" i="14"/>
  <c r="Q139" i="14"/>
  <c r="P139" i="14"/>
  <c r="O139" i="14"/>
  <c r="N139" i="14"/>
  <c r="M139" i="14"/>
  <c r="R138" i="14"/>
  <c r="Q138" i="14"/>
  <c r="P138" i="14"/>
  <c r="O138" i="14"/>
  <c r="N138" i="14"/>
  <c r="M138" i="14"/>
  <c r="R137" i="14"/>
  <c r="Q137" i="14"/>
  <c r="P137" i="14"/>
  <c r="O137" i="14"/>
  <c r="N137" i="14"/>
  <c r="M137" i="14"/>
  <c r="R136" i="14"/>
  <c r="Q136" i="14"/>
  <c r="P136" i="14"/>
  <c r="O136" i="14"/>
  <c r="N136" i="14"/>
  <c r="M136" i="14"/>
  <c r="R135" i="14"/>
  <c r="Q135" i="14"/>
  <c r="P135" i="14"/>
  <c r="O135" i="14"/>
  <c r="N135" i="14"/>
  <c r="M135" i="14"/>
  <c r="R134" i="14"/>
  <c r="Q134" i="14"/>
  <c r="P134" i="14"/>
  <c r="O134" i="14"/>
  <c r="N134" i="14"/>
  <c r="M134" i="14"/>
  <c r="R133" i="14"/>
  <c r="Q133" i="14"/>
  <c r="P133" i="14"/>
  <c r="O133" i="14"/>
  <c r="N133" i="14"/>
  <c r="M133" i="14"/>
  <c r="R132" i="14"/>
  <c r="Q132" i="14"/>
  <c r="P132" i="14"/>
  <c r="O132" i="14"/>
  <c r="N132" i="14"/>
  <c r="M132" i="14"/>
  <c r="R131" i="14"/>
  <c r="Q131" i="14"/>
  <c r="P131" i="14"/>
  <c r="O131" i="14"/>
  <c r="N131" i="14"/>
  <c r="M131" i="14"/>
  <c r="R130" i="14"/>
  <c r="Q130" i="14"/>
  <c r="P130" i="14"/>
  <c r="O130" i="14"/>
  <c r="N130" i="14"/>
  <c r="M130" i="14"/>
  <c r="R129" i="14"/>
  <c r="Q129" i="14"/>
  <c r="P129" i="14"/>
  <c r="O129" i="14"/>
  <c r="N129" i="14"/>
  <c r="M129" i="14"/>
  <c r="R128" i="14"/>
  <c r="Q128" i="14"/>
  <c r="P128" i="14"/>
  <c r="O128" i="14"/>
  <c r="N128" i="14"/>
  <c r="M128" i="14"/>
  <c r="R127" i="14"/>
  <c r="Q127" i="14"/>
  <c r="P127" i="14"/>
  <c r="O127" i="14"/>
  <c r="N127" i="14"/>
  <c r="M127" i="14"/>
  <c r="R126" i="14"/>
  <c r="Q126" i="14"/>
  <c r="P126" i="14"/>
  <c r="O126" i="14"/>
  <c r="N126" i="14"/>
  <c r="M126" i="14"/>
  <c r="R125" i="14"/>
  <c r="Q125" i="14"/>
  <c r="P125" i="14"/>
  <c r="O125" i="14"/>
  <c r="N125" i="14"/>
  <c r="M125" i="14"/>
  <c r="R124" i="14"/>
  <c r="Q124" i="14"/>
  <c r="P124" i="14"/>
  <c r="O124" i="14"/>
  <c r="N124" i="14"/>
  <c r="M124" i="14"/>
  <c r="R123" i="14"/>
  <c r="Q123" i="14"/>
  <c r="P123" i="14"/>
  <c r="O123" i="14"/>
  <c r="N123" i="14"/>
  <c r="M123" i="14"/>
  <c r="R122" i="14"/>
  <c r="Q122" i="14"/>
  <c r="P122" i="14"/>
  <c r="O122" i="14"/>
  <c r="N122" i="14"/>
  <c r="M122" i="14"/>
  <c r="R121" i="14"/>
  <c r="Q121" i="14"/>
  <c r="P121" i="14"/>
  <c r="O121" i="14"/>
  <c r="N121" i="14"/>
  <c r="M121" i="14"/>
  <c r="R120" i="14"/>
  <c r="Q120" i="14"/>
  <c r="P120" i="14"/>
  <c r="O120" i="14"/>
  <c r="N120" i="14"/>
  <c r="M120" i="14"/>
  <c r="R119" i="14"/>
  <c r="Q119" i="14"/>
  <c r="P119" i="14"/>
  <c r="O119" i="14"/>
  <c r="N119" i="14"/>
  <c r="M119" i="14"/>
  <c r="R118" i="14"/>
  <c r="Q118" i="14"/>
  <c r="P118" i="14"/>
  <c r="O118" i="14"/>
  <c r="N118" i="14"/>
  <c r="M118" i="14"/>
  <c r="R117" i="14"/>
  <c r="Q117" i="14"/>
  <c r="P117" i="14"/>
  <c r="O117" i="14"/>
  <c r="N117" i="14"/>
  <c r="M117" i="14"/>
  <c r="R116" i="14"/>
  <c r="Q116" i="14"/>
  <c r="P116" i="14"/>
  <c r="O116" i="14"/>
  <c r="N116" i="14"/>
  <c r="M116" i="14"/>
  <c r="R115" i="14"/>
  <c r="Q115" i="14"/>
  <c r="P115" i="14"/>
  <c r="O115" i="14"/>
  <c r="N115" i="14"/>
  <c r="M115" i="14"/>
  <c r="R114" i="14"/>
  <c r="Q114" i="14"/>
  <c r="P114" i="14"/>
  <c r="O114" i="14"/>
  <c r="N114" i="14"/>
  <c r="M114" i="14"/>
  <c r="R113" i="14"/>
  <c r="Q113" i="14"/>
  <c r="P113" i="14"/>
  <c r="O113" i="14"/>
  <c r="N113" i="14"/>
  <c r="M113" i="14"/>
  <c r="R112" i="14"/>
  <c r="Q112" i="14"/>
  <c r="P112" i="14"/>
  <c r="O112" i="14"/>
  <c r="N112" i="14"/>
  <c r="M112" i="14"/>
  <c r="R111" i="14"/>
  <c r="Q111" i="14"/>
  <c r="P111" i="14"/>
  <c r="O111" i="14"/>
  <c r="N111" i="14"/>
  <c r="M111" i="14"/>
  <c r="R110" i="14"/>
  <c r="Q110" i="14"/>
  <c r="P110" i="14"/>
  <c r="O110" i="14"/>
  <c r="N110" i="14"/>
  <c r="M110" i="14"/>
  <c r="R109" i="14"/>
  <c r="Q109" i="14"/>
  <c r="P109" i="14"/>
  <c r="O109" i="14"/>
  <c r="N109" i="14"/>
  <c r="M109" i="14"/>
  <c r="R108" i="14"/>
  <c r="Q108" i="14"/>
  <c r="P108" i="14"/>
  <c r="O108" i="14"/>
  <c r="N108" i="14"/>
  <c r="M108" i="14"/>
  <c r="R107" i="14"/>
  <c r="Q107" i="14"/>
  <c r="P107" i="14"/>
  <c r="O107" i="14"/>
  <c r="N107" i="14"/>
  <c r="M107" i="14"/>
  <c r="R106" i="14"/>
  <c r="Q106" i="14"/>
  <c r="P106" i="14"/>
  <c r="O106" i="14"/>
  <c r="N106" i="14"/>
  <c r="M106" i="14"/>
  <c r="R105" i="14"/>
  <c r="Q105" i="14"/>
  <c r="P105" i="14"/>
  <c r="O105" i="14"/>
  <c r="N105" i="14"/>
  <c r="M105" i="14"/>
  <c r="R104" i="14"/>
  <c r="Q104" i="14"/>
  <c r="P104" i="14"/>
  <c r="O104" i="14"/>
  <c r="N104" i="14"/>
  <c r="M104" i="14"/>
  <c r="R103" i="14"/>
  <c r="Q103" i="14"/>
  <c r="P103" i="14"/>
  <c r="O103" i="14"/>
  <c r="N103" i="14"/>
  <c r="M103" i="14"/>
  <c r="R102" i="14"/>
  <c r="Q102" i="14"/>
  <c r="P102" i="14"/>
  <c r="O102" i="14"/>
  <c r="N102" i="14"/>
  <c r="M102" i="14"/>
  <c r="R101" i="14"/>
  <c r="Q101" i="14"/>
  <c r="P101" i="14"/>
  <c r="O101" i="14"/>
  <c r="N101" i="14"/>
  <c r="M101" i="14"/>
  <c r="R100" i="14"/>
  <c r="Q100" i="14"/>
  <c r="P100" i="14"/>
  <c r="O100" i="14"/>
  <c r="N100" i="14"/>
  <c r="M100" i="14"/>
  <c r="R99" i="14"/>
  <c r="Q99" i="14"/>
  <c r="P99" i="14"/>
  <c r="O99" i="14"/>
  <c r="N99" i="14"/>
  <c r="M99" i="14"/>
  <c r="R98" i="14"/>
  <c r="Q98" i="14"/>
  <c r="P98" i="14"/>
  <c r="O98" i="14"/>
  <c r="N98" i="14"/>
  <c r="M98" i="14"/>
  <c r="R97" i="14"/>
  <c r="Q97" i="14"/>
  <c r="P97" i="14"/>
  <c r="O97" i="14"/>
  <c r="N97" i="14"/>
  <c r="M97" i="14"/>
  <c r="R96" i="14"/>
  <c r="Q96" i="14"/>
  <c r="P96" i="14"/>
  <c r="O96" i="14"/>
  <c r="N96" i="14"/>
  <c r="M96" i="14"/>
  <c r="R95" i="14"/>
  <c r="Q95" i="14"/>
  <c r="P95" i="14"/>
  <c r="O95" i="14"/>
  <c r="N95" i="14"/>
  <c r="M95" i="14"/>
  <c r="R94" i="14"/>
  <c r="Q94" i="14"/>
  <c r="P94" i="14"/>
  <c r="O94" i="14"/>
  <c r="N94" i="14"/>
  <c r="M94" i="14"/>
  <c r="R93" i="14"/>
  <c r="Q93" i="14"/>
  <c r="P93" i="14"/>
  <c r="O93" i="14"/>
  <c r="N93" i="14"/>
  <c r="M93" i="14"/>
  <c r="R92" i="14"/>
  <c r="Q92" i="14"/>
  <c r="P92" i="14"/>
  <c r="O92" i="14"/>
  <c r="N92" i="14"/>
  <c r="M92" i="14"/>
  <c r="R91" i="14"/>
  <c r="Q91" i="14"/>
  <c r="P91" i="14"/>
  <c r="O91" i="14"/>
  <c r="N91" i="14"/>
  <c r="M91" i="14"/>
  <c r="R90" i="14"/>
  <c r="Q90" i="14"/>
  <c r="P90" i="14"/>
  <c r="O90" i="14"/>
  <c r="N90" i="14"/>
  <c r="M90" i="14"/>
  <c r="R89" i="14"/>
  <c r="Q89" i="14"/>
  <c r="P89" i="14"/>
  <c r="O89" i="14"/>
  <c r="N89" i="14"/>
  <c r="M89" i="14"/>
  <c r="R88" i="14"/>
  <c r="Q88" i="14"/>
  <c r="P88" i="14"/>
  <c r="O88" i="14"/>
  <c r="N88" i="14"/>
  <c r="M88" i="14"/>
  <c r="R87" i="14"/>
  <c r="Q87" i="14"/>
  <c r="P87" i="14"/>
  <c r="O87" i="14"/>
  <c r="N87" i="14"/>
  <c r="M87" i="14"/>
  <c r="R86" i="14"/>
  <c r="Q86" i="14"/>
  <c r="P86" i="14"/>
  <c r="O86" i="14"/>
  <c r="N86" i="14"/>
  <c r="M86" i="14"/>
  <c r="R85" i="14"/>
  <c r="Q85" i="14"/>
  <c r="P85" i="14"/>
  <c r="O85" i="14"/>
  <c r="N85" i="14"/>
  <c r="M85" i="14"/>
  <c r="R84" i="14"/>
  <c r="Q84" i="14"/>
  <c r="P84" i="14"/>
  <c r="O84" i="14"/>
  <c r="N84" i="14"/>
  <c r="M84" i="14"/>
  <c r="R83" i="14"/>
  <c r="Q83" i="14"/>
  <c r="P83" i="14"/>
  <c r="O83" i="14"/>
  <c r="N83" i="14"/>
  <c r="M83" i="14"/>
  <c r="R82" i="14"/>
  <c r="Q82" i="14"/>
  <c r="P82" i="14"/>
  <c r="O82" i="14"/>
  <c r="N82" i="14"/>
  <c r="M82" i="14"/>
  <c r="R81" i="14"/>
  <c r="Q81" i="14"/>
  <c r="P81" i="14"/>
  <c r="O81" i="14"/>
  <c r="N81" i="14"/>
  <c r="M81" i="14"/>
  <c r="R80" i="14"/>
  <c r="Q80" i="14"/>
  <c r="P80" i="14"/>
  <c r="O80" i="14"/>
  <c r="N80" i="14"/>
  <c r="M80" i="14"/>
  <c r="R79" i="14"/>
  <c r="Q79" i="14"/>
  <c r="P79" i="14"/>
  <c r="O79" i="14"/>
  <c r="N79" i="14"/>
  <c r="M79" i="14"/>
  <c r="R78" i="14"/>
  <c r="Q78" i="14"/>
  <c r="P78" i="14"/>
  <c r="O78" i="14"/>
  <c r="N78" i="14"/>
  <c r="M78" i="14"/>
  <c r="R77" i="14"/>
  <c r="Q77" i="14"/>
  <c r="P77" i="14"/>
  <c r="O77" i="14"/>
  <c r="N77" i="14"/>
  <c r="M77" i="14"/>
  <c r="R76" i="14"/>
  <c r="Q76" i="14"/>
  <c r="P76" i="14"/>
  <c r="O76" i="14"/>
  <c r="N76" i="14"/>
  <c r="M76" i="14"/>
  <c r="R75" i="14"/>
  <c r="Q75" i="14"/>
  <c r="P75" i="14"/>
  <c r="O75" i="14"/>
  <c r="N75" i="14"/>
  <c r="M75" i="14"/>
  <c r="R74" i="14"/>
  <c r="Q74" i="14"/>
  <c r="P74" i="14"/>
  <c r="O74" i="14"/>
  <c r="N74" i="14"/>
  <c r="M74" i="14"/>
  <c r="R73" i="14"/>
  <c r="Q73" i="14"/>
  <c r="P73" i="14"/>
  <c r="O73" i="14"/>
  <c r="N73" i="14"/>
  <c r="M73" i="14"/>
  <c r="R72" i="14"/>
  <c r="Q72" i="14"/>
  <c r="P72" i="14"/>
  <c r="O72" i="14"/>
  <c r="N72" i="14"/>
  <c r="M72" i="14"/>
  <c r="R71" i="14"/>
  <c r="Q71" i="14"/>
  <c r="P71" i="14"/>
  <c r="O71" i="14"/>
  <c r="N71" i="14"/>
  <c r="M71" i="14"/>
  <c r="R70" i="14"/>
  <c r="Q70" i="14"/>
  <c r="P70" i="14"/>
  <c r="O70" i="14"/>
  <c r="N70" i="14"/>
  <c r="M70" i="14"/>
  <c r="R69" i="14"/>
  <c r="Q69" i="14"/>
  <c r="P69" i="14"/>
  <c r="O69" i="14"/>
  <c r="N69" i="14"/>
  <c r="M69" i="14"/>
  <c r="R68" i="14"/>
  <c r="Q68" i="14"/>
  <c r="P68" i="14"/>
  <c r="O68" i="14"/>
  <c r="N68" i="14"/>
  <c r="M68" i="14"/>
  <c r="R67" i="14"/>
  <c r="Q67" i="14"/>
  <c r="P67" i="14"/>
  <c r="O67" i="14"/>
  <c r="N67" i="14"/>
  <c r="M67" i="14"/>
  <c r="R66" i="14"/>
  <c r="Q66" i="14"/>
  <c r="P66" i="14"/>
  <c r="O66" i="14"/>
  <c r="N66" i="14"/>
  <c r="M66" i="14"/>
  <c r="R65" i="14"/>
  <c r="Q65" i="14"/>
  <c r="P65" i="14"/>
  <c r="O65" i="14"/>
  <c r="N65" i="14"/>
  <c r="M65" i="14"/>
  <c r="R64" i="14"/>
  <c r="Q64" i="14"/>
  <c r="P64" i="14"/>
  <c r="O64" i="14"/>
  <c r="N64" i="14"/>
  <c r="M64" i="14"/>
  <c r="R63" i="14"/>
  <c r="Q63" i="14"/>
  <c r="P63" i="14"/>
  <c r="O63" i="14"/>
  <c r="N63" i="14"/>
  <c r="M63" i="14"/>
  <c r="R62" i="14"/>
  <c r="Q62" i="14"/>
  <c r="P62" i="14"/>
  <c r="O62" i="14"/>
  <c r="N62" i="14"/>
  <c r="M62" i="14"/>
  <c r="R61" i="14"/>
  <c r="Q61" i="14"/>
  <c r="P61" i="14"/>
  <c r="O61" i="14"/>
  <c r="N61" i="14"/>
  <c r="M61" i="14"/>
  <c r="R60" i="14"/>
  <c r="Q60" i="14"/>
  <c r="P60" i="14"/>
  <c r="O60" i="14"/>
  <c r="N60" i="14"/>
  <c r="M60" i="14"/>
  <c r="R59" i="14"/>
  <c r="Q59" i="14"/>
  <c r="P59" i="14"/>
  <c r="O59" i="14"/>
  <c r="N59" i="14"/>
  <c r="M59" i="14"/>
  <c r="R58" i="14"/>
  <c r="Q58" i="14"/>
  <c r="P58" i="14"/>
  <c r="O58" i="14"/>
  <c r="N58" i="14"/>
  <c r="M58" i="14"/>
  <c r="R57" i="14"/>
  <c r="Q57" i="14"/>
  <c r="P57" i="14"/>
  <c r="O57" i="14"/>
  <c r="N57" i="14"/>
  <c r="M57" i="14"/>
  <c r="R56" i="14"/>
  <c r="Q56" i="14"/>
  <c r="P56" i="14"/>
  <c r="O56" i="14"/>
  <c r="N56" i="14"/>
  <c r="M56" i="14"/>
  <c r="R55" i="14"/>
  <c r="Q55" i="14"/>
  <c r="P55" i="14"/>
  <c r="O55" i="14"/>
  <c r="N55" i="14"/>
  <c r="M55" i="14"/>
  <c r="R54" i="14"/>
  <c r="Q54" i="14"/>
  <c r="P54" i="14"/>
  <c r="O54" i="14"/>
  <c r="N54" i="14"/>
  <c r="M54" i="14"/>
  <c r="R53" i="14"/>
  <c r="Q53" i="14"/>
  <c r="P53" i="14"/>
  <c r="O53" i="14"/>
  <c r="N53" i="14"/>
  <c r="M53" i="14"/>
  <c r="R52" i="14"/>
  <c r="Q52" i="14"/>
  <c r="P52" i="14"/>
  <c r="O52" i="14"/>
  <c r="N52" i="14"/>
  <c r="M52" i="14"/>
  <c r="R51" i="14"/>
  <c r="Q51" i="14"/>
  <c r="P51" i="14"/>
  <c r="O51" i="14"/>
  <c r="N51" i="14"/>
  <c r="M51" i="14"/>
  <c r="R50" i="14"/>
  <c r="Q50" i="14"/>
  <c r="P50" i="14"/>
  <c r="O50" i="14"/>
  <c r="N50" i="14"/>
  <c r="M50" i="14"/>
  <c r="R49" i="14"/>
  <c r="Q49" i="14"/>
  <c r="P49" i="14"/>
  <c r="O49" i="14"/>
  <c r="N49" i="14"/>
  <c r="M49" i="14"/>
  <c r="R48" i="14"/>
  <c r="Q48" i="14"/>
  <c r="P48" i="14"/>
  <c r="O48" i="14"/>
  <c r="N48" i="14"/>
  <c r="M48" i="14"/>
  <c r="R47" i="14"/>
  <c r="Q47" i="14"/>
  <c r="P47" i="14"/>
  <c r="O47" i="14"/>
  <c r="N47" i="14"/>
  <c r="M47" i="14"/>
  <c r="R46" i="14"/>
  <c r="Q46" i="14"/>
  <c r="P46" i="14"/>
  <c r="O46" i="14"/>
  <c r="N46" i="14"/>
  <c r="M46" i="14"/>
  <c r="R45" i="14"/>
  <c r="Q45" i="14"/>
  <c r="P45" i="14"/>
  <c r="O45" i="14"/>
  <c r="N45" i="14"/>
  <c r="M45" i="14"/>
  <c r="R44" i="14"/>
  <c r="Q44" i="14"/>
  <c r="P44" i="14"/>
  <c r="O44" i="14"/>
  <c r="N44" i="14"/>
  <c r="M44" i="14"/>
  <c r="R43" i="14"/>
  <c r="Q43" i="14"/>
  <c r="P43" i="14"/>
  <c r="O43" i="14"/>
  <c r="N43" i="14"/>
  <c r="M43" i="14"/>
  <c r="R42" i="14"/>
  <c r="Q42" i="14"/>
  <c r="P42" i="14"/>
  <c r="O42" i="14"/>
  <c r="N42" i="14"/>
  <c r="M42" i="14"/>
  <c r="R41" i="14"/>
  <c r="Q41" i="14"/>
  <c r="P41" i="14"/>
  <c r="O41" i="14"/>
  <c r="N41" i="14"/>
  <c r="M41" i="14"/>
  <c r="R40" i="14"/>
  <c r="Q40" i="14"/>
  <c r="P40" i="14"/>
  <c r="O40" i="14"/>
  <c r="N40" i="14"/>
  <c r="M40" i="14"/>
  <c r="R39" i="14"/>
  <c r="Q39" i="14"/>
  <c r="P39" i="14"/>
  <c r="O39" i="14"/>
  <c r="N39" i="14"/>
  <c r="M39" i="14"/>
  <c r="R38" i="14"/>
  <c r="Q38" i="14"/>
  <c r="P38" i="14"/>
  <c r="O38" i="14"/>
  <c r="N38" i="14"/>
  <c r="M38" i="14"/>
  <c r="R37" i="14"/>
  <c r="Q37" i="14"/>
  <c r="P37" i="14"/>
  <c r="O37" i="14"/>
  <c r="N37" i="14"/>
  <c r="M37" i="14"/>
  <c r="R36" i="14"/>
  <c r="Q36" i="14"/>
  <c r="P36" i="14"/>
  <c r="O36" i="14"/>
  <c r="N36" i="14"/>
  <c r="M36" i="14"/>
  <c r="R35" i="14"/>
  <c r="Q35" i="14"/>
  <c r="P35" i="14"/>
  <c r="O35" i="14"/>
  <c r="N35" i="14"/>
  <c r="M35" i="14"/>
  <c r="R34" i="14"/>
  <c r="Q34" i="14"/>
  <c r="P34" i="14"/>
  <c r="O34" i="14"/>
  <c r="N34" i="14"/>
  <c r="M34" i="14"/>
  <c r="R33" i="14"/>
  <c r="Q33" i="14"/>
  <c r="P33" i="14"/>
  <c r="O33" i="14"/>
  <c r="N33" i="14"/>
  <c r="M33" i="14"/>
  <c r="R32" i="14"/>
  <c r="Q32" i="14"/>
  <c r="P32" i="14"/>
  <c r="O32" i="14"/>
  <c r="N32" i="14"/>
  <c r="M32" i="14"/>
  <c r="R31" i="14"/>
  <c r="Q31" i="14"/>
  <c r="P31" i="14"/>
  <c r="O31" i="14"/>
  <c r="N31" i="14"/>
  <c r="M31" i="14"/>
  <c r="R30" i="14"/>
  <c r="Q30" i="14"/>
  <c r="P30" i="14"/>
  <c r="O30" i="14"/>
  <c r="N30" i="14"/>
  <c r="M30" i="14"/>
  <c r="R29" i="14"/>
  <c r="Q29" i="14"/>
  <c r="P29" i="14"/>
  <c r="O29" i="14"/>
  <c r="N29" i="14"/>
  <c r="M29" i="14"/>
  <c r="R28" i="14"/>
  <c r="Q28" i="14"/>
  <c r="P28" i="14"/>
  <c r="O28" i="14"/>
  <c r="N28" i="14"/>
  <c r="M28" i="14"/>
  <c r="R27" i="14"/>
  <c r="Q27" i="14"/>
  <c r="P27" i="14"/>
  <c r="O27" i="14"/>
  <c r="N27" i="14"/>
  <c r="M27" i="14"/>
  <c r="R26" i="14"/>
  <c r="Q26" i="14"/>
  <c r="P26" i="14"/>
  <c r="O26" i="14"/>
  <c r="N26" i="14"/>
  <c r="M26" i="14"/>
  <c r="R25" i="14"/>
  <c r="Q25" i="14"/>
  <c r="P25" i="14"/>
  <c r="O25" i="14"/>
  <c r="N25" i="14"/>
  <c r="M25" i="14"/>
  <c r="R24" i="14"/>
  <c r="Q24" i="14"/>
  <c r="P24" i="14"/>
  <c r="O24" i="14"/>
  <c r="N24" i="14"/>
  <c r="M24" i="14"/>
  <c r="R23" i="14"/>
  <c r="Q23" i="14"/>
  <c r="P23" i="14"/>
  <c r="O23" i="14"/>
  <c r="N23" i="14"/>
  <c r="M23" i="14"/>
  <c r="R22" i="14"/>
  <c r="Q22" i="14"/>
  <c r="P22" i="14"/>
  <c r="O22" i="14"/>
  <c r="N22" i="14"/>
  <c r="M22" i="14"/>
  <c r="R21" i="14"/>
  <c r="Q21" i="14"/>
  <c r="P21" i="14"/>
  <c r="O21" i="14"/>
  <c r="N21" i="14"/>
  <c r="M21" i="14"/>
  <c r="R20" i="14"/>
  <c r="Q20" i="14"/>
  <c r="P20" i="14"/>
  <c r="O20" i="14"/>
  <c r="N20" i="14"/>
  <c r="M20" i="14"/>
  <c r="R19" i="14"/>
  <c r="Q19" i="14"/>
  <c r="P19" i="14"/>
  <c r="O19" i="14"/>
  <c r="N19" i="14"/>
  <c r="M19" i="14"/>
  <c r="R18" i="14"/>
  <c r="Q18" i="14"/>
  <c r="P18" i="14"/>
  <c r="O18" i="14"/>
  <c r="N18" i="14"/>
  <c r="M18" i="14"/>
  <c r="R17" i="14"/>
  <c r="Q17" i="14"/>
  <c r="P17" i="14"/>
  <c r="O17" i="14"/>
  <c r="N17" i="14"/>
  <c r="M17" i="14"/>
  <c r="R16" i="14"/>
  <c r="Q16" i="14"/>
  <c r="P16" i="14"/>
  <c r="O16" i="14"/>
  <c r="N16" i="14"/>
  <c r="M16" i="14"/>
  <c r="R15" i="14"/>
  <c r="Q15" i="14"/>
  <c r="P15" i="14"/>
  <c r="O15" i="14"/>
  <c r="N15" i="14"/>
  <c r="M15" i="14"/>
  <c r="R14" i="14"/>
  <c r="Q14" i="14"/>
  <c r="P14" i="14"/>
  <c r="O14" i="14"/>
  <c r="N14" i="14"/>
  <c r="M14" i="14"/>
  <c r="R13" i="14"/>
  <c r="Q13" i="14"/>
  <c r="P13" i="14"/>
  <c r="O13" i="14"/>
  <c r="N13" i="14"/>
  <c r="M13" i="14"/>
  <c r="R12" i="14"/>
  <c r="Q12" i="14"/>
  <c r="P12" i="14"/>
  <c r="O12" i="14"/>
  <c r="N12" i="14"/>
  <c r="M12" i="14"/>
  <c r="R11" i="14"/>
  <c r="Q11" i="14"/>
  <c r="P11" i="14"/>
  <c r="O11" i="14"/>
  <c r="N11" i="14"/>
  <c r="M11" i="14"/>
  <c r="R10" i="14"/>
  <c r="Q10" i="14"/>
  <c r="P10" i="14"/>
  <c r="O10" i="14"/>
  <c r="N10" i="14"/>
  <c r="M10" i="14"/>
  <c r="R9" i="14"/>
  <c r="Q9" i="14"/>
  <c r="P9" i="14"/>
  <c r="O9" i="14"/>
  <c r="N9" i="14"/>
  <c r="M9" i="14"/>
  <c r="R8" i="14"/>
  <c r="Q8" i="14"/>
  <c r="P8" i="14"/>
  <c r="O8" i="14"/>
  <c r="N8" i="14"/>
  <c r="M8" i="14"/>
  <c r="R7" i="14"/>
  <c r="Q7" i="14"/>
  <c r="P7" i="14"/>
  <c r="O7" i="14"/>
  <c r="N7" i="14"/>
  <c r="M7" i="14"/>
  <c r="R6" i="14"/>
  <c r="Q6" i="14"/>
  <c r="P6" i="14"/>
  <c r="O6" i="14"/>
  <c r="N6" i="14"/>
  <c r="M6" i="14"/>
  <c r="R5" i="14"/>
  <c r="Q5" i="14"/>
  <c r="P5" i="14"/>
  <c r="O5" i="14"/>
  <c r="N5" i="14"/>
  <c r="M5" i="14"/>
  <c r="R323" i="10"/>
  <c r="Q323" i="10"/>
  <c r="R322" i="10"/>
  <c r="Q322" i="10"/>
  <c r="R321" i="10"/>
  <c r="Q321" i="10"/>
  <c r="R320" i="10"/>
  <c r="Q320" i="10"/>
  <c r="R319" i="10"/>
  <c r="Q319" i="10"/>
  <c r="R318" i="10"/>
  <c r="Q318" i="10"/>
  <c r="R317" i="10"/>
  <c r="Q317" i="10"/>
  <c r="R316" i="10"/>
  <c r="Q316" i="10"/>
  <c r="R315" i="10"/>
  <c r="Q315" i="10"/>
  <c r="R314" i="10"/>
  <c r="Q314" i="10"/>
  <c r="R313" i="10"/>
  <c r="Q313" i="10"/>
  <c r="R312" i="10"/>
  <c r="Q312" i="10"/>
  <c r="R311" i="10"/>
  <c r="Q311" i="10"/>
  <c r="R310" i="10"/>
  <c r="Q310" i="10"/>
  <c r="R309" i="10"/>
  <c r="Q309" i="10"/>
  <c r="R308" i="10"/>
  <c r="Q308" i="10"/>
  <c r="R307" i="10"/>
  <c r="Q307" i="10"/>
  <c r="R306" i="10"/>
  <c r="Q306" i="10"/>
  <c r="R305" i="10"/>
  <c r="Q305" i="10"/>
  <c r="R304" i="10"/>
  <c r="Q304" i="10"/>
  <c r="R303" i="10"/>
  <c r="Q303" i="10"/>
  <c r="R302" i="10"/>
  <c r="Q302" i="10"/>
  <c r="R301" i="10"/>
  <c r="Q301" i="10"/>
  <c r="R300" i="10"/>
  <c r="Q300" i="10"/>
  <c r="R299" i="10"/>
  <c r="Q299" i="10"/>
  <c r="R298" i="10"/>
  <c r="Q298" i="10"/>
  <c r="R297" i="10"/>
  <c r="Q297" i="10"/>
  <c r="R296" i="10"/>
  <c r="Q296" i="10"/>
  <c r="R295" i="10"/>
  <c r="Q295" i="10"/>
  <c r="R294" i="10"/>
  <c r="Q294" i="10"/>
  <c r="R293" i="10"/>
  <c r="Q293" i="10"/>
  <c r="R292" i="10"/>
  <c r="Q292" i="10"/>
  <c r="R291" i="10"/>
  <c r="Q291" i="10"/>
  <c r="R290" i="10"/>
  <c r="Q290" i="10"/>
  <c r="R289" i="10"/>
  <c r="Q289" i="10"/>
  <c r="R288" i="10"/>
  <c r="Q288" i="10"/>
  <c r="R287" i="10"/>
  <c r="Q287" i="10"/>
  <c r="R286" i="10"/>
  <c r="Q286" i="10"/>
  <c r="R285" i="10"/>
  <c r="Q285" i="10"/>
  <c r="R284" i="10"/>
  <c r="Q284" i="10"/>
  <c r="R283" i="10"/>
  <c r="Q283" i="10"/>
  <c r="R282" i="10"/>
  <c r="Q282" i="10"/>
  <c r="R281" i="10"/>
  <c r="Q281" i="10"/>
  <c r="R280" i="10"/>
  <c r="Q280" i="10"/>
  <c r="R279" i="10"/>
  <c r="Q279" i="10"/>
  <c r="R278" i="10"/>
  <c r="Q278" i="10"/>
  <c r="R277" i="10"/>
  <c r="Q277" i="10"/>
  <c r="R276" i="10"/>
  <c r="Q276" i="10"/>
  <c r="R275" i="10"/>
  <c r="Q275" i="10"/>
  <c r="R274" i="10"/>
  <c r="Q274" i="10"/>
  <c r="R273" i="10"/>
  <c r="Q273" i="10"/>
  <c r="R272" i="10"/>
  <c r="Q272" i="10"/>
  <c r="R271" i="10"/>
  <c r="Q271" i="10"/>
  <c r="R270" i="10"/>
  <c r="Q270" i="10"/>
  <c r="R269" i="10"/>
  <c r="Q269" i="10"/>
  <c r="R268" i="10"/>
  <c r="Q268" i="10"/>
  <c r="R267" i="10"/>
  <c r="Q267" i="10"/>
  <c r="R266" i="10"/>
  <c r="Q266" i="10"/>
  <c r="R265" i="10"/>
  <c r="Q265" i="10"/>
  <c r="R264" i="10"/>
  <c r="Q264" i="10"/>
  <c r="R263" i="10"/>
  <c r="Q263" i="10"/>
  <c r="R262" i="10"/>
  <c r="Q262" i="10"/>
  <c r="R261" i="10"/>
  <c r="Q261" i="10"/>
  <c r="R260" i="10"/>
  <c r="Q260" i="10"/>
  <c r="R259" i="10"/>
  <c r="Q259" i="10"/>
  <c r="R258" i="10"/>
  <c r="Q258" i="10"/>
  <c r="R257" i="10"/>
  <c r="Q257" i="10"/>
  <c r="R256" i="10"/>
  <c r="Q256" i="10"/>
  <c r="R255" i="10"/>
  <c r="Q255" i="10"/>
  <c r="R254" i="10"/>
  <c r="Q254" i="10"/>
  <c r="R253" i="10"/>
  <c r="Q253" i="10"/>
  <c r="R252" i="10"/>
  <c r="Q252" i="10"/>
  <c r="R251" i="10"/>
  <c r="Q251" i="10"/>
  <c r="R250" i="10"/>
  <c r="Q250" i="10"/>
  <c r="R249" i="10"/>
  <c r="Q249" i="10"/>
  <c r="R248" i="10"/>
  <c r="Q248" i="10"/>
  <c r="R247" i="10"/>
  <c r="Q247" i="10"/>
  <c r="R246" i="10"/>
  <c r="Q246" i="10"/>
  <c r="R245" i="10"/>
  <c r="Q245" i="10"/>
  <c r="R244" i="10"/>
  <c r="Q244" i="10"/>
  <c r="R243" i="10"/>
  <c r="Q243" i="10"/>
  <c r="R242" i="10"/>
  <c r="Q242" i="10"/>
  <c r="R241" i="10"/>
  <c r="Q241" i="10"/>
  <c r="R240" i="10"/>
  <c r="Q240" i="10"/>
  <c r="R239" i="10"/>
  <c r="Q239" i="10"/>
  <c r="R238" i="10"/>
  <c r="Q238" i="10"/>
  <c r="R237" i="10"/>
  <c r="Q237" i="10"/>
  <c r="R236" i="10"/>
  <c r="Q236" i="10"/>
  <c r="R235" i="10"/>
  <c r="Q235" i="10"/>
  <c r="R234" i="10"/>
  <c r="Q234" i="10"/>
  <c r="R233" i="10"/>
  <c r="Q233" i="10"/>
  <c r="R232" i="10"/>
  <c r="Q232" i="10"/>
  <c r="R231" i="10"/>
  <c r="Q231" i="10"/>
  <c r="R230" i="10"/>
  <c r="Q230" i="10"/>
  <c r="R229" i="10"/>
  <c r="Q229" i="10"/>
  <c r="R228" i="10"/>
  <c r="Q228" i="10"/>
  <c r="R227" i="10"/>
  <c r="Q227" i="10"/>
  <c r="R226" i="10"/>
  <c r="Q226" i="10"/>
  <c r="R225" i="10"/>
  <c r="Q225" i="10"/>
  <c r="R224" i="10"/>
  <c r="Q224" i="10"/>
  <c r="R223" i="10"/>
  <c r="Q223" i="10"/>
  <c r="R222" i="10"/>
  <c r="Q222" i="10"/>
  <c r="R221" i="10"/>
  <c r="Q221" i="10"/>
  <c r="R220" i="10"/>
  <c r="Q220" i="10"/>
  <c r="R219" i="10"/>
  <c r="Q219" i="10"/>
  <c r="R218" i="10"/>
  <c r="Q218" i="10"/>
  <c r="R217" i="10"/>
  <c r="Q217" i="10"/>
  <c r="R216" i="10"/>
  <c r="Q216" i="10"/>
  <c r="R215" i="10"/>
  <c r="Q215" i="10"/>
  <c r="R214" i="10"/>
  <c r="Q214" i="10"/>
  <c r="R213" i="10"/>
  <c r="Q213" i="10"/>
  <c r="R212" i="10"/>
  <c r="Q212" i="10"/>
  <c r="R211" i="10"/>
  <c r="Q211" i="10"/>
  <c r="R210" i="10"/>
  <c r="Q210" i="10"/>
  <c r="R209" i="10"/>
  <c r="Q209" i="10"/>
  <c r="R208" i="10"/>
  <c r="Q208" i="10"/>
  <c r="R207" i="10"/>
  <c r="Q207" i="10"/>
  <c r="R206" i="10"/>
  <c r="Q206" i="10"/>
  <c r="R205" i="10"/>
  <c r="Q205" i="10"/>
  <c r="R204" i="10"/>
  <c r="Q204" i="10"/>
  <c r="R203" i="10"/>
  <c r="Q203" i="10"/>
  <c r="R202" i="10"/>
  <c r="Q202" i="10"/>
  <c r="R201" i="10"/>
  <c r="Q201" i="10"/>
  <c r="R200" i="10"/>
  <c r="Q200" i="10"/>
  <c r="R199" i="10"/>
  <c r="Q199" i="10"/>
  <c r="R198" i="10"/>
  <c r="Q198" i="10"/>
  <c r="R197" i="10"/>
  <c r="Q197" i="10"/>
  <c r="R196" i="10"/>
  <c r="Q196" i="10"/>
  <c r="R195" i="10"/>
  <c r="Q195" i="10"/>
  <c r="R194" i="10"/>
  <c r="Q194" i="10"/>
  <c r="R193" i="10"/>
  <c r="Q193" i="10"/>
  <c r="R192" i="10"/>
  <c r="Q192" i="10"/>
  <c r="R191" i="10"/>
  <c r="Q191" i="10"/>
  <c r="R190" i="10"/>
  <c r="Q190" i="10"/>
  <c r="R189" i="10"/>
  <c r="Q189" i="10"/>
  <c r="R188" i="10"/>
  <c r="Q188" i="10"/>
  <c r="R187" i="10"/>
  <c r="Q187" i="10"/>
  <c r="R186" i="10"/>
  <c r="Q186" i="10"/>
  <c r="R185" i="10"/>
  <c r="Q185" i="10"/>
  <c r="R184" i="10"/>
  <c r="Q184" i="10"/>
  <c r="R183" i="10"/>
  <c r="Q183" i="10"/>
  <c r="R182" i="10"/>
  <c r="Q182" i="10"/>
  <c r="R181" i="10"/>
  <c r="Q181" i="10"/>
  <c r="R180" i="10"/>
  <c r="Q180" i="10"/>
  <c r="R179" i="10"/>
  <c r="Q179" i="10"/>
  <c r="R178" i="10"/>
  <c r="Q178" i="10"/>
  <c r="R177" i="10"/>
  <c r="Q177" i="10"/>
  <c r="R176" i="10"/>
  <c r="Q176" i="10"/>
  <c r="R175" i="10"/>
  <c r="Q175" i="10"/>
  <c r="R174" i="10"/>
  <c r="Q174" i="10"/>
  <c r="R173" i="10"/>
  <c r="Q173" i="10"/>
  <c r="R172" i="10"/>
  <c r="Q172" i="10"/>
  <c r="R171" i="10"/>
  <c r="Q171" i="10"/>
  <c r="R170" i="10"/>
  <c r="Q170" i="10"/>
  <c r="R169" i="10"/>
  <c r="Q169" i="10"/>
  <c r="R168" i="10"/>
  <c r="Q168" i="10"/>
  <c r="R167" i="10"/>
  <c r="Q167" i="10"/>
  <c r="R166" i="10"/>
  <c r="Q166" i="10"/>
  <c r="R165" i="10"/>
  <c r="Q165" i="10"/>
  <c r="R164" i="10"/>
  <c r="Q164" i="10"/>
  <c r="R163" i="10"/>
  <c r="Q163" i="10"/>
  <c r="R162" i="10"/>
  <c r="Q162" i="10"/>
  <c r="R161" i="10"/>
  <c r="Q161" i="10"/>
  <c r="R160" i="10"/>
  <c r="Q160" i="10"/>
  <c r="R159" i="10"/>
  <c r="Q159" i="10"/>
  <c r="R158" i="10"/>
  <c r="Q158" i="10"/>
  <c r="R157" i="10"/>
  <c r="Q157" i="10"/>
  <c r="R156" i="10"/>
  <c r="Q156" i="10"/>
  <c r="R155" i="10"/>
  <c r="Q155" i="10"/>
  <c r="R154" i="10"/>
  <c r="Q154" i="10"/>
  <c r="R153" i="10"/>
  <c r="Q153" i="10"/>
  <c r="R152" i="10"/>
  <c r="Q152" i="10"/>
  <c r="R151" i="10"/>
  <c r="Q151" i="10"/>
  <c r="R150" i="10"/>
  <c r="Q150" i="10"/>
  <c r="R149" i="10"/>
  <c r="Q149" i="10"/>
  <c r="R148" i="10"/>
  <c r="Q148" i="10"/>
  <c r="R147" i="10"/>
  <c r="Q147" i="10"/>
  <c r="R146" i="10"/>
  <c r="Q146" i="10"/>
  <c r="R145" i="10"/>
  <c r="Q145" i="10"/>
  <c r="R144" i="10"/>
  <c r="Q144" i="10"/>
  <c r="R143" i="10"/>
  <c r="Q143" i="10"/>
  <c r="R142" i="10"/>
  <c r="Q142" i="10"/>
  <c r="R141" i="10"/>
  <c r="Q141" i="10"/>
  <c r="R140" i="10"/>
  <c r="Q140" i="10"/>
  <c r="R139" i="10"/>
  <c r="Q139" i="10"/>
  <c r="R138" i="10"/>
  <c r="Q138" i="10"/>
  <c r="R137" i="10"/>
  <c r="Q137" i="10"/>
  <c r="R136" i="10"/>
  <c r="Q136" i="10"/>
  <c r="R135" i="10"/>
  <c r="Q135" i="10"/>
  <c r="R134" i="10"/>
  <c r="Q134" i="10"/>
  <c r="R133" i="10"/>
  <c r="Q133" i="10"/>
  <c r="R132" i="10"/>
  <c r="Q132" i="10"/>
  <c r="R131" i="10"/>
  <c r="Q131" i="10"/>
  <c r="R130" i="10"/>
  <c r="Q130" i="10"/>
  <c r="R129" i="10"/>
  <c r="Q129" i="10"/>
  <c r="R128" i="10"/>
  <c r="Q128" i="10"/>
  <c r="R127" i="10"/>
  <c r="Q127" i="10"/>
  <c r="R126" i="10"/>
  <c r="Q126" i="10"/>
  <c r="R125" i="10"/>
  <c r="Q125" i="10"/>
  <c r="R124" i="10"/>
  <c r="Q124" i="10"/>
  <c r="R123" i="10"/>
  <c r="Q123" i="10"/>
  <c r="R122" i="10"/>
  <c r="Q122" i="10"/>
  <c r="R121" i="10"/>
  <c r="Q121" i="10"/>
  <c r="R120" i="10"/>
  <c r="Q120" i="10"/>
  <c r="R119" i="10"/>
  <c r="Q119" i="10"/>
  <c r="R118" i="10"/>
  <c r="Q118" i="10"/>
  <c r="R117" i="10"/>
  <c r="Q117" i="10"/>
  <c r="R116" i="10"/>
  <c r="Q116" i="10"/>
  <c r="R115" i="10"/>
  <c r="Q115" i="10"/>
  <c r="R114" i="10"/>
  <c r="Q114" i="10"/>
  <c r="R113" i="10"/>
  <c r="Q113" i="10"/>
  <c r="R112" i="10"/>
  <c r="Q112" i="10"/>
  <c r="R111" i="10"/>
  <c r="Q111" i="10"/>
  <c r="R110" i="10"/>
  <c r="Q110" i="10"/>
  <c r="R109" i="10"/>
  <c r="Q109" i="10"/>
  <c r="R108" i="10"/>
  <c r="Q108" i="10"/>
  <c r="R107" i="10"/>
  <c r="Q107" i="10"/>
  <c r="R106" i="10"/>
  <c r="Q106" i="10"/>
  <c r="R105" i="10"/>
  <c r="Q105" i="10"/>
  <c r="R104" i="10"/>
  <c r="Q104" i="10"/>
  <c r="R103" i="10"/>
  <c r="Q103" i="10"/>
  <c r="R102" i="10"/>
  <c r="Q102" i="10"/>
  <c r="R101" i="10"/>
  <c r="Q101" i="10"/>
  <c r="R100" i="10"/>
  <c r="Q100" i="10"/>
  <c r="R99" i="10"/>
  <c r="Q99" i="10"/>
  <c r="R98" i="10"/>
  <c r="Q98" i="10"/>
  <c r="R97" i="10"/>
  <c r="Q97" i="10"/>
  <c r="R96" i="10"/>
  <c r="Q96" i="10"/>
  <c r="R95" i="10"/>
  <c r="Q95" i="10"/>
  <c r="R94" i="10"/>
  <c r="Q94" i="10"/>
  <c r="R93" i="10"/>
  <c r="Q93" i="10"/>
  <c r="R92" i="10"/>
  <c r="Q92" i="10"/>
  <c r="R91" i="10"/>
  <c r="Q91" i="10"/>
  <c r="R90" i="10"/>
  <c r="Q90" i="10"/>
  <c r="R89" i="10"/>
  <c r="Q89" i="10"/>
  <c r="R88" i="10"/>
  <c r="Q88" i="10"/>
  <c r="R87" i="10"/>
  <c r="Q87" i="10"/>
  <c r="R86" i="10"/>
  <c r="Q86" i="10"/>
  <c r="R85" i="10"/>
  <c r="Q85" i="10"/>
  <c r="R84" i="10"/>
  <c r="Q84" i="10"/>
  <c r="R83" i="10"/>
  <c r="Q83" i="10"/>
  <c r="R82" i="10"/>
  <c r="Q82" i="10"/>
  <c r="R81" i="10"/>
  <c r="Q81" i="10"/>
  <c r="R80" i="10"/>
  <c r="Q80" i="10"/>
  <c r="R79" i="10"/>
  <c r="Q79" i="10"/>
  <c r="R78" i="10"/>
  <c r="Q78" i="10"/>
  <c r="R77" i="10"/>
  <c r="Q77" i="10"/>
  <c r="R76" i="10"/>
  <c r="Q76" i="10"/>
  <c r="R75" i="10"/>
  <c r="Q75" i="10"/>
  <c r="R74" i="10"/>
  <c r="Q74" i="10"/>
  <c r="R73" i="10"/>
  <c r="Q73" i="10"/>
  <c r="R72" i="10"/>
  <c r="Q72" i="10"/>
  <c r="R71" i="10"/>
  <c r="Q71" i="10"/>
  <c r="R70" i="10"/>
  <c r="Q70" i="10"/>
  <c r="R69" i="10"/>
  <c r="Q69" i="10"/>
  <c r="R68" i="10"/>
  <c r="Q68" i="10"/>
  <c r="R67" i="10"/>
  <c r="Q67" i="10"/>
  <c r="R66" i="10"/>
  <c r="Q66" i="10"/>
  <c r="R65" i="10"/>
  <c r="Q65" i="10"/>
  <c r="R64" i="10"/>
  <c r="Q64" i="10"/>
  <c r="R63" i="10"/>
  <c r="Q63" i="10"/>
  <c r="R62" i="10"/>
  <c r="Q62" i="10"/>
  <c r="R61" i="10"/>
  <c r="Q61" i="10"/>
  <c r="R60" i="10"/>
  <c r="Q60" i="10"/>
  <c r="R59" i="10"/>
  <c r="Q59" i="10"/>
  <c r="R58" i="10"/>
  <c r="Q58" i="10"/>
  <c r="R57" i="10"/>
  <c r="Q57" i="10"/>
  <c r="R56" i="10"/>
  <c r="Q56" i="10"/>
  <c r="R55" i="10"/>
  <c r="Q55" i="10"/>
  <c r="R54" i="10"/>
  <c r="Q54" i="10"/>
  <c r="R53" i="10"/>
  <c r="Q53" i="10"/>
  <c r="R52" i="10"/>
  <c r="Q52" i="10"/>
  <c r="R51" i="10"/>
  <c r="Q51" i="10"/>
  <c r="R50" i="10"/>
  <c r="Q50" i="10"/>
  <c r="R49" i="10"/>
  <c r="Q49" i="10"/>
  <c r="R48" i="10"/>
  <c r="Q48" i="10"/>
  <c r="R47" i="10"/>
  <c r="Q47" i="10"/>
  <c r="R46" i="10"/>
  <c r="Q46" i="10"/>
  <c r="R45" i="10"/>
  <c r="Q45" i="10"/>
  <c r="R44" i="10"/>
  <c r="Q44" i="10"/>
  <c r="R43" i="10"/>
  <c r="Q43" i="10"/>
  <c r="R42" i="10"/>
  <c r="Q42" i="10"/>
  <c r="R41" i="10"/>
  <c r="Q41" i="10"/>
  <c r="R40" i="10"/>
  <c r="Q40" i="10"/>
  <c r="R39" i="10"/>
  <c r="Q39" i="10"/>
  <c r="R38" i="10"/>
  <c r="Q38" i="10"/>
  <c r="R37" i="10"/>
  <c r="Q37" i="10"/>
  <c r="R36" i="10"/>
  <c r="Q36" i="10"/>
  <c r="R35" i="10"/>
  <c r="Q35" i="10"/>
  <c r="R34" i="10"/>
  <c r="Q34" i="10"/>
  <c r="R33" i="10"/>
  <c r="Q33" i="10"/>
  <c r="R32" i="10"/>
  <c r="Q32" i="10"/>
  <c r="R31" i="10"/>
  <c r="Q31" i="10"/>
  <c r="R30" i="10"/>
  <c r="Q30" i="10"/>
  <c r="R29" i="10"/>
  <c r="Q29" i="10"/>
  <c r="R28" i="10"/>
  <c r="Q28" i="10"/>
  <c r="R27" i="10"/>
  <c r="Q27" i="10"/>
  <c r="R26" i="10"/>
  <c r="Q26" i="10"/>
  <c r="R25" i="10"/>
  <c r="Q25" i="10"/>
  <c r="R24" i="10"/>
  <c r="Q24" i="10"/>
  <c r="R23" i="10"/>
  <c r="Q23" i="10"/>
  <c r="R22" i="10"/>
  <c r="Q22" i="10"/>
  <c r="R21" i="10"/>
  <c r="Q21" i="10"/>
  <c r="R20" i="10"/>
  <c r="Q20" i="10"/>
  <c r="R19" i="10"/>
  <c r="Q19" i="10"/>
  <c r="R18" i="10"/>
  <c r="Q18" i="10"/>
  <c r="R17" i="10"/>
  <c r="Q17" i="10"/>
  <c r="R16" i="10"/>
  <c r="Q16" i="10"/>
  <c r="R15" i="10"/>
  <c r="Q15" i="10"/>
  <c r="R14" i="10"/>
  <c r="Q14" i="10"/>
  <c r="R13" i="10"/>
  <c r="Q13" i="10"/>
  <c r="R12" i="10"/>
  <c r="Q12" i="10"/>
  <c r="R11" i="10"/>
  <c r="Q11" i="10"/>
  <c r="R10" i="10"/>
  <c r="Q10" i="10"/>
  <c r="R9" i="10"/>
  <c r="Q9" i="10"/>
  <c r="R8" i="10"/>
  <c r="Q8" i="10"/>
  <c r="R7" i="10"/>
  <c r="Q7" i="10"/>
  <c r="R6" i="10"/>
  <c r="Q6" i="10"/>
  <c r="R5" i="10"/>
  <c r="Q5" i="10"/>
  <c r="P5" i="10"/>
  <c r="O323" i="10"/>
  <c r="N323" i="10"/>
  <c r="O322" i="10"/>
  <c r="N322" i="10"/>
  <c r="O321" i="10"/>
  <c r="N321" i="10"/>
  <c r="O320" i="10"/>
  <c r="N320" i="10"/>
  <c r="O319" i="10"/>
  <c r="N319" i="10"/>
  <c r="O318" i="10"/>
  <c r="N318" i="10"/>
  <c r="O317" i="10"/>
  <c r="N317" i="10"/>
  <c r="O316" i="10"/>
  <c r="N316" i="10"/>
  <c r="O315" i="10"/>
  <c r="N315" i="10"/>
  <c r="O314" i="10"/>
  <c r="N314" i="10"/>
  <c r="O313" i="10"/>
  <c r="N313" i="10"/>
  <c r="O312" i="10"/>
  <c r="N312" i="10"/>
  <c r="O311" i="10"/>
  <c r="N311" i="10"/>
  <c r="O310" i="10"/>
  <c r="N310" i="10"/>
  <c r="O309" i="10"/>
  <c r="N309" i="10"/>
  <c r="O308" i="10"/>
  <c r="N308" i="10"/>
  <c r="O307" i="10"/>
  <c r="N307" i="10"/>
  <c r="O306" i="10"/>
  <c r="N306" i="10"/>
  <c r="O305" i="10"/>
  <c r="N305" i="10"/>
  <c r="O304" i="10"/>
  <c r="N304" i="10"/>
  <c r="O303" i="10"/>
  <c r="N303" i="10"/>
  <c r="O302" i="10"/>
  <c r="N302" i="10"/>
  <c r="O301" i="10"/>
  <c r="N301" i="10"/>
  <c r="O300" i="10"/>
  <c r="N300" i="10"/>
  <c r="O299" i="10"/>
  <c r="N299" i="10"/>
  <c r="O298" i="10"/>
  <c r="N298" i="10"/>
  <c r="O297" i="10"/>
  <c r="N297" i="10"/>
  <c r="O296" i="10"/>
  <c r="N296" i="10"/>
  <c r="O295" i="10"/>
  <c r="N295" i="10"/>
  <c r="O294" i="10"/>
  <c r="N294" i="10"/>
  <c r="O293" i="10"/>
  <c r="N293" i="10"/>
  <c r="O292" i="10"/>
  <c r="N292" i="10"/>
  <c r="O291" i="10"/>
  <c r="N291" i="10"/>
  <c r="O290" i="10"/>
  <c r="N290" i="10"/>
  <c r="O289" i="10"/>
  <c r="N289" i="10"/>
  <c r="O288" i="10"/>
  <c r="N288" i="10"/>
  <c r="O287" i="10"/>
  <c r="N287" i="10"/>
  <c r="O286" i="10"/>
  <c r="N286" i="10"/>
  <c r="O285" i="10"/>
  <c r="N285" i="10"/>
  <c r="O284" i="10"/>
  <c r="N284" i="10"/>
  <c r="O283" i="10"/>
  <c r="N283" i="10"/>
  <c r="O282" i="10"/>
  <c r="N282" i="10"/>
  <c r="O281" i="10"/>
  <c r="N281" i="10"/>
  <c r="O280" i="10"/>
  <c r="N280" i="10"/>
  <c r="O279" i="10"/>
  <c r="N279" i="10"/>
  <c r="O278" i="10"/>
  <c r="N278" i="10"/>
  <c r="O277" i="10"/>
  <c r="N277" i="10"/>
  <c r="O276" i="10"/>
  <c r="N276" i="10"/>
  <c r="O275" i="10"/>
  <c r="N275" i="10"/>
  <c r="O274" i="10"/>
  <c r="N274" i="10"/>
  <c r="O273" i="10"/>
  <c r="N273" i="10"/>
  <c r="O272" i="10"/>
  <c r="N272" i="10"/>
  <c r="O271" i="10"/>
  <c r="N271" i="10"/>
  <c r="O270" i="10"/>
  <c r="N270" i="10"/>
  <c r="O269" i="10"/>
  <c r="N269" i="10"/>
  <c r="O268" i="10"/>
  <c r="N268" i="10"/>
  <c r="O267" i="10"/>
  <c r="N267" i="10"/>
  <c r="O266" i="10"/>
  <c r="N266" i="10"/>
  <c r="O265" i="10"/>
  <c r="N265" i="10"/>
  <c r="O264" i="10"/>
  <c r="N264" i="10"/>
  <c r="O263" i="10"/>
  <c r="N263" i="10"/>
  <c r="O262" i="10"/>
  <c r="N262" i="10"/>
  <c r="O261" i="10"/>
  <c r="N261" i="10"/>
  <c r="O260" i="10"/>
  <c r="N260" i="10"/>
  <c r="O259" i="10"/>
  <c r="N259" i="10"/>
  <c r="O258" i="10"/>
  <c r="N258" i="10"/>
  <c r="O257" i="10"/>
  <c r="N257" i="10"/>
  <c r="O256" i="10"/>
  <c r="N256" i="10"/>
  <c r="O255" i="10"/>
  <c r="N255" i="10"/>
  <c r="O254" i="10"/>
  <c r="N254" i="10"/>
  <c r="O253" i="10"/>
  <c r="N253" i="10"/>
  <c r="O252" i="10"/>
  <c r="N252" i="10"/>
  <c r="O251" i="10"/>
  <c r="N251" i="10"/>
  <c r="O250" i="10"/>
  <c r="N250" i="10"/>
  <c r="O249" i="10"/>
  <c r="N249" i="10"/>
  <c r="O248" i="10"/>
  <c r="N248" i="10"/>
  <c r="O247" i="10"/>
  <c r="N247" i="10"/>
  <c r="O246" i="10"/>
  <c r="N246" i="10"/>
  <c r="O245" i="10"/>
  <c r="N245" i="10"/>
  <c r="O244" i="10"/>
  <c r="N244" i="10"/>
  <c r="O243" i="10"/>
  <c r="N243" i="10"/>
  <c r="O242" i="10"/>
  <c r="N242" i="10"/>
  <c r="O241" i="10"/>
  <c r="N241" i="10"/>
  <c r="O240" i="10"/>
  <c r="N240" i="10"/>
  <c r="O239" i="10"/>
  <c r="N239" i="10"/>
  <c r="O238" i="10"/>
  <c r="N238" i="10"/>
  <c r="O237" i="10"/>
  <c r="N237" i="10"/>
  <c r="O236" i="10"/>
  <c r="N236" i="10"/>
  <c r="O235" i="10"/>
  <c r="N235" i="10"/>
  <c r="O234" i="10"/>
  <c r="N234" i="10"/>
  <c r="O233" i="10"/>
  <c r="N233" i="10"/>
  <c r="O232" i="10"/>
  <c r="N232" i="10"/>
  <c r="O231" i="10"/>
  <c r="N231" i="10"/>
  <c r="O230" i="10"/>
  <c r="N230" i="10"/>
  <c r="O229" i="10"/>
  <c r="N229" i="10"/>
  <c r="O228" i="10"/>
  <c r="N228" i="10"/>
  <c r="O227" i="10"/>
  <c r="N227" i="10"/>
  <c r="O226" i="10"/>
  <c r="N226" i="10"/>
  <c r="O225" i="10"/>
  <c r="N225" i="10"/>
  <c r="O224" i="10"/>
  <c r="N224" i="10"/>
  <c r="O223" i="10"/>
  <c r="N223" i="10"/>
  <c r="O222" i="10"/>
  <c r="N222" i="10"/>
  <c r="O221" i="10"/>
  <c r="N221" i="10"/>
  <c r="O220" i="10"/>
  <c r="N220" i="10"/>
  <c r="O219" i="10"/>
  <c r="N219" i="10"/>
  <c r="O218" i="10"/>
  <c r="N218" i="10"/>
  <c r="O217" i="10"/>
  <c r="N217" i="10"/>
  <c r="O216" i="10"/>
  <c r="N216" i="10"/>
  <c r="O215" i="10"/>
  <c r="N215" i="10"/>
  <c r="O214" i="10"/>
  <c r="N214" i="10"/>
  <c r="O213" i="10"/>
  <c r="N213" i="10"/>
  <c r="O212" i="10"/>
  <c r="N212" i="10"/>
  <c r="O211" i="10"/>
  <c r="N211" i="10"/>
  <c r="O210" i="10"/>
  <c r="N210" i="10"/>
  <c r="O209" i="10"/>
  <c r="N209" i="10"/>
  <c r="O208" i="10"/>
  <c r="N208" i="10"/>
  <c r="O207" i="10"/>
  <c r="N207" i="10"/>
  <c r="O206" i="10"/>
  <c r="N206" i="10"/>
  <c r="O205" i="10"/>
  <c r="N205" i="10"/>
  <c r="O204" i="10"/>
  <c r="N204" i="10"/>
  <c r="O203" i="10"/>
  <c r="N203" i="10"/>
  <c r="O202" i="10"/>
  <c r="N202" i="10"/>
  <c r="O201" i="10"/>
  <c r="N201" i="10"/>
  <c r="O200" i="10"/>
  <c r="N200" i="10"/>
  <c r="O199" i="10"/>
  <c r="N199" i="10"/>
  <c r="O198" i="10"/>
  <c r="N198" i="10"/>
  <c r="O197" i="10"/>
  <c r="N197" i="10"/>
  <c r="O196" i="10"/>
  <c r="N196" i="10"/>
  <c r="O195" i="10"/>
  <c r="N195" i="10"/>
  <c r="O194" i="10"/>
  <c r="N194" i="10"/>
  <c r="O193" i="10"/>
  <c r="N193" i="10"/>
  <c r="O192" i="10"/>
  <c r="N192" i="10"/>
  <c r="O191" i="10"/>
  <c r="N191" i="10"/>
  <c r="O190" i="10"/>
  <c r="N190" i="10"/>
  <c r="O189" i="10"/>
  <c r="N189" i="10"/>
  <c r="O188" i="10"/>
  <c r="N188" i="10"/>
  <c r="O187" i="10"/>
  <c r="N187" i="10"/>
  <c r="O186" i="10"/>
  <c r="N186" i="10"/>
  <c r="O185" i="10"/>
  <c r="N185" i="10"/>
  <c r="O184" i="10"/>
  <c r="N184" i="10"/>
  <c r="O183" i="10"/>
  <c r="N183" i="10"/>
  <c r="O182" i="10"/>
  <c r="N182" i="10"/>
  <c r="O181" i="10"/>
  <c r="N181" i="10"/>
  <c r="O180" i="10"/>
  <c r="N180" i="10"/>
  <c r="O179" i="10"/>
  <c r="N179" i="10"/>
  <c r="O178" i="10"/>
  <c r="N178" i="10"/>
  <c r="O177" i="10"/>
  <c r="N177" i="10"/>
  <c r="O176" i="10"/>
  <c r="N176" i="10"/>
  <c r="O175" i="10"/>
  <c r="N175" i="10"/>
  <c r="O174" i="10"/>
  <c r="N174" i="10"/>
  <c r="O173" i="10"/>
  <c r="N173" i="10"/>
  <c r="O172" i="10"/>
  <c r="N172" i="10"/>
  <c r="O171" i="10"/>
  <c r="N171" i="10"/>
  <c r="O170" i="10"/>
  <c r="N170" i="10"/>
  <c r="O169" i="10"/>
  <c r="N169" i="10"/>
  <c r="O168" i="10"/>
  <c r="N168" i="10"/>
  <c r="O167" i="10"/>
  <c r="N167" i="10"/>
  <c r="O166" i="10"/>
  <c r="N166" i="10"/>
  <c r="O165" i="10"/>
  <c r="N165" i="10"/>
  <c r="O164" i="10"/>
  <c r="N164" i="10"/>
  <c r="O163" i="10"/>
  <c r="N163" i="10"/>
  <c r="O162" i="10"/>
  <c r="N162" i="10"/>
  <c r="O161" i="10"/>
  <c r="N161" i="10"/>
  <c r="O160" i="10"/>
  <c r="N160" i="10"/>
  <c r="O159" i="10"/>
  <c r="N159" i="10"/>
  <c r="O158" i="10"/>
  <c r="N158" i="10"/>
  <c r="O157" i="10"/>
  <c r="N157" i="10"/>
  <c r="O156" i="10"/>
  <c r="N156" i="10"/>
  <c r="O155" i="10"/>
  <c r="N155" i="10"/>
  <c r="O154" i="10"/>
  <c r="N154" i="10"/>
  <c r="O153" i="10"/>
  <c r="N153" i="10"/>
  <c r="O152" i="10"/>
  <c r="N152" i="10"/>
  <c r="O151" i="10"/>
  <c r="N151" i="10"/>
  <c r="O150" i="10"/>
  <c r="N150" i="10"/>
  <c r="O149" i="10"/>
  <c r="N149" i="10"/>
  <c r="O148" i="10"/>
  <c r="N148" i="10"/>
  <c r="O147" i="10"/>
  <c r="N147" i="10"/>
  <c r="O146" i="10"/>
  <c r="N146" i="10"/>
  <c r="O145" i="10"/>
  <c r="N145" i="10"/>
  <c r="O144" i="10"/>
  <c r="N144" i="10"/>
  <c r="O143" i="10"/>
  <c r="N143" i="10"/>
  <c r="O142" i="10"/>
  <c r="N142" i="10"/>
  <c r="O141" i="10"/>
  <c r="N141" i="10"/>
  <c r="O140" i="10"/>
  <c r="N140" i="10"/>
  <c r="O139" i="10"/>
  <c r="N139" i="10"/>
  <c r="O138" i="10"/>
  <c r="N138" i="10"/>
  <c r="O137" i="10"/>
  <c r="N137" i="10"/>
  <c r="O136" i="10"/>
  <c r="N136" i="10"/>
  <c r="O135" i="10"/>
  <c r="N135" i="10"/>
  <c r="O134" i="10"/>
  <c r="N134" i="10"/>
  <c r="O133" i="10"/>
  <c r="N133" i="10"/>
  <c r="O132" i="10"/>
  <c r="N132" i="10"/>
  <c r="O131" i="10"/>
  <c r="N131" i="10"/>
  <c r="O130" i="10"/>
  <c r="N130" i="10"/>
  <c r="O129" i="10"/>
  <c r="N129" i="10"/>
  <c r="O128" i="10"/>
  <c r="N128" i="10"/>
  <c r="O127" i="10"/>
  <c r="N127" i="10"/>
  <c r="O126" i="10"/>
  <c r="N126" i="10"/>
  <c r="O125" i="10"/>
  <c r="N125" i="10"/>
  <c r="O124" i="10"/>
  <c r="N124" i="10"/>
  <c r="O123" i="10"/>
  <c r="N123" i="10"/>
  <c r="O122" i="10"/>
  <c r="N122" i="10"/>
  <c r="O121" i="10"/>
  <c r="N121" i="10"/>
  <c r="O120" i="10"/>
  <c r="N120" i="10"/>
  <c r="O119" i="10"/>
  <c r="N119" i="10"/>
  <c r="O118" i="10"/>
  <c r="N118" i="10"/>
  <c r="O117" i="10"/>
  <c r="N117" i="10"/>
  <c r="O116" i="10"/>
  <c r="N116" i="10"/>
  <c r="O115" i="10"/>
  <c r="N115" i="10"/>
  <c r="O114" i="10"/>
  <c r="N114" i="10"/>
  <c r="O113" i="10"/>
  <c r="N113" i="10"/>
  <c r="O112" i="10"/>
  <c r="N112" i="10"/>
  <c r="O111" i="10"/>
  <c r="N111" i="10"/>
  <c r="O110" i="10"/>
  <c r="N110" i="10"/>
  <c r="O109" i="10"/>
  <c r="N109" i="10"/>
  <c r="O108" i="10"/>
  <c r="N108" i="10"/>
  <c r="O107" i="10"/>
  <c r="N107" i="10"/>
  <c r="O106" i="10"/>
  <c r="N106" i="10"/>
  <c r="O105" i="10"/>
  <c r="N105" i="10"/>
  <c r="O104" i="10"/>
  <c r="N104" i="10"/>
  <c r="O103" i="10"/>
  <c r="N103" i="10"/>
  <c r="O102" i="10"/>
  <c r="N102" i="10"/>
  <c r="O101" i="10"/>
  <c r="N101" i="10"/>
  <c r="O100" i="10"/>
  <c r="N100" i="10"/>
  <c r="O99" i="10"/>
  <c r="N99" i="10"/>
  <c r="O98" i="10"/>
  <c r="N98" i="10"/>
  <c r="O97" i="10"/>
  <c r="N97" i="10"/>
  <c r="O96" i="10"/>
  <c r="N96" i="10"/>
  <c r="O95" i="10"/>
  <c r="N95" i="10"/>
  <c r="O94" i="10"/>
  <c r="N94" i="10"/>
  <c r="O93" i="10"/>
  <c r="N93" i="10"/>
  <c r="O92" i="10"/>
  <c r="N92" i="10"/>
  <c r="O91" i="10"/>
  <c r="N91" i="10"/>
  <c r="O90" i="10"/>
  <c r="N90" i="10"/>
  <c r="O89" i="10"/>
  <c r="N89" i="10"/>
  <c r="O88" i="10"/>
  <c r="N88" i="10"/>
  <c r="O87" i="10"/>
  <c r="N87" i="10"/>
  <c r="O86" i="10"/>
  <c r="N86" i="10"/>
  <c r="O85" i="10"/>
  <c r="N85" i="10"/>
  <c r="O84" i="10"/>
  <c r="N84" i="10"/>
  <c r="O83" i="10"/>
  <c r="N83" i="10"/>
  <c r="O82" i="10"/>
  <c r="N82" i="10"/>
  <c r="O81" i="10"/>
  <c r="N81" i="10"/>
  <c r="O80" i="10"/>
  <c r="N80" i="10"/>
  <c r="O79" i="10"/>
  <c r="N79" i="10"/>
  <c r="O78" i="10"/>
  <c r="N78" i="10"/>
  <c r="O77" i="10"/>
  <c r="N77" i="10"/>
  <c r="O76" i="10"/>
  <c r="N76" i="10"/>
  <c r="O75" i="10"/>
  <c r="N75" i="10"/>
  <c r="O74" i="10"/>
  <c r="N74" i="10"/>
  <c r="O73" i="10"/>
  <c r="N73" i="10"/>
  <c r="O72" i="10"/>
  <c r="N72" i="10"/>
  <c r="O71" i="10"/>
  <c r="N71" i="10"/>
  <c r="O70" i="10"/>
  <c r="N70" i="10"/>
  <c r="O69" i="10"/>
  <c r="N69" i="10"/>
  <c r="O68" i="10"/>
  <c r="N68" i="10"/>
  <c r="O67" i="10"/>
  <c r="N67" i="10"/>
  <c r="O66" i="10"/>
  <c r="N66" i="10"/>
  <c r="O65" i="10"/>
  <c r="N65" i="10"/>
  <c r="O64" i="10"/>
  <c r="N64" i="10"/>
  <c r="O63" i="10"/>
  <c r="N63" i="10"/>
  <c r="O62" i="10"/>
  <c r="N62" i="10"/>
  <c r="O61" i="10"/>
  <c r="N61" i="10"/>
  <c r="O60" i="10"/>
  <c r="N60" i="10"/>
  <c r="O59" i="10"/>
  <c r="N59" i="10"/>
  <c r="O58" i="10"/>
  <c r="N58" i="10"/>
  <c r="O57" i="10"/>
  <c r="N57" i="10"/>
  <c r="O56" i="10"/>
  <c r="N56" i="10"/>
  <c r="O55" i="10"/>
  <c r="N55" i="10"/>
  <c r="O54" i="10"/>
  <c r="N54" i="10"/>
  <c r="O53" i="10"/>
  <c r="N53" i="10"/>
  <c r="O52" i="10"/>
  <c r="N52" i="10"/>
  <c r="O51" i="10"/>
  <c r="N51" i="10"/>
  <c r="O50" i="10"/>
  <c r="N50" i="10"/>
  <c r="O49" i="10"/>
  <c r="N49" i="10"/>
  <c r="O48" i="10"/>
  <c r="N48" i="10"/>
  <c r="O47" i="10"/>
  <c r="N47" i="10"/>
  <c r="O46" i="10"/>
  <c r="N46" i="10"/>
  <c r="O45" i="10"/>
  <c r="N45" i="10"/>
  <c r="O44" i="10"/>
  <c r="N44" i="10"/>
  <c r="O43" i="10"/>
  <c r="N43" i="10"/>
  <c r="O42" i="10"/>
  <c r="N42" i="10"/>
  <c r="O41" i="10"/>
  <c r="N41" i="10"/>
  <c r="O40" i="10"/>
  <c r="N40" i="10"/>
  <c r="O39" i="10"/>
  <c r="N39" i="10"/>
  <c r="O38" i="10"/>
  <c r="N38" i="10"/>
  <c r="O37" i="10"/>
  <c r="N37" i="10"/>
  <c r="O36" i="10"/>
  <c r="N36" i="10"/>
  <c r="O35" i="10"/>
  <c r="N35" i="10"/>
  <c r="O34" i="10"/>
  <c r="N34" i="10"/>
  <c r="O33" i="10"/>
  <c r="N33" i="10"/>
  <c r="O32" i="10"/>
  <c r="N32" i="10"/>
  <c r="O31" i="10"/>
  <c r="N31" i="10"/>
  <c r="O30" i="10"/>
  <c r="N30" i="10"/>
  <c r="O29" i="10"/>
  <c r="N29" i="10"/>
  <c r="O28" i="10"/>
  <c r="N28" i="10"/>
  <c r="O27" i="10"/>
  <c r="N27" i="10"/>
  <c r="O26" i="10"/>
  <c r="N26" i="10"/>
  <c r="O25" i="10"/>
  <c r="N25" i="10"/>
  <c r="O24" i="10"/>
  <c r="N24" i="10"/>
  <c r="O23" i="10"/>
  <c r="N23" i="10"/>
  <c r="O22" i="10"/>
  <c r="N22" i="10"/>
  <c r="O21" i="10"/>
  <c r="N21" i="10"/>
  <c r="O20" i="10"/>
  <c r="N20" i="10"/>
  <c r="O19" i="10"/>
  <c r="N19" i="10"/>
  <c r="O18" i="10"/>
  <c r="N18" i="10"/>
  <c r="O17" i="10"/>
  <c r="N17" i="10"/>
  <c r="O16" i="10"/>
  <c r="N16" i="10"/>
  <c r="O15" i="10"/>
  <c r="N15" i="10"/>
  <c r="O14" i="10"/>
  <c r="N14" i="10"/>
  <c r="O13" i="10"/>
  <c r="N13" i="10"/>
  <c r="O12" i="10"/>
  <c r="N12" i="10"/>
  <c r="O11" i="10"/>
  <c r="N11" i="10"/>
  <c r="O10" i="10"/>
  <c r="N10" i="10"/>
  <c r="O9" i="10"/>
  <c r="N9" i="10"/>
  <c r="O8" i="10"/>
  <c r="N8" i="10"/>
  <c r="O7" i="10"/>
  <c r="N7" i="10"/>
  <c r="O6" i="10"/>
  <c r="N6" i="10"/>
  <c r="O5" i="10"/>
  <c r="N5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5" i="10"/>
  <c r="M284" i="10"/>
  <c r="M283" i="10"/>
  <c r="M282" i="10"/>
  <c r="M281" i="10"/>
  <c r="M280" i="10"/>
  <c r="M279" i="10"/>
  <c r="M278" i="10"/>
  <c r="M277" i="10"/>
  <c r="M276" i="10"/>
  <c r="M275" i="10"/>
  <c r="M274" i="10"/>
  <c r="M273" i="10"/>
  <c r="M272" i="10"/>
  <c r="M271" i="10"/>
  <c r="M270" i="10"/>
  <c r="M269" i="10"/>
  <c r="M268" i="10"/>
  <c r="M267" i="10"/>
  <c r="M266" i="10"/>
  <c r="M265" i="10"/>
  <c r="M264" i="10"/>
  <c r="M263" i="10"/>
  <c r="M262" i="10"/>
  <c r="M261" i="10"/>
  <c r="M260" i="10"/>
  <c r="M259" i="10"/>
  <c r="M258" i="10"/>
  <c r="M257" i="10"/>
  <c r="M256" i="10"/>
  <c r="M255" i="10"/>
  <c r="M254" i="10"/>
  <c r="M253" i="10"/>
  <c r="M252" i="10"/>
  <c r="M251" i="10"/>
  <c r="M250" i="10"/>
  <c r="M249" i="10"/>
  <c r="M248" i="10"/>
  <c r="M247" i="10"/>
  <c r="M246" i="10"/>
  <c r="M245" i="10"/>
  <c r="M244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8" i="10"/>
  <c r="M7" i="10"/>
  <c r="M6" i="10"/>
  <c r="M5" i="10"/>
  <c r="P323" i="10"/>
  <c r="P322" i="10"/>
  <c r="P321" i="10"/>
  <c r="P320" i="10"/>
  <c r="P319" i="10"/>
  <c r="P318" i="10"/>
  <c r="P317" i="10"/>
  <c r="P316" i="10"/>
  <c r="P315" i="10"/>
  <c r="P314" i="10"/>
  <c r="P313" i="10"/>
  <c r="P312" i="10"/>
  <c r="P311" i="10"/>
  <c r="P310" i="10"/>
  <c r="P309" i="10"/>
  <c r="P308" i="10"/>
  <c r="P307" i="10"/>
  <c r="P306" i="10"/>
  <c r="P305" i="10"/>
  <c r="P304" i="10"/>
  <c r="P303" i="10"/>
  <c r="P302" i="10"/>
  <c r="P301" i="10"/>
  <c r="P300" i="10"/>
  <c r="P299" i="10"/>
  <c r="P298" i="10"/>
  <c r="P297" i="10"/>
  <c r="P296" i="10"/>
  <c r="P295" i="10"/>
  <c r="P294" i="10"/>
  <c r="P293" i="10"/>
  <c r="P292" i="10"/>
  <c r="P291" i="10"/>
  <c r="P290" i="10"/>
  <c r="P289" i="10"/>
  <c r="P288" i="10"/>
  <c r="P287" i="10"/>
  <c r="P286" i="10"/>
  <c r="P285" i="10"/>
  <c r="P284" i="10"/>
  <c r="P283" i="10"/>
  <c r="P282" i="10"/>
  <c r="P281" i="10"/>
  <c r="P280" i="10"/>
  <c r="P279" i="10"/>
  <c r="P278" i="10"/>
  <c r="P277" i="10"/>
  <c r="P276" i="10"/>
  <c r="P275" i="10"/>
  <c r="P274" i="10"/>
  <c r="P273" i="10"/>
  <c r="P272" i="10"/>
  <c r="P271" i="10"/>
  <c r="P270" i="10"/>
  <c r="P269" i="10"/>
  <c r="P268" i="10"/>
  <c r="P267" i="10"/>
  <c r="P266" i="10"/>
  <c r="P265" i="10"/>
  <c r="P264" i="10"/>
  <c r="P263" i="10"/>
  <c r="P262" i="10"/>
  <c r="P261" i="10"/>
  <c r="P260" i="10"/>
  <c r="P259" i="10"/>
  <c r="P258" i="10"/>
  <c r="P257" i="10"/>
  <c r="P256" i="10"/>
  <c r="P255" i="10"/>
  <c r="P254" i="10"/>
  <c r="P253" i="10"/>
  <c r="P252" i="10"/>
  <c r="P251" i="10"/>
  <c r="P250" i="10"/>
  <c r="P249" i="10"/>
  <c r="P248" i="10"/>
  <c r="P247" i="10"/>
  <c r="P246" i="10"/>
  <c r="P245" i="10"/>
  <c r="P244" i="10"/>
  <c r="P243" i="10"/>
  <c r="P242" i="10"/>
  <c r="P241" i="10"/>
  <c r="P240" i="10"/>
  <c r="P239" i="10"/>
  <c r="P238" i="10"/>
  <c r="P237" i="10"/>
  <c r="P236" i="10"/>
  <c r="P235" i="10"/>
  <c r="P234" i="10"/>
  <c r="P233" i="10"/>
  <c r="P232" i="10"/>
  <c r="P231" i="10"/>
  <c r="P230" i="10"/>
  <c r="P229" i="10"/>
  <c r="P228" i="10"/>
  <c r="P227" i="10"/>
  <c r="P226" i="10"/>
  <c r="P225" i="10"/>
  <c r="P224" i="10"/>
  <c r="P223" i="10"/>
  <c r="P222" i="10"/>
  <c r="P221" i="10"/>
  <c r="P220" i="10"/>
  <c r="P219" i="10"/>
  <c r="P218" i="10"/>
  <c r="P217" i="10"/>
  <c r="P216" i="10"/>
  <c r="P215" i="10"/>
  <c r="P214" i="10"/>
  <c r="P213" i="10"/>
  <c r="P212" i="10"/>
  <c r="P211" i="10"/>
  <c r="P210" i="10"/>
  <c r="P209" i="10"/>
  <c r="P208" i="10"/>
  <c r="P207" i="10"/>
  <c r="P206" i="10"/>
  <c r="P205" i="10"/>
  <c r="P204" i="10"/>
  <c r="P203" i="10"/>
  <c r="P202" i="10"/>
  <c r="P201" i="10"/>
  <c r="P200" i="10"/>
  <c r="P199" i="10"/>
  <c r="P198" i="10"/>
  <c r="P197" i="10"/>
  <c r="P196" i="10"/>
  <c r="P195" i="10"/>
  <c r="P194" i="10"/>
  <c r="P193" i="10"/>
  <c r="P192" i="10"/>
  <c r="P191" i="10"/>
  <c r="P190" i="10"/>
  <c r="P189" i="10"/>
  <c r="P188" i="10"/>
  <c r="P187" i="10"/>
  <c r="P186" i="10"/>
  <c r="P185" i="10"/>
  <c r="P184" i="10"/>
  <c r="P183" i="10"/>
  <c r="P182" i="10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63" i="10"/>
  <c r="P162" i="10"/>
  <c r="P161" i="10"/>
  <c r="P160" i="10"/>
  <c r="P159" i="10"/>
  <c r="P158" i="10"/>
  <c r="P157" i="10"/>
  <c r="P156" i="10"/>
  <c r="P155" i="10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2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6" i="10"/>
  <c r="C317" i="6" l="1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H5" i="6"/>
  <c r="F5" i="6"/>
  <c r="AA318" i="4"/>
  <c r="AA317" i="4"/>
  <c r="AA316" i="4"/>
  <c r="AA315" i="4"/>
  <c r="AA314" i="4"/>
  <c r="AA313" i="4"/>
  <c r="AA312" i="4"/>
  <c r="AA311" i="4"/>
  <c r="AA310" i="4"/>
  <c r="AA309" i="4"/>
  <c r="AA308" i="4"/>
  <c r="AA307" i="4"/>
  <c r="AA306" i="4"/>
  <c r="AA305" i="4"/>
  <c r="AA304" i="4"/>
  <c r="AA303" i="4"/>
  <c r="AA302" i="4"/>
  <c r="AA301" i="4"/>
  <c r="AA300" i="4"/>
  <c r="AA299" i="4"/>
  <c r="AA298" i="4"/>
  <c r="AA297" i="4"/>
  <c r="AA296" i="4"/>
  <c r="AA295" i="4"/>
  <c r="AA294" i="4"/>
  <c r="AA293" i="4"/>
  <c r="AA292" i="4"/>
  <c r="AA291" i="4"/>
  <c r="AA290" i="4"/>
  <c r="AA289" i="4"/>
  <c r="AA288" i="4"/>
  <c r="AA287" i="4"/>
  <c r="AA286" i="4"/>
  <c r="AA285" i="4"/>
  <c r="AA284" i="4"/>
  <c r="AA283" i="4"/>
  <c r="AA282" i="4"/>
  <c r="AA281" i="4"/>
  <c r="AA280" i="4"/>
  <c r="AA279" i="4"/>
  <c r="AA278" i="4"/>
  <c r="AA277" i="4"/>
  <c r="AA276" i="4"/>
  <c r="AA275" i="4"/>
  <c r="AA274" i="4"/>
  <c r="AA273" i="4"/>
  <c r="AA272" i="4"/>
  <c r="AA271" i="4"/>
  <c r="AA270" i="4"/>
  <c r="AA269" i="4"/>
  <c r="AA268" i="4"/>
  <c r="AA267" i="4"/>
  <c r="AA266" i="4"/>
  <c r="AA265" i="4"/>
  <c r="AA264" i="4"/>
  <c r="AA263" i="4"/>
  <c r="AA262" i="4"/>
  <c r="AA261" i="4"/>
  <c r="AA260" i="4"/>
  <c r="AA259" i="4"/>
  <c r="AA258" i="4"/>
  <c r="AA257" i="4"/>
  <c r="AA256" i="4"/>
  <c r="AA255" i="4"/>
  <c r="AA254" i="4"/>
  <c r="AA253" i="4"/>
  <c r="AA252" i="4"/>
  <c r="AA251" i="4"/>
  <c r="AA250" i="4"/>
  <c r="AA249" i="4"/>
  <c r="AA248" i="4"/>
  <c r="AA247" i="4"/>
  <c r="AA246" i="4"/>
  <c r="AA245" i="4"/>
  <c r="AA244" i="4"/>
  <c r="AA243" i="4"/>
  <c r="AA242" i="4"/>
  <c r="AA241" i="4"/>
  <c r="AA240" i="4"/>
  <c r="AA239" i="4"/>
  <c r="AA238" i="4"/>
  <c r="AA237" i="4"/>
  <c r="AA236" i="4"/>
  <c r="AA235" i="4"/>
  <c r="AA234" i="4"/>
  <c r="AA233" i="4"/>
  <c r="AA232" i="4"/>
  <c r="AA231" i="4"/>
  <c r="AA230" i="4"/>
  <c r="AA229" i="4"/>
  <c r="AA228" i="4"/>
  <c r="AA227" i="4"/>
  <c r="AA226" i="4"/>
  <c r="AA225" i="4"/>
  <c r="AA224" i="4"/>
  <c r="AA223" i="4"/>
  <c r="AA222" i="4"/>
  <c r="AA221" i="4"/>
  <c r="AA220" i="4"/>
  <c r="AA219" i="4"/>
  <c r="AA218" i="4"/>
  <c r="AA217" i="4"/>
  <c r="AA216" i="4"/>
  <c r="AA215" i="4"/>
  <c r="AA214" i="4"/>
  <c r="AA213" i="4"/>
  <c r="AA212" i="4"/>
  <c r="AA211" i="4"/>
  <c r="AA210" i="4"/>
  <c r="AA209" i="4"/>
  <c r="AA208" i="4"/>
  <c r="AA207" i="4"/>
  <c r="AA206" i="4"/>
  <c r="AA205" i="4"/>
  <c r="AA204" i="4"/>
  <c r="AA203" i="4"/>
  <c r="AA202" i="4"/>
  <c r="AA201" i="4"/>
  <c r="AA200" i="4"/>
  <c r="AA199" i="4"/>
  <c r="AA198" i="4"/>
  <c r="AA197" i="4"/>
  <c r="AA196" i="4"/>
  <c r="AA195" i="4"/>
  <c r="AA194" i="4"/>
  <c r="AA193" i="4"/>
  <c r="AA192" i="4"/>
  <c r="AA191" i="4"/>
  <c r="AA190" i="4"/>
  <c r="AA189" i="4"/>
  <c r="AA188" i="4"/>
  <c r="AA187" i="4"/>
  <c r="AA186" i="4"/>
  <c r="AA185" i="4"/>
  <c r="AA184" i="4"/>
  <c r="AA183" i="4"/>
  <c r="AA182" i="4"/>
  <c r="AA181" i="4"/>
  <c r="AA180" i="4"/>
  <c r="AA179" i="4"/>
  <c r="AA178" i="4"/>
  <c r="AA177" i="4"/>
  <c r="AA176" i="4"/>
  <c r="AA175" i="4"/>
  <c r="AA174" i="4"/>
  <c r="AA173" i="4"/>
  <c r="AA172" i="4"/>
  <c r="AA171" i="4"/>
  <c r="AA170" i="4"/>
  <c r="AA169" i="4"/>
  <c r="AA168" i="4"/>
  <c r="AA167" i="4"/>
  <c r="AA166" i="4"/>
  <c r="AA165" i="4"/>
  <c r="AA164" i="4"/>
  <c r="AA163" i="4"/>
  <c r="AA162" i="4"/>
  <c r="AA161" i="4"/>
  <c r="AA160" i="4"/>
  <c r="AA159" i="4"/>
  <c r="AA158" i="4"/>
  <c r="AA157" i="4"/>
  <c r="AA156" i="4"/>
  <c r="AA155" i="4"/>
  <c r="AA154" i="4"/>
  <c r="AA153" i="4"/>
  <c r="AA152" i="4"/>
  <c r="AA151" i="4"/>
  <c r="AA150" i="4"/>
  <c r="AA149" i="4"/>
  <c r="AA148" i="4"/>
  <c r="AA147" i="4"/>
  <c r="AA146" i="4"/>
  <c r="AA145" i="4"/>
  <c r="AA144" i="4"/>
  <c r="AA143" i="4"/>
  <c r="AA142" i="4"/>
  <c r="AA141" i="4"/>
  <c r="AA140" i="4"/>
  <c r="AA139" i="4"/>
  <c r="AA138" i="4"/>
  <c r="AA137" i="4"/>
  <c r="AA136" i="4"/>
  <c r="AA135" i="4"/>
  <c r="AA134" i="4"/>
  <c r="AA133" i="4"/>
  <c r="AA132" i="4"/>
  <c r="AA131" i="4"/>
  <c r="AA130" i="4"/>
  <c r="AA129" i="4"/>
  <c r="AA128" i="4"/>
  <c r="AA127" i="4"/>
  <c r="AA126" i="4"/>
  <c r="AA125" i="4"/>
  <c r="AA124" i="4"/>
  <c r="AA123" i="4"/>
  <c r="AA122" i="4"/>
  <c r="AA121" i="4"/>
  <c r="AA120" i="4"/>
  <c r="AA119" i="4"/>
  <c r="AA118" i="4"/>
  <c r="AA117" i="4"/>
  <c r="AA116" i="4"/>
  <c r="AA115" i="4"/>
  <c r="AA114" i="4"/>
  <c r="AA113" i="4"/>
  <c r="AA112" i="4"/>
  <c r="AA111" i="4"/>
  <c r="AA110" i="4"/>
  <c r="AA109" i="4"/>
  <c r="AA108" i="4"/>
  <c r="AA107" i="4"/>
  <c r="AA106" i="4"/>
  <c r="AA105" i="4"/>
  <c r="AA104" i="4"/>
  <c r="AA103" i="4"/>
  <c r="AA102" i="4"/>
  <c r="AA101" i="4"/>
  <c r="AA100" i="4"/>
  <c r="AA99" i="4"/>
  <c r="AA98" i="4"/>
  <c r="AA97" i="4"/>
  <c r="AA96" i="4"/>
  <c r="AA95" i="4"/>
  <c r="AA94" i="4"/>
  <c r="AA93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AA70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56" i="4"/>
  <c r="AA55" i="4"/>
  <c r="AA54" i="4"/>
  <c r="AA53" i="4"/>
  <c r="AA52" i="4"/>
  <c r="AA51" i="4"/>
  <c r="AA50" i="4"/>
  <c r="AA49" i="4"/>
  <c r="AA48" i="4"/>
  <c r="AA47" i="4"/>
  <c r="AA46" i="4"/>
  <c r="AA45" i="4"/>
  <c r="AA44" i="4"/>
  <c r="AA43" i="4"/>
  <c r="AA42" i="4"/>
  <c r="AA41" i="4"/>
  <c r="AA40" i="4"/>
  <c r="AA39" i="4"/>
  <c r="AA38" i="4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2" i="4"/>
  <c r="AA11" i="4"/>
  <c r="AA10" i="4"/>
  <c r="AA9" i="4"/>
  <c r="AA8" i="4"/>
  <c r="AA7" i="4"/>
  <c r="AA6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U6" i="4"/>
  <c r="U318" i="4"/>
  <c r="U317" i="4"/>
  <c r="U316" i="4"/>
  <c r="U315" i="4"/>
  <c r="U314" i="4"/>
  <c r="U313" i="4"/>
  <c r="U312" i="4"/>
  <c r="U311" i="4"/>
  <c r="U310" i="4"/>
  <c r="U309" i="4"/>
  <c r="U308" i="4"/>
  <c r="U307" i="4"/>
  <c r="U306" i="4"/>
  <c r="U305" i="4"/>
  <c r="U304" i="4"/>
  <c r="U303" i="4"/>
  <c r="U302" i="4"/>
  <c r="U301" i="4"/>
  <c r="U300" i="4"/>
  <c r="U299" i="4"/>
  <c r="U298" i="4"/>
  <c r="U297" i="4"/>
  <c r="U296" i="4"/>
  <c r="U295" i="4"/>
  <c r="U294" i="4"/>
  <c r="U293" i="4"/>
  <c r="U292" i="4"/>
  <c r="U291" i="4"/>
  <c r="U290" i="4"/>
  <c r="U289" i="4"/>
  <c r="U288" i="4"/>
  <c r="U287" i="4"/>
  <c r="U286" i="4"/>
  <c r="U285" i="4"/>
  <c r="U284" i="4"/>
  <c r="U283" i="4"/>
  <c r="U282" i="4"/>
  <c r="U281" i="4"/>
  <c r="U280" i="4"/>
  <c r="U279" i="4"/>
  <c r="U278" i="4"/>
  <c r="U277" i="4"/>
  <c r="U276" i="4"/>
  <c r="U275" i="4"/>
  <c r="U274" i="4"/>
  <c r="U273" i="4"/>
  <c r="U272" i="4"/>
  <c r="U271" i="4"/>
  <c r="U270" i="4"/>
  <c r="U269" i="4"/>
  <c r="U268" i="4"/>
  <c r="U267" i="4"/>
  <c r="U266" i="4"/>
  <c r="U265" i="4"/>
  <c r="U264" i="4"/>
  <c r="U263" i="4"/>
  <c r="U262" i="4"/>
  <c r="U261" i="4"/>
  <c r="U260" i="4"/>
  <c r="U259" i="4"/>
  <c r="U258" i="4"/>
  <c r="U257" i="4"/>
  <c r="U256" i="4"/>
  <c r="U255" i="4"/>
  <c r="U254" i="4"/>
  <c r="U253" i="4"/>
  <c r="U252" i="4"/>
  <c r="U251" i="4"/>
  <c r="U250" i="4"/>
  <c r="U249" i="4"/>
  <c r="U248" i="4"/>
  <c r="U247" i="4"/>
  <c r="U246" i="4"/>
  <c r="U245" i="4"/>
  <c r="U244" i="4"/>
  <c r="U243" i="4"/>
  <c r="U242" i="4"/>
  <c r="U241" i="4"/>
  <c r="U240" i="4"/>
  <c r="U239" i="4"/>
  <c r="U238" i="4"/>
  <c r="U237" i="4"/>
  <c r="U236" i="4"/>
  <c r="U235" i="4"/>
  <c r="U234" i="4"/>
  <c r="U233" i="4"/>
  <c r="U232" i="4"/>
  <c r="U231" i="4"/>
  <c r="U230" i="4"/>
  <c r="U229" i="4"/>
  <c r="U228" i="4"/>
  <c r="U227" i="4"/>
  <c r="U226" i="4"/>
  <c r="U225" i="4"/>
  <c r="U224" i="4"/>
  <c r="U223" i="4"/>
  <c r="U222" i="4"/>
  <c r="U221" i="4"/>
  <c r="U220" i="4"/>
  <c r="U219" i="4"/>
  <c r="U218" i="4"/>
  <c r="U217" i="4"/>
  <c r="U216" i="4"/>
  <c r="U215" i="4"/>
  <c r="U214" i="4"/>
  <c r="U213" i="4"/>
  <c r="U212" i="4"/>
  <c r="U211" i="4"/>
  <c r="U210" i="4"/>
  <c r="U209" i="4"/>
  <c r="U208" i="4"/>
  <c r="U207" i="4"/>
  <c r="U206" i="4"/>
  <c r="U205" i="4"/>
  <c r="U204" i="4"/>
  <c r="U203" i="4"/>
  <c r="U202" i="4"/>
  <c r="U201" i="4"/>
  <c r="U200" i="4"/>
  <c r="U199" i="4"/>
  <c r="U198" i="4"/>
  <c r="U197" i="4"/>
  <c r="U196" i="4"/>
  <c r="U195" i="4"/>
  <c r="U194" i="4"/>
  <c r="U193" i="4"/>
  <c r="U192" i="4"/>
  <c r="U191" i="4"/>
  <c r="U190" i="4"/>
  <c r="U189" i="4"/>
  <c r="U188" i="4"/>
  <c r="U187" i="4"/>
  <c r="U186" i="4"/>
  <c r="U185" i="4"/>
  <c r="U184" i="4"/>
  <c r="U183" i="4"/>
  <c r="U182" i="4"/>
  <c r="U181" i="4"/>
  <c r="U180" i="4"/>
  <c r="U179" i="4"/>
  <c r="U178" i="4"/>
  <c r="U177" i="4"/>
  <c r="U176" i="4"/>
  <c r="U175" i="4"/>
  <c r="U174" i="4"/>
  <c r="U173" i="4"/>
  <c r="U172" i="4"/>
  <c r="U171" i="4"/>
  <c r="U170" i="4"/>
  <c r="U169" i="4"/>
  <c r="U168" i="4"/>
  <c r="U167" i="4"/>
  <c r="U166" i="4"/>
  <c r="U165" i="4"/>
  <c r="U164" i="4"/>
  <c r="U163" i="4"/>
  <c r="U162" i="4"/>
  <c r="U161" i="4"/>
  <c r="U160" i="4"/>
  <c r="U159" i="4"/>
  <c r="U158" i="4"/>
  <c r="U157" i="4"/>
  <c r="U156" i="4"/>
  <c r="U155" i="4"/>
  <c r="U154" i="4"/>
  <c r="U153" i="4"/>
  <c r="U152" i="4"/>
  <c r="U151" i="4"/>
  <c r="U150" i="4"/>
  <c r="U149" i="4"/>
  <c r="U148" i="4"/>
  <c r="U147" i="4"/>
  <c r="U146" i="4"/>
  <c r="U145" i="4"/>
  <c r="U144" i="4"/>
  <c r="U143" i="4"/>
  <c r="U142" i="4"/>
  <c r="U141" i="4"/>
  <c r="U140" i="4"/>
  <c r="U139" i="4"/>
  <c r="U138" i="4"/>
  <c r="U137" i="4"/>
  <c r="U136" i="4"/>
  <c r="U135" i="4"/>
  <c r="U134" i="4"/>
  <c r="U133" i="4"/>
  <c r="U132" i="4"/>
  <c r="U131" i="4"/>
  <c r="U130" i="4"/>
  <c r="U129" i="4"/>
  <c r="U128" i="4"/>
  <c r="U127" i="4"/>
  <c r="U126" i="4"/>
  <c r="U125" i="4"/>
  <c r="U124" i="4"/>
  <c r="U123" i="4"/>
  <c r="U122" i="4"/>
  <c r="U121" i="4"/>
  <c r="U120" i="4"/>
  <c r="U119" i="4"/>
  <c r="U118" i="4"/>
  <c r="U117" i="4"/>
  <c r="U116" i="4"/>
  <c r="U115" i="4"/>
  <c r="U114" i="4"/>
  <c r="U113" i="4"/>
  <c r="U112" i="4"/>
  <c r="U111" i="4"/>
  <c r="U110" i="4"/>
  <c r="U109" i="4"/>
  <c r="U108" i="4"/>
  <c r="U107" i="4"/>
  <c r="U106" i="4"/>
  <c r="U105" i="4"/>
  <c r="U104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U35" i="4"/>
  <c r="U34" i="4"/>
  <c r="U33" i="4"/>
  <c r="U32" i="4"/>
  <c r="U31" i="4"/>
  <c r="U30" i="4"/>
  <c r="U29" i="4"/>
  <c r="U28" i="4"/>
  <c r="U27" i="4"/>
  <c r="U26" i="4"/>
  <c r="U25" i="4"/>
  <c r="U24" i="4"/>
  <c r="U23" i="4"/>
  <c r="U22" i="4"/>
  <c r="U21" i="4"/>
  <c r="U20" i="4"/>
  <c r="U19" i="4"/>
  <c r="U18" i="4"/>
  <c r="U17" i="4"/>
  <c r="U16" i="4"/>
  <c r="U15" i="4"/>
  <c r="U14" i="4"/>
  <c r="U13" i="4"/>
  <c r="U12" i="4"/>
  <c r="U11" i="4"/>
  <c r="U10" i="4"/>
  <c r="U9" i="4"/>
  <c r="U8" i="4"/>
  <c r="U7" i="4"/>
  <c r="S318" i="4"/>
  <c r="S317" i="4"/>
  <c r="S316" i="4"/>
  <c r="S315" i="4"/>
  <c r="S314" i="4"/>
  <c r="S313" i="4"/>
  <c r="S312" i="4"/>
  <c r="S311" i="4"/>
  <c r="S310" i="4"/>
  <c r="S309" i="4"/>
  <c r="S308" i="4"/>
  <c r="S307" i="4"/>
  <c r="S306" i="4"/>
  <c r="S305" i="4"/>
  <c r="S304" i="4"/>
  <c r="S303" i="4"/>
  <c r="S302" i="4"/>
  <c r="S301" i="4"/>
  <c r="S300" i="4"/>
  <c r="S299" i="4"/>
  <c r="S298" i="4"/>
  <c r="S297" i="4"/>
  <c r="S296" i="4"/>
  <c r="S295" i="4"/>
  <c r="S294" i="4"/>
  <c r="S293" i="4"/>
  <c r="S292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Q8" i="4"/>
  <c r="Q7" i="4"/>
  <c r="Q6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U6" i="2"/>
  <c r="L6" i="2"/>
  <c r="N6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C318" i="4" l="1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F5" i="3" l="1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H5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G20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5" i="1"/>
</calcChain>
</file>

<file path=xl/sharedStrings.xml><?xml version="1.0" encoding="utf-8"?>
<sst xmlns="http://schemas.openxmlformats.org/spreadsheetml/2006/main" count="13615" uniqueCount="558">
  <si>
    <t>Česká republika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</si>
  <si>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</si>
  <si>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</si>
  <si>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</si>
  <si>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</si>
  <si>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</si>
  <si>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</si>
  <si>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</si>
  <si>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</si>
  <si>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</si>
  <si>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</si>
  <si>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</si>
  <si>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</si>
  <si>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</si>
  <si>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</si>
  <si>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</si>
  <si>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</si>
  <si>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</si>
  <si>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</si>
  <si>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</si>
  <si>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</si>
  <si>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</si>
  <si>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</si>
  <si>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</si>
  <si>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</si>
  <si>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</si>
  <si>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</si>
  <si>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</si>
  <si>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</si>
  <si>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CZ0100</t>
  </si>
  <si>
    <t>Praha</t>
  </si>
  <si>
    <t>CZ0201</t>
  </si>
  <si>
    <t>Benešov</t>
  </si>
  <si>
    <t>CZ0202</t>
  </si>
  <si>
    <t>Beroun</t>
  </si>
  <si>
    <t>CZ0203</t>
  </si>
  <si>
    <t>Kladno</t>
  </si>
  <si>
    <t>CZ0204</t>
  </si>
  <si>
    <t>Kolín</t>
  </si>
  <si>
    <t>CZ0205</t>
  </si>
  <si>
    <t>Kutná Hora</t>
  </si>
  <si>
    <t>CZ0206</t>
  </si>
  <si>
    <t>Mělník</t>
  </si>
  <si>
    <t>CZ0207</t>
  </si>
  <si>
    <t>Mladá Boleslav</t>
  </si>
  <si>
    <t>CZ0208</t>
  </si>
  <si>
    <t>Nymburk</t>
  </si>
  <si>
    <t>CZ0209</t>
  </si>
  <si>
    <t>Praha-východ</t>
  </si>
  <si>
    <t>CZ020A</t>
  </si>
  <si>
    <t>Praha-západ</t>
  </si>
  <si>
    <t>CZ020B</t>
  </si>
  <si>
    <t>Příbram</t>
  </si>
  <si>
    <t>CZ020C</t>
  </si>
  <si>
    <t>Rakovník</t>
  </si>
  <si>
    <t>CZ0311</t>
  </si>
  <si>
    <t>České Budějovice</t>
  </si>
  <si>
    <t>CZ0312</t>
  </si>
  <si>
    <t>Český Krumlov</t>
  </si>
  <si>
    <t>CZ0313</t>
  </si>
  <si>
    <t>Jindřichův Hradec</t>
  </si>
  <si>
    <t>CZ0314</t>
  </si>
  <si>
    <t>Písek</t>
  </si>
  <si>
    <t>CZ0315</t>
  </si>
  <si>
    <t>Prachatice</t>
  </si>
  <si>
    <t>CZ0316</t>
  </si>
  <si>
    <t>Strakonice</t>
  </si>
  <si>
    <t>CZ0317</t>
  </si>
  <si>
    <t>Tábor</t>
  </si>
  <si>
    <t>CZ0321</t>
  </si>
  <si>
    <t>Domažlice</t>
  </si>
  <si>
    <t>CZ0322</t>
  </si>
  <si>
    <t>Klatovy</t>
  </si>
  <si>
    <t>CZ0323</t>
  </si>
  <si>
    <t>Plzeň-město</t>
  </si>
  <si>
    <t>CZ0324</t>
  </si>
  <si>
    <t>Plzeň-jih</t>
  </si>
  <si>
    <t>CZ0325</t>
  </si>
  <si>
    <t>Plzeň-sever</t>
  </si>
  <si>
    <t>CZ0326</t>
  </si>
  <si>
    <t>Rokycany</t>
  </si>
  <si>
    <t>CZ0327</t>
  </si>
  <si>
    <t>Tachov</t>
  </si>
  <si>
    <t>CZ0411</t>
  </si>
  <si>
    <t>Cheb</t>
  </si>
  <si>
    <t>CZ0412</t>
  </si>
  <si>
    <t>Karlovy Vary</t>
  </si>
  <si>
    <t>CZ0413</t>
  </si>
  <si>
    <t>Sokolov</t>
  </si>
  <si>
    <t>CZ0421</t>
  </si>
  <si>
    <t>Děčín</t>
  </si>
  <si>
    <t>CZ0422</t>
  </si>
  <si>
    <t>Chomutov</t>
  </si>
  <si>
    <t>CZ0423</t>
  </si>
  <si>
    <t>Litoměřice</t>
  </si>
  <si>
    <t>CZ0424</t>
  </si>
  <si>
    <t>Louny</t>
  </si>
  <si>
    <t>CZ0425</t>
  </si>
  <si>
    <t>Most</t>
  </si>
  <si>
    <t>CZ0426</t>
  </si>
  <si>
    <t>Teplice</t>
  </si>
  <si>
    <t>CZ0427</t>
  </si>
  <si>
    <t>Ústí nad Labem</t>
  </si>
  <si>
    <t>CZ0511</t>
  </si>
  <si>
    <t>Česká Lípa</t>
  </si>
  <si>
    <t>CZ0512</t>
  </si>
  <si>
    <t>Jablonec nad Nisou</t>
  </si>
  <si>
    <t>CZ0513</t>
  </si>
  <si>
    <t>Liberec</t>
  </si>
  <si>
    <t>CZ0514</t>
  </si>
  <si>
    <t>Semily</t>
  </si>
  <si>
    <t>CZ0521</t>
  </si>
  <si>
    <t>Hradec Králové</t>
  </si>
  <si>
    <t>CZ0522</t>
  </si>
  <si>
    <t>Jičín</t>
  </si>
  <si>
    <t>CZ0523</t>
  </si>
  <si>
    <t>Náchod</t>
  </si>
  <si>
    <t>CZ0524</t>
  </si>
  <si>
    <t>Rychnov nad Kněžnou</t>
  </si>
  <si>
    <t>CZ0525</t>
  </si>
  <si>
    <t>Trutnov</t>
  </si>
  <si>
    <t>CZ0531</t>
  </si>
  <si>
    <t>Chrudim</t>
  </si>
  <si>
    <t>CZ0532</t>
  </si>
  <si>
    <t>Pardubice</t>
  </si>
  <si>
    <t>CZ0533</t>
  </si>
  <si>
    <t>Svitavy</t>
  </si>
  <si>
    <t>CZ0534</t>
  </si>
  <si>
    <t>Ústí nad Orlicí</t>
  </si>
  <si>
    <t>CZ0631</t>
  </si>
  <si>
    <t>Havlíčkův Brod</t>
  </si>
  <si>
    <t>CZ0632</t>
  </si>
  <si>
    <t>Jihlava</t>
  </si>
  <si>
    <t>CZ0633</t>
  </si>
  <si>
    <t>Pelhřimov</t>
  </si>
  <si>
    <t>CZ0634</t>
  </si>
  <si>
    <t>Třebíč</t>
  </si>
  <si>
    <t>CZ0635</t>
  </si>
  <si>
    <t>Žďár nad Sázavou</t>
  </si>
  <si>
    <t>CZ0641</t>
  </si>
  <si>
    <t>Blansko</t>
  </si>
  <si>
    <t>CZ0642</t>
  </si>
  <si>
    <t>Brno-město</t>
  </si>
  <si>
    <t>CZ0643</t>
  </si>
  <si>
    <t>Brno-venkov</t>
  </si>
  <si>
    <t>CZ0644</t>
  </si>
  <si>
    <t>Břeclav</t>
  </si>
  <si>
    <t>CZ0645</t>
  </si>
  <si>
    <t>Hodonín</t>
  </si>
  <si>
    <t>CZ0646</t>
  </si>
  <si>
    <t>Vyškov</t>
  </si>
  <si>
    <t>CZ0647</t>
  </si>
  <si>
    <t>Znojmo</t>
  </si>
  <si>
    <t>CZ0711</t>
  </si>
  <si>
    <t>Jeseník</t>
  </si>
  <si>
    <t>CZ0712</t>
  </si>
  <si>
    <t>Olomouc</t>
  </si>
  <si>
    <t>CZ0713</t>
  </si>
  <si>
    <t>Prostějov</t>
  </si>
  <si>
    <t>CZ0714</t>
  </si>
  <si>
    <t>Přerov</t>
  </si>
  <si>
    <t>CZ0715</t>
  </si>
  <si>
    <t>Šumperk</t>
  </si>
  <si>
    <t>CZ0721</t>
  </si>
  <si>
    <t>Kroměříž</t>
  </si>
  <si>
    <t>CZ0722</t>
  </si>
  <si>
    <t>Uherské Hradiště</t>
  </si>
  <si>
    <t>CZ0723</t>
  </si>
  <si>
    <t>Vsetín</t>
  </si>
  <si>
    <t>CZ0724</t>
  </si>
  <si>
    <t>Zlín</t>
  </si>
  <si>
    <t>CZ0801</t>
  </si>
  <si>
    <t>Bruntál</t>
  </si>
  <si>
    <t>CZ0802</t>
  </si>
  <si>
    <t>Frýdek-Místek</t>
  </si>
  <si>
    <t>CZ0803</t>
  </si>
  <si>
    <t>Karviná</t>
  </si>
  <si>
    <t>CZ0804</t>
  </si>
  <si>
    <t>Nový Jičín</t>
  </si>
  <si>
    <t>CZ0805</t>
  </si>
  <si>
    <t>Opava</t>
  </si>
  <si>
    <t>CZ0806</t>
  </si>
  <si>
    <t>Ostrava-město</t>
  </si>
  <si>
    <t>Praha 1</t>
  </si>
  <si>
    <t>Praha 2</t>
  </si>
  <si>
    <t>Praha 3</t>
  </si>
  <si>
    <t>Praha 4</t>
  </si>
  <si>
    <t>Praha 5</t>
  </si>
  <si>
    <t>Praha 6</t>
  </si>
  <si>
    <t>Praha 7</t>
  </si>
  <si>
    <t>Praha 8</t>
  </si>
  <si>
    <t>Praha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</si>
  <si>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</si>
  <si>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</si>
  <si>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</si>
  <si>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</si>
  <si>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</si>
  <si>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</si>
  <si>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</si>
  <si>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</si>
  <si>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</si>
  <si>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</si>
  <si>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</si>
  <si>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</si>
  <si>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</si>
  <si>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Brandýs n.L.-St.Boleslav</t>
  </si>
  <si>
    <t>Čáslav</t>
  </si>
  <si>
    <t>Černošice</t>
  </si>
  <si>
    <t>Český Brod</t>
  </si>
  <si>
    <t>Dobříš</t>
  </si>
  <si>
    <t>Hořovice</t>
  </si>
  <si>
    <t>Kralupy nad Vltavou</t>
  </si>
  <si>
    <t>Lysá nad Labem</t>
  </si>
  <si>
    <t>Mnichovo Hradiště</t>
  </si>
  <si>
    <t>Neratovice</t>
  </si>
  <si>
    <t>Poděbrady</t>
  </si>
  <si>
    <t>Říčany</t>
  </si>
  <si>
    <t>Sedlčany</t>
  </si>
  <si>
    <t>Slaný</t>
  </si>
  <si>
    <t>Vlašim</t>
  </si>
  <si>
    <t>Votice</t>
  </si>
  <si>
    <t>Blatná</t>
  </si>
  <si>
    <t>Dačice</t>
  </si>
  <si>
    <t>Kaplice</t>
  </si>
  <si>
    <t>Milevsko</t>
  </si>
  <si>
    <t>Soběslav</t>
  </si>
  <si>
    <t>Trhové Sviny</t>
  </si>
  <si>
    <t>Třeboň</t>
  </si>
  <si>
    <t>Týn nad Vltavou</t>
  </si>
  <si>
    <t>Vimperk</t>
  </si>
  <si>
    <t>Vodňany</t>
  </si>
  <si>
    <t>Blovice</t>
  </si>
  <si>
    <t>Horažďovice</t>
  </si>
  <si>
    <t>Horšovský Týn</t>
  </si>
  <si>
    <t>Kralovice</t>
  </si>
  <si>
    <t>Nepomuk</t>
  </si>
  <si>
    <t>Nýřany</t>
  </si>
  <si>
    <t>Plzeň</t>
  </si>
  <si>
    <t>Přeštice</t>
  </si>
  <si>
    <t>Stod</t>
  </si>
  <si>
    <t>Stříbro</t>
  </si>
  <si>
    <t>Sušice</t>
  </si>
  <si>
    <t>Aš</t>
  </si>
  <si>
    <t>Kraslice</t>
  </si>
  <si>
    <t>Mariánské Lázně</t>
  </si>
  <si>
    <t>Ostrov</t>
  </si>
  <si>
    <t>Bílina</t>
  </si>
  <si>
    <t>Kadaň</t>
  </si>
  <si>
    <t>Litvínov</t>
  </si>
  <si>
    <t>Lovosice</t>
  </si>
  <si>
    <t>Podbořany</t>
  </si>
  <si>
    <t>Roudnice nad Labem</t>
  </si>
  <si>
    <t>Rumburk</t>
  </si>
  <si>
    <t>Varnsdorf</t>
  </si>
  <si>
    <t>Žatec</t>
  </si>
  <si>
    <t>Frýdlant</t>
  </si>
  <si>
    <t>Jilemnice</t>
  </si>
  <si>
    <t>Nový Bor</t>
  </si>
  <si>
    <t>Tanvald</t>
  </si>
  <si>
    <t>Turnov</t>
  </si>
  <si>
    <t>Železný Brod</t>
  </si>
  <si>
    <t>Broumov</t>
  </si>
  <si>
    <t>Dobruška</t>
  </si>
  <si>
    <t>Dvůr Králové nad Labem</t>
  </si>
  <si>
    <t>Hořice</t>
  </si>
  <si>
    <t>Jaroměř</t>
  </si>
  <si>
    <t>Kostelec nad Orlicí</t>
  </si>
  <si>
    <t>Nová Paka</t>
  </si>
  <si>
    <t>Nové Město nad Metují</t>
  </si>
  <si>
    <t>Nový Bydžov</t>
  </si>
  <si>
    <t>Vrchlabí</t>
  </si>
  <si>
    <t>Česká Třebová</t>
  </si>
  <si>
    <t>Hlinsko</t>
  </si>
  <si>
    <t>Holice</t>
  </si>
  <si>
    <t>Králíky</t>
  </si>
  <si>
    <t>Lanškroun</t>
  </si>
  <si>
    <t>Litomyšl</t>
  </si>
  <si>
    <t>Moravská Třebová</t>
  </si>
  <si>
    <t>Polička</t>
  </si>
  <si>
    <t>Přelouč</t>
  </si>
  <si>
    <t>Vysoké Mýto</t>
  </si>
  <si>
    <t>Žamberk</t>
  </si>
  <si>
    <t>Bystřice nad Pernštejnem</t>
  </si>
  <si>
    <t>Humpolec</t>
  </si>
  <si>
    <t>Chotěboř</t>
  </si>
  <si>
    <t>Moravské Budějovice</t>
  </si>
  <si>
    <t>Náměšť nad Oslavou</t>
  </si>
  <si>
    <t>Nové Město na Moravě</t>
  </si>
  <si>
    <t>Pacov</t>
  </si>
  <si>
    <t>Světlá nad Sázavou</t>
  </si>
  <si>
    <t>Telč</t>
  </si>
  <si>
    <t>Velké Meziříčí</t>
  </si>
  <si>
    <t>Boskovice</t>
  </si>
  <si>
    <t>Brno</t>
  </si>
  <si>
    <t>Bučovice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</si>
  <si>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</si>
  <si>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</si>
  <si>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</si>
  <si>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</si>
  <si>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</si>
  <si>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</si>
  <si>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</si>
  <si>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</si>
  <si>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</si>
  <si>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</si>
  <si>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</si>
  <si>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</si>
  <si>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Židlochovice</t>
  </si>
  <si>
    <t>Hranice</t>
  </si>
  <si>
    <t>Konice</t>
  </si>
  <si>
    <t>Lipník nad Bečvou</t>
  </si>
  <si>
    <t>Litovel</t>
  </si>
  <si>
    <t>Mohelnice</t>
  </si>
  <si>
    <t>Šternberk</t>
  </si>
  <si>
    <t>Uničov</t>
  </si>
  <si>
    <t>Zábřeh</t>
  </si>
  <si>
    <t>Bystřice pod Hostýnem</t>
  </si>
  <si>
    <t>Holešov</t>
  </si>
  <si>
    <t>Luhačovice</t>
  </si>
  <si>
    <t>Otrokovice</t>
  </si>
  <si>
    <t>Rožnov pod Radhoštěm</t>
  </si>
  <si>
    <t>Uherský Brod</t>
  </si>
  <si>
    <t>Valašské Klobouky</t>
  </si>
  <si>
    <t>Valašské Meziříčí</t>
  </si>
  <si>
    <t>Vizovice</t>
  </si>
  <si>
    <t>Bílovec</t>
  </si>
  <si>
    <t>Bohumín</t>
  </si>
  <si>
    <t>Český Těšín</t>
  </si>
  <si>
    <t>Frenštát pod Radhoštěm</t>
  </si>
  <si>
    <t>Frýdlant nad Ostravicí</t>
  </si>
  <si>
    <t>Havířov</t>
  </si>
  <si>
    <t>Hlučín</t>
  </si>
  <si>
    <t>Jablunkov</t>
  </si>
  <si>
    <t>Kopřivnice</t>
  </si>
  <si>
    <t>Kravaře</t>
  </si>
  <si>
    <t>Krnov</t>
  </si>
  <si>
    <t>Odry</t>
  </si>
  <si>
    <t>Orlová</t>
  </si>
  <si>
    <t>Ostrava</t>
  </si>
  <si>
    <t>Rýmařov</t>
  </si>
  <si>
    <t>Třinec</t>
  </si>
  <si>
    <t>Vítkov</t>
  </si>
  <si>
    <t>Území
(ČR, kraj, okres, ORP)</t>
  </si>
  <si>
    <t>Počet dětí
v MŠ
celkem</t>
  </si>
  <si>
    <t>z toho</t>
  </si>
  <si>
    <t>z celku</t>
  </si>
  <si>
    <t>z celkového počtu dětí v MŠ</t>
  </si>
  <si>
    <t>CZ0</t>
  </si>
  <si>
    <t>ČR</t>
  </si>
  <si>
    <t>kraj</t>
  </si>
  <si>
    <t>okres</t>
  </si>
  <si>
    <t>ORP</t>
  </si>
  <si>
    <r>
      <t>v neveřejných</t>
    </r>
    <r>
      <rPr>
        <vertAlign val="superscript"/>
        <sz val="10"/>
        <color theme="1"/>
        <rFont val="Calibri"/>
        <family val="2"/>
        <charset val="238"/>
        <scheme val="minor"/>
      </rPr>
      <t>1)</t>
    </r>
    <r>
      <rPr>
        <sz val="10"/>
        <color theme="1"/>
        <rFont val="Calibri"/>
        <family val="2"/>
        <charset val="238"/>
        <scheme val="minor"/>
      </rPr>
      <t xml:space="preserve"> MŠ</t>
    </r>
  </si>
  <si>
    <t>Komentáře:</t>
  </si>
  <si>
    <t>1)</t>
  </si>
  <si>
    <t>Mezi neveřejné školy patří soukromé školy a školy zřizované církví.</t>
  </si>
  <si>
    <t>Zdroj: Databáze MŠMT</t>
  </si>
  <si>
    <r>
      <t>v neveřejných</t>
    </r>
    <r>
      <rPr>
        <vertAlign val="superscript"/>
        <sz val="10"/>
        <color theme="1"/>
        <rFont val="Calibri"/>
        <family val="2"/>
        <charset val="238"/>
        <scheme val="minor"/>
      </rPr>
      <t>1)</t>
    </r>
    <r>
      <rPr>
        <sz val="10"/>
        <color theme="1"/>
        <rFont val="Calibri"/>
        <family val="2"/>
        <charset val="238"/>
        <scheme val="minor"/>
      </rPr>
      <t xml:space="preserve"> ZŠ</t>
    </r>
  </si>
  <si>
    <t>v tom</t>
  </si>
  <si>
    <t>1. stupeň</t>
  </si>
  <si>
    <t>2. stupeň</t>
  </si>
  <si>
    <t>s více než 5 ukrajinskými žáky</t>
  </si>
  <si>
    <t>s 50 % a více ukrajinských žáků</t>
  </si>
  <si>
    <t>plně ukrajinské třídy</t>
  </si>
  <si>
    <t>maturitní obory</t>
  </si>
  <si>
    <t>nematuritní obory</t>
  </si>
  <si>
    <t>z celkového počtu  žáků v SŠ</t>
  </si>
  <si>
    <t>Počet žáků
ZŠ
celkem</t>
  </si>
  <si>
    <t>počet Ukrajinců</t>
  </si>
  <si>
    <t>z celkového počtu žáků ZŠ</t>
  </si>
  <si>
    <t>počet ukrajinských žáků</t>
  </si>
  <si>
    <t>podíl ukrajinských žáků
z celkového počtu žáků ZŠ</t>
  </si>
  <si>
    <t>podíl Ukrajinců
z celkového počtu dětí v MŠ</t>
  </si>
  <si>
    <t>denní forma vzdělávání</t>
  </si>
  <si>
    <t>ostatní formy vzdělávání</t>
  </si>
  <si>
    <t>Státní občanství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</si>
  <si>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</si>
  <si>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</si>
  <si>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</si>
  <si>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</si>
  <si>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</si>
  <si>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</si>
  <si>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</si>
  <si>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</si>
  <si>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</si>
  <si>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</si>
  <si>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Celkem</t>
  </si>
  <si>
    <t>Cizinci</t>
  </si>
  <si>
    <t>s trvalým pobytem</t>
  </si>
  <si>
    <t>azylanti</t>
  </si>
  <si>
    <t>Ukrajina</t>
  </si>
  <si>
    <t>MŠ</t>
  </si>
  <si>
    <t>ZŠ</t>
  </si>
  <si>
    <t>SŠ</t>
  </si>
  <si>
    <t>KONZERVATOŘE</t>
  </si>
  <si>
    <t>Ukrajinské děti v MŠ</t>
  </si>
  <si>
    <t>Ukrajinští žáci v ZŠ</t>
  </si>
  <si>
    <t>Ukrajinští žáci SŠ</t>
  </si>
  <si>
    <t>počet tříd 
s ukrajinskými žáky</t>
  </si>
  <si>
    <t>podíl tříd 
s ukrajinskými žáky
z celkového počtu tříd ZŠ</t>
  </si>
  <si>
    <t>podíl 
z celkového počtu tříd 1. st. ZŠ</t>
  </si>
  <si>
    <t>podíl 
z celkového počtu tříd 2. st. ZŠ</t>
  </si>
  <si>
    <t>běžné třídy</t>
  </si>
  <si>
    <t>podíl 
z běžných tříd celkem</t>
  </si>
  <si>
    <t>Počet tříd SŠ
celkem</t>
  </si>
  <si>
    <t>třídy 
s ukrajinskými žáky</t>
  </si>
  <si>
    <t>podíl z celkového počtu tříd SŠ</t>
  </si>
  <si>
    <t>podíl
z celkového počtu tříd v maturitních oborech</t>
  </si>
  <si>
    <t>podíl 
z celkového počtu tříd v maturitních oborech v denní formě vzdělávání</t>
  </si>
  <si>
    <t>podíl 
z celkového počtu tříd v maturitních oborech
v ostatních formách vzdělávání</t>
  </si>
  <si>
    <t>podíl
z celkového počtu tříd v nematuritních oborech</t>
  </si>
  <si>
    <r>
      <t>třídy 
v neveřejných</t>
    </r>
    <r>
      <rPr>
        <vertAlign val="superscript"/>
        <sz val="10"/>
        <color theme="1"/>
        <rFont val="Calibri"/>
        <family val="2"/>
        <charset val="238"/>
        <scheme val="minor"/>
      </rPr>
      <t>1)</t>
    </r>
    <r>
      <rPr>
        <sz val="10"/>
        <color theme="1"/>
        <rFont val="Calibri"/>
        <family val="2"/>
        <charset val="238"/>
        <scheme val="minor"/>
      </rPr>
      <t xml:space="preserve"> ZŠ</t>
    </r>
  </si>
  <si>
    <t>podíl 
z celkového počtu tříd 
v neveřejných SŠ</t>
  </si>
  <si>
    <t>SEZNAM TABULEK</t>
  </si>
  <si>
    <t>Tab. 1: Vývoj počtu dětí, žáků celkem, cizinců a Ukrajinců podle druhu pobytu v MŠ, ZŠ, SŠ a konzervatořích ve školním roce 2013/14 až 2022/23</t>
  </si>
  <si>
    <t>Počet běžných tříd SŠ</t>
  </si>
  <si>
    <t>Meziroční srovnání počtu ukr. dětí
2021/22 vs. 2020/21
(absolutní)</t>
  </si>
  <si>
    <t>Meziroční srovnání počtu ukr. dětí
2022/23 vs. 2021/22
(absolutní)</t>
  </si>
  <si>
    <t>Meziroční srovnání počtu ukr. žáků
2021/22 vs. 2020/21
(absolutní)</t>
  </si>
  <si>
    <t>Meziroční srovnání počtu ukr. žáků
2022/23 vs. 2021/22
(absolutní)</t>
  </si>
  <si>
    <t>Tab. 2.2: MŠ – meziroční srovnání počtu ukrajinských dětí podle druhu pobytu v jednotlivých krajích, okresech a ORP ve škoním roce 2020/21 až 2022/23</t>
  </si>
  <si>
    <t>Tab. 3.2: ZŠ – meziroční srovnání počtu ukrajinských žáků podle druhu pobytu v jednotlivých krajích, okresech a ORP ve školním roce 2020/21 až 2022/23</t>
  </si>
  <si>
    <t>Tab. 3.3: ZŠ – počty tříd celkem, počty a podíly tříd s ukrajinskými žáky v jednotlivých krajích, okresech a ORP k 30. 9. 2022</t>
  </si>
  <si>
    <t>Tab. 3.4: ZŠ – počty běžných tříd podle počtu ukrajinských žáků v jednotlivých krajích, okresech a ORP k 30. 9. 2022</t>
  </si>
  <si>
    <t>Tab. 4.2: SŠ – meziroční srovnání počtu ukrajinských žáků podle druhu pobytu v jednotlivých krajích, okresech a ORP ve školním roce 2020/21 až 2022/23</t>
  </si>
  <si>
    <t>Tab. 4.3: SŠ – počty tříd celkem, počty a podíly tříd s ukrajinskými žáky v jednotlivých krajích, okresech a ORP k 30. 9. 2022</t>
  </si>
  <si>
    <t>Počet MŠ
celkem</t>
  </si>
  <si>
    <t>běžné MŠ</t>
  </si>
  <si>
    <t>počet MŠ
s ukrajinskými žáky</t>
  </si>
  <si>
    <t>podíl MŠ
s ukrajinskými žáky
z celkového počtu MŠ</t>
  </si>
  <si>
    <r>
      <t>neveřejné</t>
    </r>
    <r>
      <rPr>
        <vertAlign val="superscript"/>
        <sz val="10"/>
        <color theme="1"/>
        <rFont val="Calibri"/>
        <family val="2"/>
        <charset val="238"/>
        <scheme val="minor"/>
      </rPr>
      <t>1)</t>
    </r>
    <r>
      <rPr>
        <sz val="10"/>
        <color theme="1"/>
        <rFont val="Calibri"/>
        <family val="2"/>
        <charset val="238"/>
        <scheme val="minor"/>
      </rPr>
      <t xml:space="preserve"> MŠ</t>
    </r>
  </si>
  <si>
    <t>podíl 
z neveřejných MŠ celkem</t>
  </si>
  <si>
    <t>Počet běžných MŠ</t>
  </si>
  <si>
    <t>Tab. 4.4: SŠ – počty běžných tříd podle počtu ukrajinských žáků v jednotlivých krajích, okresech a ORP k 30. 9. 2022</t>
  </si>
  <si>
    <t>Tab. 2.1: MŠ – počty dětí celkem, počty a podíly Ukrajinců z toho Ukrajinců azylantů v MŠ v jednotlivých krajích, okresech a ORP k 30. 9. 2022</t>
  </si>
  <si>
    <t>Tab. 3.3a: ZŠ – počty tříd celkem, počty a podíly tříd s ukrajinskými žáky azylanty v jednotlivých krajích, okresech a ORP k 30. 9. 2022</t>
  </si>
  <si>
    <t>Tab. 3.4a: ZŠ – počty běžných tříd podle počtu ukrajinských žáků azylantů v jednotlivých krajích, okresech a ORP k 30. 9. 2022</t>
  </si>
  <si>
    <t>Tab. 4.3a: SŠ – počty tříd celkem, počty a podíly tříd s ukrajinskými žáky azylanty v jednotlivých krajích, okresech a ORP k 30. 9. 2022</t>
  </si>
  <si>
    <t>podíl ukrajinských žáků azylantů
z celkového počtu žáků ZŠ</t>
  </si>
  <si>
    <t>2)</t>
  </si>
  <si>
    <t>Osoby požívající doplňkové ochrany, žadatelé o udělení mezinárodní ochrany (podle zákona 
č. 325/1999 Sb., ve znění pozdějších předpisů) a osoby požívající dočasné ochrany (zákon 
č. 221/2003 Sb., ve znění pozdějších předpisů a zákon č. 65/2022 Sb.).</t>
  </si>
  <si>
    <r>
      <t>třídy 
v neveřejných</t>
    </r>
    <r>
      <rPr>
        <vertAlign val="superscript"/>
        <sz val="10"/>
        <color theme="1"/>
        <rFont val="Calibri"/>
        <family val="2"/>
        <charset val="238"/>
        <scheme val="minor"/>
      </rPr>
      <t>1)</t>
    </r>
    <r>
      <rPr>
        <sz val="10"/>
        <color theme="1"/>
        <rFont val="Calibri"/>
        <family val="2"/>
        <charset val="238"/>
        <scheme val="minor"/>
      </rPr>
      <t xml:space="preserve"> SŠ</t>
    </r>
  </si>
  <si>
    <r>
      <t>třídy
v neveřejných</t>
    </r>
    <r>
      <rPr>
        <vertAlign val="superscript"/>
        <sz val="10"/>
        <color theme="1"/>
        <rFont val="Calibri"/>
        <family val="2"/>
        <charset val="238"/>
        <scheme val="minor"/>
      </rPr>
      <t>1)</t>
    </r>
    <r>
      <rPr>
        <sz val="10"/>
        <color theme="1"/>
        <rFont val="Calibri"/>
        <family val="2"/>
        <charset val="238"/>
        <scheme val="minor"/>
      </rPr>
      <t xml:space="preserve"> SŠ</t>
    </r>
  </si>
  <si>
    <r>
      <t>azylanti</t>
    </r>
    <r>
      <rPr>
        <vertAlign val="superscript"/>
        <sz val="10"/>
        <rFont val="Arial Narrow"/>
        <family val="2"/>
        <charset val="238"/>
      </rPr>
      <t>1)</t>
    </r>
  </si>
  <si>
    <t>z celkového počtu tříd</t>
  </si>
  <si>
    <t>z celkového počtu tříd SŠ</t>
  </si>
  <si>
    <t>z celkového počtu tříd ZŠ</t>
  </si>
  <si>
    <r>
      <t>neveřejné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  <r>
      <rPr>
        <sz val="10"/>
        <color rgb="FF04705B"/>
        <rFont val="Calibri"/>
        <family val="2"/>
        <charset val="238"/>
        <scheme val="minor"/>
      </rPr>
      <t xml:space="preserve"> MŠ</t>
    </r>
  </si>
  <si>
    <r>
      <t>počet Ukrajinců azylantů</t>
    </r>
    <r>
      <rPr>
        <b/>
        <vertAlign val="superscript"/>
        <sz val="10"/>
        <color rgb="FF04705B"/>
        <rFont val="Calibri"/>
        <family val="2"/>
        <charset val="238"/>
        <scheme val="minor"/>
      </rPr>
      <t>2)</t>
    </r>
  </si>
  <si>
    <r>
      <t>v neveřejných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  <r>
      <rPr>
        <sz val="10"/>
        <color rgb="FF04705B"/>
        <rFont val="Calibri"/>
        <family val="2"/>
        <charset val="238"/>
        <scheme val="minor"/>
      </rPr>
      <t xml:space="preserve"> MŠ</t>
    </r>
  </si>
  <si>
    <r>
      <t>v neveřejných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  <r>
      <rPr>
        <sz val="10"/>
        <color rgb="FF04705B"/>
        <rFont val="Calibri"/>
        <family val="2"/>
        <charset val="238"/>
        <scheme val="minor"/>
      </rPr>
      <t xml:space="preserve"> ZŠ</t>
    </r>
  </si>
  <si>
    <r>
      <t>třídy 
v neveřejných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  <r>
      <rPr>
        <sz val="10"/>
        <color rgb="FF04705B"/>
        <rFont val="Calibri"/>
        <family val="2"/>
        <charset val="238"/>
        <scheme val="minor"/>
      </rPr>
      <t xml:space="preserve"> ZŠ</t>
    </r>
  </si>
  <si>
    <r>
      <t>třídy 
v neveřejných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  <r>
      <rPr>
        <sz val="10"/>
        <color rgb="FF04705B"/>
        <rFont val="Calibri"/>
        <family val="2"/>
        <charset val="238"/>
        <scheme val="minor"/>
      </rPr>
      <t xml:space="preserve"> SŠ</t>
    </r>
  </si>
  <si>
    <r>
      <t>počet tříd 
s ukrajinskými žáky azylanty</t>
    </r>
    <r>
      <rPr>
        <b/>
        <vertAlign val="superscript"/>
        <sz val="10"/>
        <color rgb="FF04705B"/>
        <rFont val="Calibri"/>
        <family val="2"/>
        <charset val="238"/>
        <scheme val="minor"/>
      </rPr>
      <t>2)</t>
    </r>
  </si>
  <si>
    <t>podíl MŠ
s ukrajinskými dětmi azylanty
z celkového počtu MŠ</t>
  </si>
  <si>
    <r>
      <t>počet MŠ
s ukrajinskými dětmi azylanty</t>
    </r>
    <r>
      <rPr>
        <b/>
        <vertAlign val="superscript"/>
        <sz val="10"/>
        <color rgb="FF04705B"/>
        <rFont val="Calibri"/>
        <family val="2"/>
        <charset val="238"/>
        <scheme val="minor"/>
      </rPr>
      <t>2)</t>
    </r>
  </si>
  <si>
    <t>azyl</t>
  </si>
  <si>
    <t>podíl Ukrajinců azylantů
z celkového počtu dětí v MŠ</t>
  </si>
  <si>
    <t>podíl Ukrajinců azylantů
v neveřejných MŠ
z počtu dětí 
v neveřejných MŠ celkem</t>
  </si>
  <si>
    <t>Společná výuka žáků 1. a 2. stupně ZŠ se kromě tříd speciálních (zřízených podle § 16 odst. 9 škol. zákona) vyskytuje i v „běžných“ třídách škol při zařízení ústavní výchovy nebo v případě běžných škol ve třídách s integrovanými žáky vzdělávanými v desetiletém oboru 7901B01 – Základní škola speciální, proto součet tříd se žáky 1. stupně a tříd se žáky 2. stupně neodpovídá celkovému počtu tříd, ale je větší.</t>
  </si>
  <si>
    <r>
      <t>v tom</t>
    </r>
    <r>
      <rPr>
        <vertAlign val="superscript"/>
        <sz val="10"/>
        <color theme="1"/>
        <rFont val="Calibri"/>
        <family val="2"/>
        <charset val="238"/>
        <scheme val="minor"/>
      </rPr>
      <t>2)</t>
    </r>
  </si>
  <si>
    <r>
      <t>v tom</t>
    </r>
    <r>
      <rPr>
        <vertAlign val="superscript"/>
        <sz val="10"/>
        <color rgb="FF04705B"/>
        <rFont val="Calibri"/>
        <family val="2"/>
        <charset val="238"/>
        <scheme val="minor"/>
      </rPr>
      <t>3)</t>
    </r>
  </si>
  <si>
    <t>děti</t>
  </si>
  <si>
    <t>třídy</t>
  </si>
  <si>
    <t>žáci</t>
  </si>
  <si>
    <t>školy</t>
  </si>
  <si>
    <r>
      <t>Počet tříd</t>
    </r>
    <r>
      <rPr>
        <vertAlign val="superscript"/>
        <sz val="10"/>
        <color theme="1"/>
        <rFont val="Calibri"/>
        <family val="2"/>
        <charset val="238"/>
        <scheme val="minor"/>
      </rPr>
      <t>3)</t>
    </r>
    <r>
      <rPr>
        <b/>
        <sz val="10"/>
        <color theme="1"/>
        <rFont val="Calibri"/>
        <family val="2"/>
        <charset val="238"/>
        <scheme val="minor"/>
      </rPr>
      <t xml:space="preserve">
ZŠ
celkem</t>
    </r>
  </si>
  <si>
    <t>3)</t>
  </si>
  <si>
    <t>4)</t>
  </si>
  <si>
    <t>V počtech tříd nejsou započítány „prázdné“ třídy tvořené pouze žáky plnícími povinnou školní docházku v zahraničí podle § 38 nebo individuálně podle § 41 školského zákona.</t>
  </si>
  <si>
    <t>.</t>
  </si>
  <si>
    <t>v běžných třídách</t>
  </si>
  <si>
    <t>podíl žáků 
v plně ukrajinských běžných třídách 
z celkového počtu ukrajinských žáků 
v běžných třídách</t>
  </si>
  <si>
    <r>
      <t>počet ukrajinských žáků azylantů</t>
    </r>
    <r>
      <rPr>
        <b/>
        <vertAlign val="superscript"/>
        <sz val="10"/>
        <color rgb="FF04705B"/>
        <rFont val="Calibri"/>
        <family val="2"/>
        <charset val="238"/>
        <scheme val="minor"/>
      </rPr>
      <t>2)</t>
    </r>
  </si>
  <si>
    <t xml:space="preserve">z toho </t>
  </si>
  <si>
    <t>podíl ukrajinských žáků azylantů
v neveřejných školách
z počtu žáků 
v neveřejných ZŠ celkem</t>
  </si>
  <si>
    <t>s více než 5 ukrajinskými žáky azylanty</t>
  </si>
  <si>
    <t>s 50 % a více ukrajinských žáků azylantů</t>
  </si>
  <si>
    <t>třídy zcela tvořené ukrajinskými azylanty</t>
  </si>
  <si>
    <t>počet žáků 
v plně ukrajinských běžných třídách</t>
  </si>
  <si>
    <t>podíl 
z celkového počtu Ukrajinců na
1. st. ZŠ</t>
  </si>
  <si>
    <t>podíl 
z celkového počtu Ukrajinců na
2. st. ZŠ</t>
  </si>
  <si>
    <t>podíl
z celkového počtu ukrajinských azylantů na
1. st. ZŠ</t>
  </si>
  <si>
    <t>podíl
z celkového počtu ukrajinských azylantů na
2. st. ZŠ</t>
  </si>
  <si>
    <t>počet žáků 
v  běžných třídách zcela tvořených ukrajinskými azylanty</t>
  </si>
  <si>
    <r>
      <t>v neveřejných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  <r>
      <rPr>
        <sz val="10"/>
        <color rgb="FF04705B"/>
        <rFont val="Calibri"/>
        <family val="2"/>
        <charset val="238"/>
        <scheme val="minor"/>
      </rPr>
      <t xml:space="preserve"> SŠ</t>
    </r>
  </si>
  <si>
    <r>
      <t>v neveřejných</t>
    </r>
    <r>
      <rPr>
        <vertAlign val="superscript"/>
        <sz val="10"/>
        <color theme="1"/>
        <rFont val="Calibri"/>
        <family val="2"/>
        <charset val="238"/>
        <scheme val="minor"/>
      </rPr>
      <t>1)</t>
    </r>
    <r>
      <rPr>
        <sz val="10"/>
        <color theme="1"/>
        <rFont val="Calibri"/>
        <family val="2"/>
        <charset val="238"/>
        <scheme val="minor"/>
      </rPr>
      <t xml:space="preserve"> SŠ</t>
    </r>
  </si>
  <si>
    <t>Tab. 4.4a: SŠ – počty běžných tříd podle počtu ukrajinských žáků azylantů v jednotlivých krajích, okresech a ORP k 30. 9. 2022</t>
  </si>
  <si>
    <t>cizinci bez trvalého pobytu</t>
  </si>
  <si>
    <t>cizinci 
s trvalým pobytem</t>
  </si>
  <si>
    <t>podíl
z běžných tříd celkem</t>
  </si>
  <si>
    <t>s 1–5 ukrajinskými žáky</t>
  </si>
  <si>
    <r>
      <t>s 1–5 ukrajinskými žáky azylanty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</si>
  <si>
    <t>podíl Ukrajinců
v neveřejných MŠ
z počtu dětí v neveřejných MŠ celkem</t>
  </si>
  <si>
    <t>z celkového počtu MŠ</t>
  </si>
  <si>
    <t>podíl 
z běžných MŠ celkem</t>
  </si>
  <si>
    <t>s 1–5 ukrajinskými dětmi</t>
  </si>
  <si>
    <t>podíl běžných MŠ 
s 1–5 ukrajinskými dětmi
z běžných MŠ celkem</t>
  </si>
  <si>
    <t>s více než 5 ukrajinskými dětmi</t>
  </si>
  <si>
    <t>podíl běžných MŠ s více než 5 ukrajinskými dětmi
z běžných MŠ celkem</t>
  </si>
  <si>
    <r>
      <t>s 1–5 ukrajinskými dětmi azylanty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</si>
  <si>
    <t>s více než 5 ukrajinskými dětmi azylanty</t>
  </si>
  <si>
    <t>podíl běžných MŠ s více než 5 ukrajinskými dětmi azylanty
z běžných MŠ celkem</t>
  </si>
  <si>
    <t>Tab. 3.1: ZŠ – počty žáků celkem, počty a podíly ukrajinských žáků celkem a v plně ukrajinských třídách v jednotlivých krajích, okresech a ORP k 30. 9. 2022</t>
  </si>
  <si>
    <t>podíl ukrajinských žáků
v neveřejných ZŠ
z počtu žáků v neveřejných ZŠ celkem</t>
  </si>
  <si>
    <t>Tab. 3.1a: ZŠ – počty žáků celkem, počty a podíly ukrajinských žáků azylantů celkem a ve třídách zcela tvořených ukrajinskými azylanty v jednotlivých krajích, okresech a ORP k 30. 9. 2022</t>
  </si>
  <si>
    <t>podíl 
z celkového počtu žáků 1. st. ZŠ</t>
  </si>
  <si>
    <t>podíl
z celkového počtu žáků 1. st. ZŠ</t>
  </si>
  <si>
    <t>podíl
z celkového počtu žáků 2. st. ZŠ</t>
  </si>
  <si>
    <t>podíl žáků 
v  běžných třídách zcela tvořených ukrajinskými azylanty
z celkového počtu ukrajinských žáků azylantů 
v běžných třídách</t>
  </si>
  <si>
    <t>podíl 
z celkového počtu tříd v neveřejných ZŠ</t>
  </si>
  <si>
    <t>podíl tříd 
s ukrajinskými žáky azylanty
z celkového počtu tříd ZŠ</t>
  </si>
  <si>
    <t>podíl 
z celkového počtu tříd v nematuritních oborech v denní formě vzdělávání</t>
  </si>
  <si>
    <t>podíl 
z celkového počtu tříd v nematuritních oborech
v ostatních formách vzdělávání</t>
  </si>
  <si>
    <r>
      <t>třídy 
s ukrajinskými žáky azylanty</t>
    </r>
    <r>
      <rPr>
        <b/>
        <vertAlign val="superscript"/>
        <sz val="10"/>
        <color rgb="FF04705B"/>
        <rFont val="Calibri"/>
        <family val="2"/>
        <charset val="238"/>
        <scheme val="minor"/>
      </rPr>
      <t>2)</t>
    </r>
  </si>
  <si>
    <t>podíl 
z celkového počtu tříd 
v maturitních oborech
v ostatních formách vzdělávání</t>
  </si>
  <si>
    <t>podíl
z celkového počtu tříd 
v nematuritních oborech</t>
  </si>
  <si>
    <t>podíl 
z celkového počtu tříd v nematuritních oborech
v denní formě vzdělávání</t>
  </si>
  <si>
    <t>podíl tříd s 1–5 ukrajinskými žáky 
z celkového počtu běžných tříd</t>
  </si>
  <si>
    <t>podíl tříd s více než 5 ukrajinskými žáky 
z celkového počtu běžných tříd</t>
  </si>
  <si>
    <t>podíl tříd s 1–5 ukrajinskými žáky azylanty
z celkového počtu běžných tříd</t>
  </si>
  <si>
    <t>podíl tříd s více než 5 ukrajinskými žáky azylanty z celkového počtu běžných tříd</t>
  </si>
  <si>
    <t>Tab. 2.4: MŠ – počty běžných MŠ podle počtu ukrajinských dětí v jednotlivých krajích, okresech a ORP k 30. 9. 2022</t>
  </si>
  <si>
    <t>Tab. 2.4a: MŠ – počty běžných MŠ podle počtu ukrajinských dětí azylantů v jednotlivých krajích, okresech a ORP k 30. 9. 2022</t>
  </si>
  <si>
    <t>Tab. 2.3: MŠ – počty škol celkem, počty a podíly škol s ukrajinskými dětmi v jednotlivých krajích, okresech a ORP k 30. 9. 2022</t>
  </si>
  <si>
    <t>Tab. 2.3a: MŠ – počty škol celkem, počty a podíly škol s ukrajinskými dětmi azylanty v jednotlivých krajích, okresech a ORP k 30. 9. 2022</t>
  </si>
  <si>
    <t>podíl běžných MŠ 
s 1–5 ukrajinskými dětmi azylanty
z běžných MŠ celkem</t>
  </si>
  <si>
    <t>Tabulky obsahující data 
o ukrajinských dětech/žácích azylantech</t>
  </si>
  <si>
    <r>
      <t>azylanti</t>
    </r>
    <r>
      <rPr>
        <vertAlign val="superscript"/>
        <sz val="10"/>
        <color rgb="FF04705B"/>
        <rFont val="Calibri"/>
        <family val="2"/>
        <charset val="238"/>
        <scheme val="minor"/>
      </rPr>
      <t>1)</t>
    </r>
  </si>
  <si>
    <r>
      <t>neveřejné</t>
    </r>
    <r>
      <rPr>
        <vertAlign val="superscript"/>
        <sz val="10"/>
        <rFont val="Calibri"/>
        <family val="2"/>
        <charset val="238"/>
        <scheme val="minor"/>
      </rPr>
      <t>1)</t>
    </r>
    <r>
      <rPr>
        <sz val="10"/>
        <rFont val="Calibri"/>
        <family val="2"/>
        <charset val="238"/>
        <scheme val="minor"/>
      </rPr>
      <t xml:space="preserve"> MŠ</t>
    </r>
  </si>
  <si>
    <r>
      <t>v neveřejných</t>
    </r>
    <r>
      <rPr>
        <vertAlign val="superscript"/>
        <sz val="10"/>
        <rFont val="Calibri"/>
        <family val="2"/>
        <charset val="238"/>
        <scheme val="minor"/>
      </rPr>
      <t>1)</t>
    </r>
    <r>
      <rPr>
        <sz val="10"/>
        <rFont val="Calibri"/>
        <family val="2"/>
        <charset val="238"/>
        <scheme val="minor"/>
      </rPr>
      <t xml:space="preserve"> ZŠ</t>
    </r>
  </si>
  <si>
    <r>
      <t>Počet tříd</t>
    </r>
    <r>
      <rPr>
        <b/>
        <vertAlign val="superscript"/>
        <sz val="10"/>
        <rFont val="Calibri"/>
        <family val="2"/>
        <charset val="238"/>
        <scheme val="minor"/>
      </rPr>
      <t>4)</t>
    </r>
    <r>
      <rPr>
        <b/>
        <sz val="10"/>
        <rFont val="Calibri"/>
        <family val="2"/>
        <charset val="238"/>
        <scheme val="minor"/>
      </rPr>
      <t xml:space="preserve">
ZŠ
celkem</t>
    </r>
  </si>
  <si>
    <r>
      <t>v tom</t>
    </r>
    <r>
      <rPr>
        <vertAlign val="superscript"/>
        <sz val="10"/>
        <rFont val="Calibri"/>
        <family val="2"/>
        <charset val="238"/>
        <scheme val="minor"/>
      </rPr>
      <t>3)</t>
    </r>
  </si>
  <si>
    <r>
      <t>třídy 
v neveřejných</t>
    </r>
    <r>
      <rPr>
        <vertAlign val="superscript"/>
        <sz val="10"/>
        <rFont val="Calibri"/>
        <family val="2"/>
        <charset val="238"/>
        <scheme val="minor"/>
      </rPr>
      <t>1)</t>
    </r>
    <r>
      <rPr>
        <sz val="10"/>
        <rFont val="Calibri"/>
        <family val="2"/>
        <charset val="238"/>
        <scheme val="minor"/>
      </rPr>
      <t xml:space="preserve"> ZŠ</t>
    </r>
  </si>
  <si>
    <r>
      <t>třídy
v neveřejných</t>
    </r>
    <r>
      <rPr>
        <vertAlign val="superscript"/>
        <sz val="10"/>
        <rFont val="Calibri"/>
        <family val="2"/>
        <charset val="238"/>
        <scheme val="minor"/>
      </rPr>
      <t>1)</t>
    </r>
    <r>
      <rPr>
        <sz val="10"/>
        <rFont val="Calibri"/>
        <family val="2"/>
        <charset val="238"/>
        <scheme val="minor"/>
      </rPr>
      <t xml:space="preserve"> SŠ</t>
    </r>
  </si>
  <si>
    <r>
      <t>Počet běžných tříd ZŠ</t>
    </r>
    <r>
      <rPr>
        <vertAlign val="superscript"/>
        <sz val="10"/>
        <color theme="1"/>
        <rFont val="Calibri"/>
        <family val="2"/>
        <charset val="238"/>
        <scheme val="minor"/>
      </rPr>
      <t>1)</t>
    </r>
  </si>
  <si>
    <r>
      <t xml:space="preserve">Počet běžných tříd ZŠ </t>
    </r>
    <r>
      <rPr>
        <vertAlign val="superscript"/>
        <sz val="10"/>
        <rFont val="Calibri"/>
        <family val="2"/>
        <charset val="238"/>
        <scheme val="minor"/>
      </rPr>
      <t>2)</t>
    </r>
  </si>
  <si>
    <r>
      <t>počty studií</t>
    </r>
    <r>
      <rPr>
        <b/>
        <vertAlign val="superscript"/>
        <sz val="10"/>
        <rFont val="Arial Narrow"/>
        <family val="2"/>
        <charset val="238"/>
      </rPr>
      <t>2)</t>
    </r>
  </si>
  <si>
    <t>počet žáků ve fyzických osobách</t>
  </si>
  <si>
    <t>Tab. 4.1: SŠ – počty studií celkem, počty a podíly studií ukrajinských žáků v jednotlivých krajích, okresech a ORP k 30. 9. 2022</t>
  </si>
  <si>
    <t>počet studií ukrajinských žáků</t>
  </si>
  <si>
    <t>podíl
z celkového počtustudií maturitních oborů</t>
  </si>
  <si>
    <t>podíl 
z celkového počtu studií maturitních oborů v denní formě vzdělávání</t>
  </si>
  <si>
    <t>podíl 
z celkového počtu studií maturitních oborů
v ostatních formách vzdělávání</t>
  </si>
  <si>
    <t>podíl
z celkového počtu studií nematuritních oborů</t>
  </si>
  <si>
    <t>podíl 
z celkového počtu studií nematuritních oborů v denní formě vzdělávání</t>
  </si>
  <si>
    <t>podíl 
z celkového počtu studií nematuritních oborů
v ostatních formách vzdělávání</t>
  </si>
  <si>
    <t>podíl
z celkového počtu studií v neveřejných SŠ</t>
  </si>
  <si>
    <r>
      <t>v neveřejných</t>
    </r>
    <r>
      <rPr>
        <vertAlign val="superscript"/>
        <sz val="10"/>
        <rFont val="Calibri"/>
        <family val="2"/>
        <charset val="238"/>
        <scheme val="minor"/>
      </rPr>
      <t>1)</t>
    </r>
    <r>
      <rPr>
        <sz val="10"/>
        <rFont val="Calibri"/>
        <family val="2"/>
        <charset val="238"/>
        <scheme val="minor"/>
      </rPr>
      <t xml:space="preserve"> SŠ</t>
    </r>
  </si>
  <si>
    <t>podíl ukrajinských žáků azylantů
z celkového počtu studií v SŠ</t>
  </si>
  <si>
    <t>podíl
z celkového počtu studií v SŠ</t>
  </si>
  <si>
    <t>podíl
z celkového počtu studií maturitních oborů</t>
  </si>
  <si>
    <t>podíl 
z celkového počtu studií v  neveřejných SŠ</t>
  </si>
  <si>
    <t>Tab. 4.1a: SŠ – počty studií celkem, počty a podíly studií ukrajinských žáků azylantů v jednotlivých krajích, okresech a ORP k 30. 9. 2022</t>
  </si>
  <si>
    <t xml:space="preserve">Jeden žák se může vzdělávat ve více studiích (oborech vzdělávání, formách vzdělávání). </t>
  </si>
  <si>
    <r>
      <t>Počet studií</t>
    </r>
    <r>
      <rPr>
        <b/>
        <vertAlign val="superscript"/>
        <sz val="10"/>
        <color theme="1"/>
        <rFont val="Calibri"/>
        <family val="2"/>
        <charset val="238"/>
        <scheme val="minor"/>
      </rPr>
      <t>2)</t>
    </r>
    <r>
      <rPr>
        <b/>
        <sz val="10"/>
        <color theme="1"/>
        <rFont val="Calibri"/>
        <family val="2"/>
        <charset val="238"/>
        <scheme val="minor"/>
      </rPr>
      <t xml:space="preserve"> v SŠ
celkem</t>
    </r>
  </si>
  <si>
    <r>
      <t>Počet studií</t>
    </r>
    <r>
      <rPr>
        <b/>
        <vertAlign val="superscript"/>
        <sz val="10"/>
        <rFont val="Calibri"/>
        <family val="2"/>
        <charset val="238"/>
        <scheme val="minor"/>
      </rPr>
      <t>3)</t>
    </r>
    <r>
      <rPr>
        <b/>
        <sz val="10"/>
        <rFont val="Calibri"/>
        <family val="2"/>
        <charset val="238"/>
        <scheme val="minor"/>
      </rPr>
      <t xml:space="preserve"> v SŠ
celkem</t>
    </r>
  </si>
  <si>
    <t>V případě SŠ a konzervatoří se jeden žák může vzdělávat ve více studiích (oborech vzdělávání, formách vzdělávání). Proto se počty žáků ve fyzických osobách mohou lišit od počtu studií.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</si>
</sst>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&quot; &quot;%"/>
    <numFmt numFmtId="166" formatCode="#,##0_ ;[Red]\-#,##0\ ;\–\ "/>
  </numFmts>
  <fonts count="3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0"/>
      <name val="Arial CE"/>
      <charset val="238"/>
    </font>
    <font>
      <i/>
      <vertAlign val="superscript"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vertAlign val="superscript"/>
      <sz val="10"/>
      <name val="Arial Narrow"/>
      <family val="2"/>
      <charset val="238"/>
    </font>
    <font>
      <b/>
      <sz val="10"/>
      <color rgb="FF04705B"/>
      <name val="Calibri"/>
      <family val="2"/>
      <charset val="238"/>
      <scheme val="minor"/>
    </font>
    <font>
      <sz val="10"/>
      <color rgb="FF04705B"/>
      <name val="Calibri"/>
      <family val="2"/>
      <charset val="238"/>
      <scheme val="minor"/>
    </font>
    <font>
      <sz val="8"/>
      <color rgb="FF04705B"/>
      <name val="Calibri"/>
      <family val="2"/>
      <charset val="238"/>
      <scheme val="minor"/>
    </font>
    <font>
      <vertAlign val="superscript"/>
      <sz val="10"/>
      <color rgb="FF04705B"/>
      <name val="Calibri"/>
      <family val="2"/>
      <charset val="238"/>
      <scheme val="minor"/>
    </font>
    <font>
      <b/>
      <vertAlign val="superscript"/>
      <sz val="10"/>
      <color rgb="FF04705B"/>
      <name val="Calibri"/>
      <family val="2"/>
      <charset val="238"/>
      <scheme val="minor"/>
    </font>
    <font>
      <sz val="11"/>
      <color rgb="FF04705B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24437"/>
      <name val="Calibri"/>
      <family val="2"/>
      <charset val="238"/>
      <scheme val="minor"/>
    </font>
    <font>
      <b/>
      <sz val="12"/>
      <color rgb="FF024437"/>
      <name val="Calibri"/>
      <family val="2"/>
      <charset val="238"/>
      <scheme val="minor"/>
    </font>
    <font>
      <i/>
      <sz val="10"/>
      <color rgb="FF04705B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0"/>
      <color rgb="FF04705B"/>
      <name val="Arial Narrow"/>
      <family val="2"/>
      <charset val="238"/>
    </font>
    <font>
      <b/>
      <sz val="10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b/>
      <vertAlign val="superscript"/>
      <sz val="10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b/>
      <vertAlign val="superscript"/>
      <sz val="10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1FFF3"/>
        <bgColor indexed="64"/>
      </patternFill>
    </fill>
    <fill>
      <patternFill patternType="solid">
        <fgColor rgb="FF8BFFE9"/>
        <bgColor indexed="64"/>
      </patternFill>
    </fill>
    <fill>
      <patternFill patternType="solid">
        <fgColor rgb="FF024437"/>
        <bgColor indexed="64"/>
      </patternFill>
    </fill>
    <fill>
      <patternFill patternType="solid">
        <fgColor theme="2" tint="-9.9978637043366805E-2"/>
        <bgColor indexed="64"/>
      </patternFill>
    </fill>
  </fills>
  <borders count="274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ck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medium">
        <color auto="1"/>
      </right>
      <top style="thick">
        <color auto="1"/>
      </top>
      <bottom/>
      <diagonal/>
    </border>
    <border>
      <left style="double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ck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ck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 style="thick">
        <color auto="1"/>
      </left>
      <right style="hair">
        <color auto="1"/>
      </right>
      <top/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 style="thick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indexed="64"/>
      </top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n">
        <color auto="1"/>
      </bottom>
      <diagonal/>
    </border>
    <border>
      <left/>
      <right style="thick">
        <color auto="1"/>
      </right>
      <top/>
      <bottom style="hair">
        <color auto="1"/>
      </bottom>
      <diagonal/>
    </border>
    <border>
      <left/>
      <right style="thick">
        <color auto="1"/>
      </right>
      <top style="hair">
        <color auto="1"/>
      </top>
      <bottom style="thin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thick">
        <color auto="1"/>
      </top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/>
      <bottom style="double">
        <color auto="1"/>
      </bottom>
      <diagonal/>
    </border>
    <border>
      <left style="hair">
        <color auto="1"/>
      </left>
      <right style="thick">
        <color auto="1"/>
      </right>
      <top style="hair">
        <color auto="1"/>
      </top>
      <bottom/>
      <diagonal/>
    </border>
    <border>
      <left style="hair">
        <color auto="1"/>
      </left>
      <right style="thick">
        <color auto="1"/>
      </right>
      <top/>
      <bottom style="double">
        <color auto="1"/>
      </bottom>
      <diagonal/>
    </border>
    <border>
      <left/>
      <right style="thick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ck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ck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ck">
        <color auto="1"/>
      </left>
      <right style="medium">
        <color auto="1"/>
      </right>
      <top style="hair">
        <color auto="1"/>
      </top>
      <bottom style="thick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medium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thick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hair">
        <color auto="1"/>
      </right>
      <top style="thick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/>
      <top style="thick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/>
      <top style="hair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hair">
        <color rgb="FF024437"/>
      </top>
      <bottom style="medium">
        <color rgb="FF024437"/>
      </bottom>
      <diagonal/>
    </border>
    <border>
      <left style="hair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 style="medium">
        <color rgb="FF024437"/>
      </left>
      <right/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hair">
        <color rgb="FF024437"/>
      </top>
      <bottom style="medium">
        <color rgb="FF024437"/>
      </bottom>
      <diagonal/>
    </border>
    <border>
      <left style="medium">
        <color rgb="FF024437"/>
      </left>
      <right style="hair">
        <color rgb="FF024437"/>
      </right>
      <top/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hair">
        <color rgb="FF024437"/>
      </bottom>
      <diagonal/>
    </border>
    <border>
      <left style="medium">
        <color rgb="FF024437"/>
      </left>
      <right style="hair">
        <color rgb="FF024437"/>
      </right>
      <top style="hair">
        <color rgb="FF024437"/>
      </top>
      <bottom/>
      <diagonal/>
    </border>
    <border>
      <left style="medium">
        <color rgb="FF024437"/>
      </left>
      <right style="hair">
        <color rgb="FF024437"/>
      </right>
      <top style="hair">
        <color rgb="FF024437"/>
      </top>
      <bottom style="medium">
        <color rgb="FF024437"/>
      </bottom>
      <diagonal/>
    </border>
    <border>
      <left/>
      <right style="medium">
        <color rgb="FF024437"/>
      </right>
      <top style="medium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thin">
        <color rgb="FF024437"/>
      </bottom>
      <diagonal/>
    </border>
    <border>
      <left/>
      <right style="medium">
        <color rgb="FF024437"/>
      </right>
      <top/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 style="hair">
        <color rgb="FF024437"/>
      </bottom>
      <diagonal/>
    </border>
    <border>
      <left/>
      <right style="medium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medium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thin">
        <color rgb="FF024437"/>
      </bottom>
      <diagonal/>
    </border>
    <border>
      <left style="hair">
        <color rgb="FF024437"/>
      </left>
      <right style="double">
        <color rgb="FF024437"/>
      </right>
      <top/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hair">
        <color rgb="FF024437"/>
      </bottom>
      <diagonal/>
    </border>
    <border>
      <left style="hair">
        <color rgb="FF024437"/>
      </left>
      <right style="double">
        <color rgb="FF024437"/>
      </right>
      <top style="hair">
        <color rgb="FF024437"/>
      </top>
      <bottom/>
      <diagonal/>
    </border>
    <border>
      <left style="hair">
        <color rgb="FF024437"/>
      </left>
      <right style="double">
        <color rgb="FF024437"/>
      </right>
      <top style="hair">
        <color rgb="FF024437"/>
      </top>
      <bottom style="medium">
        <color rgb="FF024437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1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</cellStyleXfs>
  <cellXfs count="1203">
    <xf numFmtId="0" fontId="0" fillId="0" borderId="0" xfId="0"/>
    <xf numFmtId="0" fontId="2" fillId="0" borderId="0" xfId="0" applyFont="1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left" indent="1"/>
    </xf>
    <xf numFmtId="0" fontId="2" fillId="0" borderId="1" xfId="0" applyFont="1" applyBorder="1" applyAlignment="1">
      <alignment horizontal="left" indent="1"/>
    </xf>
    <xf numFmtId="0" fontId="2" fillId="0" borderId="13" xfId="0" applyFont="1" applyBorder="1"/>
    <xf numFmtId="0" fontId="2" fillId="0" borderId="11" xfId="0" applyFont="1" applyBorder="1" applyAlignment="1">
      <alignment horizontal="center" vertical="center" wrapText="1"/>
    </xf>
    <xf numFmtId="0" fontId="2" fillId="0" borderId="35" xfId="0" applyFont="1" applyBorder="1"/>
    <xf numFmtId="0" fontId="2" fillId="2" borderId="43" xfId="0" applyFont="1" applyFill="1" applyBorder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2" fillId="0" borderId="14" xfId="0" applyFont="1" applyBorder="1"/>
    <xf numFmtId="0" fontId="2" fillId="0" borderId="48" xfId="0" applyFont="1" applyBorder="1"/>
    <xf numFmtId="0" fontId="2" fillId="0" borderId="55" xfId="0" applyFont="1" applyBorder="1" applyAlignment="1">
      <alignment horizontal="left" indent="1"/>
    </xf>
    <xf numFmtId="0" fontId="2" fillId="0" borderId="56" xfId="0" applyFont="1" applyBorder="1" applyAlignment="1">
      <alignment horizontal="left" indent="1"/>
    </xf>
    <xf numFmtId="0" fontId="2" fillId="0" borderId="47" xfId="0" applyFont="1" applyBorder="1" applyAlignment="1">
      <alignment horizontal="center" vertical="center"/>
    </xf>
    <xf numFmtId="0" fontId="2" fillId="2" borderId="0" xfId="0" applyFont="1" applyFill="1" applyAlignment="1">
      <alignment horizontal="center" wrapText="1"/>
    </xf>
    <xf numFmtId="0" fontId="2" fillId="0" borderId="65" xfId="0" applyFont="1" applyBorder="1" applyAlignment="1">
      <alignment horizontal="center"/>
    </xf>
    <xf numFmtId="0" fontId="2" fillId="2" borderId="67" xfId="0" applyFont="1" applyFill="1" applyBorder="1" applyAlignment="1">
      <alignment vertical="top"/>
    </xf>
    <xf numFmtId="0" fontId="2" fillId="2" borderId="46" xfId="0" applyFont="1" applyFill="1" applyBorder="1" applyAlignment="1">
      <alignment vertical="top"/>
    </xf>
    <xf numFmtId="0" fontId="2" fillId="0" borderId="57" xfId="0" applyFont="1" applyBorder="1" applyAlignment="1">
      <alignment horizontal="center" vertical="center"/>
    </xf>
    <xf numFmtId="0" fontId="4" fillId="2" borderId="57" xfId="0" applyFont="1" applyFill="1" applyBorder="1" applyAlignment="1">
      <alignment horizontal="center" vertical="center"/>
    </xf>
    <xf numFmtId="0" fontId="5" fillId="2" borderId="57" xfId="0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68" xfId="0" applyFont="1" applyFill="1" applyBorder="1" applyAlignment="1">
      <alignment horizontal="center" vertical="center"/>
    </xf>
    <xf numFmtId="0" fontId="2" fillId="0" borderId="69" xfId="0" applyFont="1" applyBorder="1" applyAlignment="1">
      <alignment horizontal="left" indent="1"/>
    </xf>
    <xf numFmtId="0" fontId="2" fillId="0" borderId="70" xfId="0" applyFont="1" applyBorder="1"/>
    <xf numFmtId="0" fontId="2" fillId="2" borderId="45" xfId="0" applyFont="1" applyFill="1" applyBorder="1" applyAlignment="1">
      <alignment vertical="top"/>
    </xf>
    <xf numFmtId="0" fontId="5" fillId="0" borderId="78" xfId="2" applyFont="1" applyBorder="1"/>
    <xf numFmtId="0" fontId="8" fillId="0" borderId="0" xfId="2" applyFont="1" applyAlignment="1">
      <alignment horizontal="right" vertical="top"/>
    </xf>
    <xf numFmtId="0" fontId="9" fillId="0" borderId="0" xfId="0" applyFont="1"/>
    <xf numFmtId="0" fontId="2" fillId="2" borderId="0" xfId="0" applyFont="1" applyFill="1"/>
    <xf numFmtId="164" fontId="10" fillId="2" borderId="59" xfId="1" applyNumberFormat="1" applyFont="1" applyFill="1" applyBorder="1" applyAlignment="1">
      <alignment horizontal="center" vertical="center" wrapText="1"/>
    </xf>
    <xf numFmtId="165" fontId="10" fillId="0" borderId="53" xfId="1" applyNumberFormat="1" applyFont="1" applyBorder="1"/>
    <xf numFmtId="165" fontId="10" fillId="0" borderId="2" xfId="1" applyNumberFormat="1" applyFont="1" applyBorder="1"/>
    <xf numFmtId="165" fontId="10" fillId="0" borderId="5" xfId="1" applyNumberFormat="1" applyFont="1" applyBorder="1"/>
    <xf numFmtId="165" fontId="10" fillId="0" borderId="75" xfId="1" applyNumberFormat="1" applyFont="1" applyBorder="1"/>
    <xf numFmtId="165" fontId="10" fillId="0" borderId="40" xfId="1" applyNumberFormat="1" applyFont="1" applyBorder="1"/>
    <xf numFmtId="0" fontId="10" fillId="2" borderId="0" xfId="0" applyFont="1" applyFill="1"/>
    <xf numFmtId="0" fontId="10" fillId="0" borderId="0" xfId="0" applyFont="1"/>
    <xf numFmtId="164" fontId="10" fillId="0" borderId="33" xfId="1" applyNumberFormat="1" applyFont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4" fontId="10" fillId="2" borderId="33" xfId="1" applyNumberFormat="1" applyFont="1" applyFill="1" applyBorder="1" applyAlignment="1">
      <alignment horizontal="center" vertical="top" wrapText="1"/>
    </xf>
    <xf numFmtId="0" fontId="5" fillId="0" borderId="0" xfId="2" applyFont="1"/>
    <xf numFmtId="0" fontId="10" fillId="0" borderId="77" xfId="0" applyFont="1" applyBorder="1"/>
    <xf numFmtId="0" fontId="5" fillId="0" borderId="0" xfId="2" applyFont="1" applyAlignment="1">
      <alignment horizontal="right"/>
    </xf>
    <xf numFmtId="0" fontId="2" fillId="0" borderId="77" xfId="0" applyFont="1" applyBorder="1"/>
    <xf numFmtId="0" fontId="2" fillId="0" borderId="113" xfId="0" applyFont="1" applyBorder="1" applyAlignment="1">
      <alignment horizontal="center" vertical="center" wrapText="1"/>
    </xf>
    <xf numFmtId="0" fontId="2" fillId="0" borderId="113" xfId="0" applyFont="1" applyBorder="1" applyAlignment="1">
      <alignment horizontal="center"/>
    </xf>
    <xf numFmtId="165" fontId="10" fillId="0" borderId="54" xfId="1" applyNumberFormat="1" applyFont="1" applyBorder="1" applyAlignment="1">
      <alignment horizontal="right"/>
    </xf>
    <xf numFmtId="165" fontId="10" fillId="0" borderId="34" xfId="1" applyNumberFormat="1" applyFont="1" applyBorder="1" applyAlignment="1">
      <alignment horizontal="right"/>
    </xf>
    <xf numFmtId="165" fontId="10" fillId="0" borderId="32" xfId="1" applyNumberFormat="1" applyFont="1" applyBorder="1" applyAlignment="1">
      <alignment horizontal="right"/>
    </xf>
    <xf numFmtId="165" fontId="10" fillId="0" borderId="76" xfId="1" applyNumberFormat="1" applyFont="1" applyBorder="1" applyAlignment="1">
      <alignment horizontal="right"/>
    </xf>
    <xf numFmtId="165" fontId="10" fillId="0" borderId="41" xfId="1" applyNumberFormat="1" applyFont="1" applyBorder="1" applyAlignment="1">
      <alignment horizontal="right"/>
    </xf>
    <xf numFmtId="164" fontId="2" fillId="2" borderId="11" xfId="1" applyNumberFormat="1" applyFont="1" applyFill="1" applyBorder="1" applyAlignment="1">
      <alignment horizontal="center" vertical="center" wrapText="1"/>
    </xf>
    <xf numFmtId="164" fontId="10" fillId="2" borderId="61" xfId="1" applyNumberFormat="1" applyFont="1" applyFill="1" applyBorder="1" applyAlignment="1">
      <alignment horizontal="center" vertical="center" wrapText="1"/>
    </xf>
    <xf numFmtId="164" fontId="10" fillId="2" borderId="134" xfId="1" applyNumberFormat="1" applyFont="1" applyFill="1" applyBorder="1" applyAlignment="1">
      <alignment horizontal="center" vertical="center" wrapText="1"/>
    </xf>
    <xf numFmtId="165" fontId="10" fillId="0" borderId="53" xfId="1" applyNumberFormat="1" applyFont="1" applyBorder="1" applyAlignment="1">
      <alignment horizontal="right"/>
    </xf>
    <xf numFmtId="165" fontId="10" fillId="0" borderId="2" xfId="1" applyNumberFormat="1" applyFont="1" applyBorder="1" applyAlignment="1">
      <alignment horizontal="right"/>
    </xf>
    <xf numFmtId="165" fontId="10" fillId="0" borderId="5" xfId="1" applyNumberFormat="1" applyFont="1" applyBorder="1" applyAlignment="1">
      <alignment horizontal="right"/>
    </xf>
    <xf numFmtId="165" fontId="10" fillId="0" borderId="75" xfId="1" applyNumberFormat="1" applyFont="1" applyBorder="1" applyAlignment="1">
      <alignment horizontal="right"/>
    </xf>
    <xf numFmtId="165" fontId="10" fillId="0" borderId="40" xfId="1" applyNumberFormat="1" applyFont="1" applyBorder="1" applyAlignment="1">
      <alignment horizontal="right"/>
    </xf>
    <xf numFmtId="165" fontId="10" fillId="0" borderId="81" xfId="1" applyNumberFormat="1" applyFont="1" applyBorder="1" applyAlignment="1">
      <alignment horizontal="right"/>
    </xf>
    <xf numFmtId="165" fontId="10" fillId="0" borderId="82" xfId="1" applyNumberFormat="1" applyFont="1" applyBorder="1" applyAlignment="1">
      <alignment horizontal="right"/>
    </xf>
    <xf numFmtId="165" fontId="10" fillId="0" borderId="83" xfId="1" applyNumberFormat="1" applyFont="1" applyBorder="1" applyAlignment="1">
      <alignment horizontal="right"/>
    </xf>
    <xf numFmtId="165" fontId="10" fillId="0" borderId="84" xfId="1" applyNumberFormat="1" applyFont="1" applyBorder="1" applyAlignment="1">
      <alignment horizontal="right"/>
    </xf>
    <xf numFmtId="165" fontId="10" fillId="0" borderId="85" xfId="1" applyNumberFormat="1" applyFont="1" applyBorder="1" applyAlignment="1">
      <alignment horizontal="right"/>
    </xf>
    <xf numFmtId="0" fontId="2" fillId="0" borderId="137" xfId="0" applyFont="1" applyBorder="1" applyAlignment="1">
      <alignment horizontal="center" vertical="center" wrapText="1"/>
    </xf>
    <xf numFmtId="166" fontId="12" fillId="0" borderId="53" xfId="2" applyNumberFormat="1" applyFont="1" applyBorder="1" applyAlignment="1">
      <alignment horizontal="right" vertical="center"/>
    </xf>
    <xf numFmtId="166" fontId="12" fillId="0" borderId="2" xfId="2" applyNumberFormat="1" applyFont="1" applyBorder="1" applyAlignment="1">
      <alignment horizontal="right" vertical="center"/>
    </xf>
    <xf numFmtId="166" fontId="12" fillId="0" borderId="75" xfId="2" applyNumberFormat="1" applyFont="1" applyBorder="1" applyAlignment="1">
      <alignment horizontal="right" vertical="center"/>
    </xf>
    <xf numFmtId="166" fontId="12" fillId="0" borderId="142" xfId="2" applyNumberFormat="1" applyFont="1" applyBorder="1" applyAlignment="1">
      <alignment horizontal="right" vertical="center"/>
    </xf>
    <xf numFmtId="166" fontId="12" fillId="0" borderId="143" xfId="2" applyNumberFormat="1" applyFont="1" applyBorder="1" applyAlignment="1">
      <alignment horizontal="right" vertical="center"/>
    </xf>
    <xf numFmtId="166" fontId="12" fillId="0" borderId="5" xfId="2" applyNumberFormat="1" applyFont="1" applyBorder="1" applyAlignment="1">
      <alignment horizontal="right" vertical="center"/>
    </xf>
    <xf numFmtId="166" fontId="12" fillId="0" borderId="123" xfId="2" applyNumberFormat="1" applyFont="1" applyBorder="1" applyAlignment="1">
      <alignment horizontal="right" vertical="center"/>
    </xf>
    <xf numFmtId="49" fontId="12" fillId="0" borderId="143" xfId="2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66" fontId="12" fillId="0" borderId="55" xfId="2" applyNumberFormat="1" applyFont="1" applyBorder="1" applyAlignment="1">
      <alignment horizontal="right" vertical="center"/>
    </xf>
    <xf numFmtId="166" fontId="12" fillId="0" borderId="124" xfId="2" applyNumberFormat="1" applyFont="1" applyBorder="1" applyAlignment="1">
      <alignment horizontal="right" vertical="center"/>
    </xf>
    <xf numFmtId="166" fontId="12" fillId="0" borderId="140" xfId="2" applyNumberFormat="1" applyFont="1" applyBorder="1" applyAlignment="1">
      <alignment horizontal="right" vertical="center"/>
    </xf>
    <xf numFmtId="166" fontId="12" fillId="0" borderId="144" xfId="2" applyNumberFormat="1" applyFont="1" applyBorder="1" applyAlignment="1">
      <alignment horizontal="right" vertical="center"/>
    </xf>
    <xf numFmtId="166" fontId="12" fillId="0" borderId="69" xfId="2" applyNumberFormat="1" applyFont="1" applyBorder="1" applyAlignment="1">
      <alignment horizontal="right" vertical="center"/>
    </xf>
    <xf numFmtId="166" fontId="12" fillId="0" borderId="1" xfId="2" applyNumberFormat="1" applyFont="1" applyBorder="1" applyAlignment="1">
      <alignment horizontal="right" vertical="center"/>
    </xf>
    <xf numFmtId="166" fontId="12" fillId="0" borderId="4" xfId="2" applyNumberFormat="1" applyFont="1" applyBorder="1" applyAlignment="1">
      <alignment horizontal="right" vertical="center"/>
    </xf>
    <xf numFmtId="49" fontId="12" fillId="0" borderId="160" xfId="2" applyNumberFormat="1" applyFont="1" applyBorder="1" applyAlignment="1">
      <alignment vertical="center"/>
    </xf>
    <xf numFmtId="49" fontId="12" fillId="0" borderId="21" xfId="2" applyNumberFormat="1" applyFont="1" applyBorder="1" applyAlignment="1">
      <alignment vertical="center"/>
    </xf>
    <xf numFmtId="0" fontId="2" fillId="0" borderId="7" xfId="0" applyFont="1" applyBorder="1" applyAlignment="1">
      <alignment horizontal="left" indent="1"/>
    </xf>
    <xf numFmtId="0" fontId="2" fillId="0" borderId="173" xfId="0" applyFont="1" applyBorder="1"/>
    <xf numFmtId="0" fontId="5" fillId="2" borderId="175" xfId="0" applyFont="1" applyFill="1" applyBorder="1" applyAlignment="1">
      <alignment horizontal="center" vertical="center"/>
    </xf>
    <xf numFmtId="0" fontId="2" fillId="0" borderId="144" xfId="0" applyFont="1" applyBorder="1" applyAlignment="1">
      <alignment horizontal="left" indent="1"/>
    </xf>
    <xf numFmtId="0" fontId="2" fillId="0" borderId="176" xfId="0" applyFont="1" applyBorder="1"/>
    <xf numFmtId="0" fontId="3" fillId="2" borderId="92" xfId="0" applyFont="1" applyFill="1" applyBorder="1" applyAlignment="1">
      <alignment horizontal="left" vertical="center" indent="1"/>
    </xf>
    <xf numFmtId="0" fontId="3" fillId="2" borderId="92" xfId="0" applyFont="1" applyFill="1" applyBorder="1" applyAlignment="1">
      <alignment vertical="center"/>
    </xf>
    <xf numFmtId="0" fontId="2" fillId="0" borderId="86" xfId="0" applyFont="1" applyBorder="1" applyAlignment="1">
      <alignment horizontal="center"/>
    </xf>
    <xf numFmtId="0" fontId="2" fillId="0" borderId="189" xfId="0" applyFont="1" applyBorder="1" applyAlignment="1">
      <alignment horizontal="center"/>
    </xf>
    <xf numFmtId="166" fontId="2" fillId="0" borderId="129" xfId="0" applyNumberFormat="1" applyFont="1" applyBorder="1"/>
    <xf numFmtId="166" fontId="2" fillId="0" borderId="116" xfId="0" applyNumberFormat="1" applyFont="1" applyBorder="1"/>
    <xf numFmtId="166" fontId="2" fillId="0" borderId="55" xfId="0" applyNumberFormat="1" applyFont="1" applyBorder="1"/>
    <xf numFmtId="166" fontId="2" fillId="0" borderId="130" xfId="0" applyNumberFormat="1" applyFont="1" applyBorder="1"/>
    <xf numFmtId="166" fontId="2" fillId="0" borderId="117" xfId="0" applyNumberFormat="1" applyFont="1" applyBorder="1"/>
    <xf numFmtId="166" fontId="2" fillId="0" borderId="1" xfId="0" applyNumberFormat="1" applyFont="1" applyBorder="1"/>
    <xf numFmtId="166" fontId="2" fillId="0" borderId="131" xfId="0" applyNumberFormat="1" applyFont="1" applyBorder="1"/>
    <xf numFmtId="166" fontId="2" fillId="0" borderId="118" xfId="0" applyNumberFormat="1" applyFont="1" applyBorder="1"/>
    <xf numFmtId="166" fontId="2" fillId="0" borderId="4" xfId="0" applyNumberFormat="1" applyFont="1" applyBorder="1"/>
    <xf numFmtId="166" fontId="2" fillId="0" borderId="132" xfId="0" applyNumberFormat="1" applyFont="1" applyBorder="1"/>
    <xf numFmtId="166" fontId="2" fillId="0" borderId="119" xfId="0" applyNumberFormat="1" applyFont="1" applyBorder="1"/>
    <xf numFmtId="166" fontId="2" fillId="0" borderId="69" xfId="0" applyNumberFormat="1" applyFont="1" applyBorder="1"/>
    <xf numFmtId="166" fontId="2" fillId="0" borderId="133" xfId="0" applyNumberFormat="1" applyFont="1" applyBorder="1"/>
    <xf numFmtId="166" fontId="2" fillId="0" borderId="120" xfId="0" applyNumberFormat="1" applyFont="1" applyBorder="1"/>
    <xf numFmtId="166" fontId="2" fillId="0" borderId="56" xfId="0" applyNumberFormat="1" applyFont="1" applyBorder="1"/>
    <xf numFmtId="166" fontId="2" fillId="0" borderId="53" xfId="0" applyNumberFormat="1" applyFont="1" applyBorder="1"/>
    <xf numFmtId="166" fontId="2" fillId="0" borderId="2" xfId="0" applyNumberFormat="1" applyFont="1" applyBorder="1"/>
    <xf numFmtId="166" fontId="2" fillId="0" borderId="5" xfId="0" applyNumberFormat="1" applyFont="1" applyBorder="1"/>
    <xf numFmtId="166" fontId="2" fillId="0" borderId="75" xfId="0" applyNumberFormat="1" applyFont="1" applyBorder="1"/>
    <xf numFmtId="166" fontId="2" fillId="0" borderId="40" xfId="0" applyNumberFormat="1" applyFont="1" applyBorder="1"/>
    <xf numFmtId="166" fontId="2" fillId="0" borderId="172" xfId="0" applyNumberFormat="1" applyFont="1" applyBorder="1"/>
    <xf numFmtId="166" fontId="2" fillId="0" borderId="52" xfId="0" applyNumberFormat="1" applyFont="1" applyBorder="1"/>
    <xf numFmtId="166" fontId="13" fillId="0" borderId="50" xfId="0" applyNumberFormat="1" applyFont="1" applyBorder="1"/>
    <xf numFmtId="166" fontId="13" fillId="0" borderId="55" xfId="0" applyNumberFormat="1" applyFont="1" applyBorder="1"/>
    <xf numFmtId="166" fontId="13" fillId="0" borderId="52" xfId="0" applyNumberFormat="1" applyFont="1" applyBorder="1"/>
    <xf numFmtId="166" fontId="13" fillId="0" borderId="88" xfId="0" applyNumberFormat="1" applyFont="1" applyBorder="1"/>
    <xf numFmtId="166" fontId="2" fillId="0" borderId="167" xfId="0" applyNumberFormat="1" applyFont="1" applyBorder="1"/>
    <xf numFmtId="166" fontId="2" fillId="0" borderId="29" xfId="0" applyNumberFormat="1" applyFont="1" applyBorder="1"/>
    <xf numFmtId="166" fontId="13" fillId="0" borderId="23" xfId="0" applyNumberFormat="1" applyFont="1" applyBorder="1"/>
    <xf numFmtId="166" fontId="13" fillId="0" borderId="1" xfId="0" applyNumberFormat="1" applyFont="1" applyBorder="1"/>
    <xf numFmtId="166" fontId="13" fillId="0" borderId="29" xfId="0" applyNumberFormat="1" applyFont="1" applyBorder="1"/>
    <xf numFmtId="166" fontId="13" fillId="0" borderId="3" xfId="0" applyNumberFormat="1" applyFont="1" applyBorder="1"/>
    <xf numFmtId="166" fontId="2" fillId="0" borderId="163" xfId="0" applyNumberFormat="1" applyFont="1" applyBorder="1"/>
    <xf numFmtId="166" fontId="2" fillId="0" borderId="28" xfId="0" applyNumberFormat="1" applyFont="1" applyBorder="1"/>
    <xf numFmtId="166" fontId="13" fillId="0" borderId="20" xfId="0" applyNumberFormat="1" applyFont="1" applyBorder="1"/>
    <xf numFmtId="166" fontId="13" fillId="0" borderId="4" xfId="0" applyNumberFormat="1" applyFont="1" applyBorder="1"/>
    <xf numFmtId="166" fontId="13" fillId="0" borderId="28" xfId="0" applyNumberFormat="1" applyFont="1" applyBorder="1"/>
    <xf numFmtId="166" fontId="13" fillId="0" borderId="6" xfId="0" applyNumberFormat="1" applyFont="1" applyBorder="1"/>
    <xf numFmtId="166" fontId="2" fillId="0" borderId="174" xfId="0" applyNumberFormat="1" applyFont="1" applyBorder="1"/>
    <xf numFmtId="166" fontId="2" fillId="0" borderId="8" xfId="0" applyNumberFormat="1" applyFont="1" applyBorder="1"/>
    <xf numFmtId="166" fontId="2" fillId="0" borderId="30" xfId="0" applyNumberFormat="1" applyFont="1" applyBorder="1"/>
    <xf numFmtId="166" fontId="2" fillId="0" borderId="7" xfId="0" applyNumberFormat="1" applyFont="1" applyBorder="1"/>
    <xf numFmtId="166" fontId="13" fillId="0" borderId="25" xfId="0" applyNumberFormat="1" applyFont="1" applyBorder="1"/>
    <xf numFmtId="166" fontId="13" fillId="0" borderId="7" xfId="0" applyNumberFormat="1" applyFont="1" applyBorder="1"/>
    <xf numFmtId="166" fontId="13" fillId="0" borderId="30" xfId="0" applyNumberFormat="1" applyFont="1" applyBorder="1"/>
    <xf numFmtId="166" fontId="13" fillId="0" borderId="9" xfId="0" applyNumberFormat="1" applyFont="1" applyBorder="1"/>
    <xf numFmtId="166" fontId="2" fillId="0" borderId="177" xfId="0" applyNumberFormat="1" applyFont="1" applyBorder="1"/>
    <xf numFmtId="166" fontId="2" fillId="0" borderId="143" xfId="0" applyNumberFormat="1" applyFont="1" applyBorder="1"/>
    <xf numFmtId="166" fontId="2" fillId="0" borderId="179" xfId="0" applyNumberFormat="1" applyFont="1" applyBorder="1"/>
    <xf numFmtId="166" fontId="2" fillId="0" borderId="144" xfId="0" applyNumberFormat="1" applyFont="1" applyBorder="1"/>
    <xf numFmtId="166" fontId="13" fillId="0" borderId="159" xfId="0" applyNumberFormat="1" applyFont="1" applyBorder="1"/>
    <xf numFmtId="166" fontId="13" fillId="0" borderId="144" xfId="0" applyNumberFormat="1" applyFont="1" applyBorder="1"/>
    <xf numFmtId="166" fontId="13" fillId="0" borderId="179" xfId="0" applyNumberFormat="1" applyFont="1" applyBorder="1"/>
    <xf numFmtId="166" fontId="13" fillId="0" borderId="178" xfId="0" applyNumberFormat="1" applyFont="1" applyBorder="1"/>
    <xf numFmtId="166" fontId="2" fillId="0" borderId="164" xfId="0" applyNumberFormat="1" applyFont="1" applyBorder="1"/>
    <xf numFmtId="166" fontId="2" fillId="0" borderId="39" xfId="0" applyNumberFormat="1" applyFont="1" applyBorder="1"/>
    <xf numFmtId="166" fontId="13" fillId="0" borderId="37" xfId="0" applyNumberFormat="1" applyFont="1" applyBorder="1"/>
    <xf numFmtId="166" fontId="13" fillId="0" borderId="56" xfId="0" applyNumberFormat="1" applyFont="1" applyBorder="1"/>
    <xf numFmtId="166" fontId="13" fillId="0" borderId="39" xfId="0" applyNumberFormat="1" applyFont="1" applyBorder="1"/>
    <xf numFmtId="166" fontId="13" fillId="0" borderId="90" xfId="0" applyNumberFormat="1" applyFont="1" applyBorder="1"/>
    <xf numFmtId="166" fontId="2" fillId="0" borderId="53" xfId="1" applyNumberFormat="1" applyFont="1" applyBorder="1"/>
    <xf numFmtId="166" fontId="2" fillId="0" borderId="2" xfId="1" applyNumberFormat="1" applyFont="1" applyBorder="1"/>
    <xf numFmtId="166" fontId="2" fillId="0" borderId="5" xfId="1" applyNumberFormat="1" applyFont="1" applyBorder="1"/>
    <xf numFmtId="166" fontId="2" fillId="0" borderId="75" xfId="1" applyNumberFormat="1" applyFont="1" applyBorder="1"/>
    <xf numFmtId="166" fontId="2" fillId="0" borderId="40" xfId="1" applyNumberFormat="1" applyFont="1" applyBorder="1"/>
    <xf numFmtId="166" fontId="2" fillId="0" borderId="49" xfId="0" applyNumberFormat="1" applyFont="1" applyBorder="1"/>
    <xf numFmtId="166" fontId="2" fillId="0" borderId="17" xfId="0" applyNumberFormat="1" applyFont="1" applyBorder="1"/>
    <xf numFmtId="166" fontId="2" fillId="0" borderId="16" xfId="0" applyNumberFormat="1" applyFont="1" applyBorder="1"/>
    <xf numFmtId="166" fontId="2" fillId="0" borderId="71" xfId="0" applyNumberFormat="1" applyFont="1" applyBorder="1"/>
    <xf numFmtId="166" fontId="2" fillId="0" borderId="36" xfId="0" applyNumberFormat="1" applyFont="1" applyBorder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164" fontId="10" fillId="0" borderId="169" xfId="1" applyNumberFormat="1" applyFont="1" applyBorder="1" applyAlignment="1">
      <alignment horizontal="center" vertical="center" wrapText="1"/>
    </xf>
    <xf numFmtId="165" fontId="10" fillId="0" borderId="88" xfId="1" applyNumberFormat="1" applyFont="1" applyBorder="1" applyAlignment="1">
      <alignment horizontal="right"/>
    </xf>
    <xf numFmtId="165" fontId="10" fillId="0" borderId="3" xfId="1" applyNumberFormat="1" applyFont="1" applyBorder="1" applyAlignment="1">
      <alignment horizontal="right"/>
    </xf>
    <xf numFmtId="165" fontId="10" fillId="0" borderId="6" xfId="1" applyNumberFormat="1" applyFont="1" applyBorder="1" applyAlignment="1">
      <alignment horizontal="right"/>
    </xf>
    <xf numFmtId="165" fontId="10" fillId="0" borderId="89" xfId="1" applyNumberFormat="1" applyFont="1" applyBorder="1" applyAlignment="1">
      <alignment horizontal="right"/>
    </xf>
    <xf numFmtId="165" fontId="10" fillId="0" borderId="90" xfId="1" applyNumberFormat="1" applyFont="1" applyBorder="1" applyAlignment="1">
      <alignment horizontal="right"/>
    </xf>
    <xf numFmtId="0" fontId="3" fillId="2" borderId="0" xfId="0" applyFont="1" applyFill="1"/>
    <xf numFmtId="0" fontId="3" fillId="0" borderId="0" xfId="0" applyFont="1"/>
    <xf numFmtId="0" fontId="2" fillId="0" borderId="200" xfId="0" applyFont="1" applyBorder="1" applyAlignment="1">
      <alignment horizontal="center"/>
    </xf>
    <xf numFmtId="165" fontId="10" fillId="0" borderId="201" xfId="1" applyNumberFormat="1" applyFont="1" applyBorder="1" applyAlignment="1">
      <alignment horizontal="right"/>
    </xf>
    <xf numFmtId="165" fontId="10" fillId="0" borderId="202" xfId="1" applyNumberFormat="1" applyFont="1" applyBorder="1" applyAlignment="1">
      <alignment horizontal="right"/>
    </xf>
    <xf numFmtId="165" fontId="10" fillId="0" borderId="91" xfId="1" applyNumberFormat="1" applyFont="1" applyBorder="1" applyAlignment="1">
      <alignment horizontal="right"/>
    </xf>
    <xf numFmtId="165" fontId="10" fillId="0" borderId="203" xfId="1" applyNumberFormat="1" applyFont="1" applyBorder="1" applyAlignment="1">
      <alignment horizontal="right"/>
    </xf>
    <xf numFmtId="165" fontId="10" fillId="0" borderId="204" xfId="1" applyNumberFormat="1" applyFont="1" applyBorder="1" applyAlignment="1">
      <alignment horizontal="right"/>
    </xf>
    <xf numFmtId="165" fontId="10" fillId="0" borderId="51" xfId="1" applyNumberFormat="1" applyFont="1" applyBorder="1" applyAlignment="1">
      <alignment horizontal="right"/>
    </xf>
    <xf numFmtId="165" fontId="10" fillId="0" borderId="24" xfId="1" applyNumberFormat="1" applyFont="1" applyBorder="1" applyAlignment="1">
      <alignment horizontal="right"/>
    </xf>
    <xf numFmtId="165" fontId="10" fillId="0" borderId="21" xfId="1" applyNumberFormat="1" applyFont="1" applyBorder="1" applyAlignment="1">
      <alignment horizontal="right"/>
    </xf>
    <xf numFmtId="165" fontId="10" fillId="0" borderId="73" xfId="1" applyNumberFormat="1" applyFont="1" applyBorder="1" applyAlignment="1">
      <alignment horizontal="right"/>
    </xf>
    <xf numFmtId="165" fontId="10" fillId="0" borderId="38" xfId="1" applyNumberFormat="1" applyFont="1" applyBorder="1" applyAlignment="1">
      <alignment horizontal="right"/>
    </xf>
    <xf numFmtId="0" fontId="2" fillId="0" borderId="0" xfId="0" applyFont="1" applyAlignment="1">
      <alignment vertical="top"/>
    </xf>
    <xf numFmtId="0" fontId="5" fillId="0" borderId="0" xfId="2" applyFont="1" applyAlignment="1">
      <alignment horizontal="left"/>
    </xf>
    <xf numFmtId="0" fontId="3" fillId="2" borderId="0" xfId="0" applyFont="1" applyFill="1" applyAlignment="1">
      <alignment horizontal="left" vertical="center" indent="1"/>
    </xf>
    <xf numFmtId="0" fontId="3" fillId="2" borderId="0" xfId="0" applyFont="1" applyFill="1" applyAlignment="1">
      <alignment vertical="center"/>
    </xf>
    <xf numFmtId="0" fontId="2" fillId="2" borderId="221" xfId="0" applyFont="1" applyFill="1" applyBorder="1" applyAlignment="1">
      <alignment vertical="top"/>
    </xf>
    <xf numFmtId="0" fontId="2" fillId="0" borderId="5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4" fillId="2" borderId="80" xfId="0" applyFont="1" applyFill="1" applyBorder="1" applyAlignment="1">
      <alignment horizontal="center" vertical="center"/>
    </xf>
    <xf numFmtId="0" fontId="5" fillId="2" borderId="222" xfId="0" applyFont="1" applyFill="1" applyBorder="1" applyAlignment="1">
      <alignment horizontal="center" vertical="center"/>
    </xf>
    <xf numFmtId="0" fontId="4" fillId="2" borderId="224" xfId="0" applyFont="1" applyFill="1" applyBorder="1" applyAlignment="1">
      <alignment horizontal="center" vertical="center"/>
    </xf>
    <xf numFmtId="0" fontId="2" fillId="0" borderId="149" xfId="0" applyFont="1" applyBorder="1" applyAlignment="1">
      <alignment horizontal="left" indent="1"/>
    </xf>
    <xf numFmtId="0" fontId="2" fillId="0" borderId="225" xfId="0" applyFont="1" applyBorder="1"/>
    <xf numFmtId="0" fontId="2" fillId="0" borderId="0" xfId="0" applyFont="1" applyAlignment="1">
      <alignment vertical="top" wrapText="1"/>
    </xf>
    <xf numFmtId="166" fontId="2" fillId="0" borderId="49" xfId="0" applyNumberFormat="1" applyFont="1" applyBorder="1" applyAlignment="1">
      <alignment horizontal="right"/>
    </xf>
    <xf numFmtId="166" fontId="2" fillId="0" borderId="94" xfId="0" applyNumberFormat="1" applyFont="1" applyBorder="1" applyAlignment="1">
      <alignment horizontal="right"/>
    </xf>
    <xf numFmtId="166" fontId="2" fillId="0" borderId="52" xfId="1" applyNumberFormat="1" applyFont="1" applyBorder="1" applyAlignment="1">
      <alignment horizontal="right"/>
    </xf>
    <xf numFmtId="165" fontId="10" fillId="0" borderId="98" xfId="1" applyNumberFormat="1" applyFont="1" applyBorder="1" applyAlignment="1">
      <alignment horizontal="right"/>
    </xf>
    <xf numFmtId="166" fontId="2" fillId="0" borderId="102" xfId="1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/>
    </xf>
    <xf numFmtId="166" fontId="2" fillId="0" borderId="95" xfId="0" applyNumberFormat="1" applyFont="1" applyBorder="1" applyAlignment="1">
      <alignment horizontal="right"/>
    </xf>
    <xf numFmtId="166" fontId="2" fillId="0" borderId="29" xfId="1" applyNumberFormat="1" applyFont="1" applyBorder="1" applyAlignment="1">
      <alignment horizontal="right"/>
    </xf>
    <xf numFmtId="165" fontId="10" fillId="0" borderId="99" xfId="1" applyNumberFormat="1" applyFont="1" applyBorder="1" applyAlignment="1">
      <alignment horizontal="right"/>
    </xf>
    <xf numFmtId="166" fontId="2" fillId="0" borderId="103" xfId="1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6" fontId="2" fillId="0" borderId="93" xfId="0" applyNumberFormat="1" applyFont="1" applyBorder="1" applyAlignment="1">
      <alignment horizontal="right"/>
    </xf>
    <xf numFmtId="166" fontId="2" fillId="0" borderId="28" xfId="1" applyNumberFormat="1" applyFont="1" applyBorder="1" applyAlignment="1">
      <alignment horizontal="right"/>
    </xf>
    <xf numFmtId="165" fontId="10" fillId="0" borderId="66" xfId="1" applyNumberFormat="1" applyFont="1" applyBorder="1" applyAlignment="1">
      <alignment horizontal="right"/>
    </xf>
    <xf numFmtId="166" fontId="2" fillId="0" borderId="65" xfId="1" applyNumberFormat="1" applyFont="1" applyBorder="1" applyAlignment="1">
      <alignment horizontal="right"/>
    </xf>
    <xf numFmtId="166" fontId="2" fillId="0" borderId="71" xfId="0" applyNumberFormat="1" applyFont="1" applyBorder="1" applyAlignment="1">
      <alignment horizontal="right"/>
    </xf>
    <xf numFmtId="166" fontId="2" fillId="0" borderId="96" xfId="0" applyNumberFormat="1" applyFont="1" applyBorder="1" applyAlignment="1">
      <alignment horizontal="right"/>
    </xf>
    <xf numFmtId="166" fontId="2" fillId="0" borderId="74" xfId="1" applyNumberFormat="1" applyFont="1" applyBorder="1" applyAlignment="1">
      <alignment horizontal="right"/>
    </xf>
    <xf numFmtId="165" fontId="10" fillId="0" borderId="100" xfId="1" applyNumberFormat="1" applyFont="1" applyBorder="1" applyAlignment="1">
      <alignment horizontal="right"/>
    </xf>
    <xf numFmtId="166" fontId="2" fillId="0" borderId="104" xfId="1" applyNumberFormat="1" applyFont="1" applyBorder="1" applyAlignment="1">
      <alignment horizontal="right"/>
    </xf>
    <xf numFmtId="166" fontId="2" fillId="0" borderId="36" xfId="0" applyNumberFormat="1" applyFont="1" applyBorder="1" applyAlignment="1">
      <alignment horizontal="right"/>
    </xf>
    <xf numFmtId="166" fontId="2" fillId="0" borderId="97" xfId="0" applyNumberFormat="1" applyFont="1" applyBorder="1" applyAlignment="1">
      <alignment horizontal="right"/>
    </xf>
    <xf numFmtId="166" fontId="2" fillId="0" borderId="39" xfId="1" applyNumberFormat="1" applyFont="1" applyBorder="1" applyAlignment="1">
      <alignment horizontal="right"/>
    </xf>
    <xf numFmtId="165" fontId="10" fillId="0" borderId="101" xfId="1" applyNumberFormat="1" applyFont="1" applyBorder="1" applyAlignment="1">
      <alignment horizontal="right"/>
    </xf>
    <xf numFmtId="166" fontId="2" fillId="0" borderId="105" xfId="1" applyNumberFormat="1" applyFont="1" applyBorder="1" applyAlignment="1">
      <alignment horizontal="right"/>
    </xf>
    <xf numFmtId="3" fontId="2" fillId="0" borderId="50" xfId="0" applyNumberFormat="1" applyFont="1" applyBorder="1" applyAlignment="1">
      <alignment horizontal="right"/>
    </xf>
    <xf numFmtId="166" fontId="2" fillId="0" borderId="107" xfId="0" applyNumberFormat="1" applyFont="1" applyBorder="1" applyAlignment="1">
      <alignment horizontal="right"/>
    </xf>
    <xf numFmtId="166" fontId="2" fillId="0" borderId="52" xfId="0" applyNumberFormat="1" applyFont="1" applyBorder="1" applyAlignment="1">
      <alignment horizontal="right"/>
    </xf>
    <xf numFmtId="166" fontId="2" fillId="0" borderId="116" xfId="0" applyNumberFormat="1" applyFont="1" applyBorder="1" applyAlignment="1">
      <alignment horizontal="right"/>
    </xf>
    <xf numFmtId="166" fontId="2" fillId="0" borderId="55" xfId="1" applyNumberFormat="1" applyFont="1" applyBorder="1" applyAlignment="1">
      <alignment horizontal="right"/>
    </xf>
    <xf numFmtId="166" fontId="2" fillId="0" borderId="53" xfId="1" applyNumberFormat="1" applyFont="1" applyBorder="1" applyAlignment="1">
      <alignment horizontal="right"/>
    </xf>
    <xf numFmtId="3" fontId="2" fillId="0" borderId="55" xfId="1" applyNumberFormat="1" applyFont="1" applyBorder="1" applyAlignment="1">
      <alignment horizontal="right"/>
    </xf>
    <xf numFmtId="166" fontId="2" fillId="0" borderId="55" xfId="0" applyNumberFormat="1" applyFont="1" applyBorder="1" applyAlignment="1">
      <alignment horizontal="right"/>
    </xf>
    <xf numFmtId="3" fontId="2" fillId="0" borderId="23" xfId="0" applyNumberFormat="1" applyFont="1" applyBorder="1" applyAlignment="1">
      <alignment horizontal="right"/>
    </xf>
    <xf numFmtId="166" fontId="2" fillId="0" borderId="108" xfId="0" applyNumberFormat="1" applyFont="1" applyBorder="1" applyAlignment="1">
      <alignment horizontal="right"/>
    </xf>
    <xf numFmtId="166" fontId="2" fillId="0" borderId="29" xfId="0" applyNumberFormat="1" applyFont="1" applyBorder="1" applyAlignment="1">
      <alignment horizontal="right"/>
    </xf>
    <xf numFmtId="166" fontId="2" fillId="0" borderId="117" xfId="0" applyNumberFormat="1" applyFont="1" applyBorder="1" applyAlignment="1">
      <alignment horizontal="right"/>
    </xf>
    <xf numFmtId="166" fontId="2" fillId="0" borderId="23" xfId="0" applyNumberFormat="1" applyFont="1" applyBorder="1" applyAlignment="1">
      <alignment horizontal="right"/>
    </xf>
    <xf numFmtId="166" fontId="2" fillId="0" borderId="1" xfId="1" applyNumberFormat="1" applyFont="1" applyBorder="1" applyAlignment="1">
      <alignment horizontal="right"/>
    </xf>
    <xf numFmtId="166" fontId="2" fillId="0" borderId="2" xfId="1" applyNumberFormat="1" applyFont="1" applyBorder="1" applyAlignment="1">
      <alignment horizontal="right"/>
    </xf>
    <xf numFmtId="3" fontId="2" fillId="0" borderId="1" xfId="1" applyNumberFormat="1" applyFont="1" applyBorder="1" applyAlignment="1">
      <alignment horizontal="right"/>
    </xf>
    <xf numFmtId="166" fontId="2" fillId="0" borderId="1" xfId="0" applyNumberFormat="1" applyFont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2" fillId="0" borderId="109" xfId="0" applyNumberFormat="1" applyFont="1" applyBorder="1" applyAlignment="1">
      <alignment horizontal="right"/>
    </xf>
    <xf numFmtId="166" fontId="2" fillId="0" borderId="28" xfId="0" applyNumberFormat="1" applyFont="1" applyBorder="1" applyAlignment="1">
      <alignment horizontal="right"/>
    </xf>
    <xf numFmtId="166" fontId="2" fillId="0" borderId="118" xfId="0" applyNumberFormat="1" applyFont="1" applyBorder="1" applyAlignment="1">
      <alignment horizontal="right"/>
    </xf>
    <xf numFmtId="166" fontId="2" fillId="0" borderId="20" xfId="0" applyNumberFormat="1" applyFont="1" applyBorder="1" applyAlignment="1">
      <alignment horizontal="right"/>
    </xf>
    <xf numFmtId="166" fontId="2" fillId="0" borderId="4" xfId="1" applyNumberFormat="1" applyFont="1" applyBorder="1" applyAlignment="1">
      <alignment horizontal="right"/>
    </xf>
    <xf numFmtId="166" fontId="2" fillId="0" borderId="5" xfId="1" applyNumberFormat="1" applyFont="1" applyBorder="1" applyAlignment="1">
      <alignment horizontal="right"/>
    </xf>
    <xf numFmtId="3" fontId="2" fillId="0" borderId="4" xfId="1" applyNumberFormat="1" applyFont="1" applyBorder="1" applyAlignment="1">
      <alignment horizontal="right"/>
    </xf>
    <xf numFmtId="166" fontId="2" fillId="0" borderId="4" xfId="0" applyNumberFormat="1" applyFont="1" applyBorder="1" applyAlignment="1">
      <alignment horizontal="right"/>
    </xf>
    <xf numFmtId="3" fontId="2" fillId="0" borderId="72" xfId="0" applyNumberFormat="1" applyFont="1" applyBorder="1" applyAlignment="1">
      <alignment horizontal="right"/>
    </xf>
    <xf numFmtId="166" fontId="2" fillId="0" borderId="110" xfId="0" applyNumberFormat="1" applyFont="1" applyBorder="1" applyAlignment="1">
      <alignment horizontal="right"/>
    </xf>
    <xf numFmtId="166" fontId="2" fillId="0" borderId="74" xfId="0" applyNumberFormat="1" applyFont="1" applyBorder="1" applyAlignment="1">
      <alignment horizontal="right"/>
    </xf>
    <xf numFmtId="166" fontId="2" fillId="0" borderId="119" xfId="0" applyNumberFormat="1" applyFont="1" applyBorder="1" applyAlignment="1">
      <alignment horizontal="right"/>
    </xf>
    <xf numFmtId="166" fontId="2" fillId="0" borderId="72" xfId="0" applyNumberFormat="1" applyFont="1" applyBorder="1" applyAlignment="1">
      <alignment horizontal="right"/>
    </xf>
    <xf numFmtId="166" fontId="2" fillId="0" borderId="69" xfId="1" applyNumberFormat="1" applyFont="1" applyBorder="1" applyAlignment="1">
      <alignment horizontal="right"/>
    </xf>
    <xf numFmtId="166" fontId="2" fillId="0" borderId="75" xfId="1" applyNumberFormat="1" applyFont="1" applyBorder="1" applyAlignment="1">
      <alignment horizontal="right"/>
    </xf>
    <xf numFmtId="3" fontId="2" fillId="0" borderId="69" xfId="1" applyNumberFormat="1" applyFont="1" applyBorder="1" applyAlignment="1">
      <alignment horizontal="right"/>
    </xf>
    <xf numFmtId="166" fontId="2" fillId="0" borderId="69" xfId="0" applyNumberFormat="1" applyFont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166" fontId="2" fillId="0" borderId="111" xfId="0" applyNumberFormat="1" applyFont="1" applyBorder="1" applyAlignment="1">
      <alignment horizontal="right"/>
    </xf>
    <xf numFmtId="166" fontId="2" fillId="0" borderId="39" xfId="0" applyNumberFormat="1" applyFont="1" applyBorder="1" applyAlignment="1">
      <alignment horizontal="right"/>
    </xf>
    <xf numFmtId="166" fontId="2" fillId="0" borderId="120" xfId="0" applyNumberFormat="1" applyFont="1" applyBorder="1" applyAlignment="1">
      <alignment horizontal="right"/>
    </xf>
    <xf numFmtId="166" fontId="2" fillId="0" borderId="56" xfId="1" applyNumberFormat="1" applyFont="1" applyBorder="1" applyAlignment="1">
      <alignment horizontal="right"/>
    </xf>
    <xf numFmtId="166" fontId="2" fillId="0" borderId="40" xfId="1" applyNumberFormat="1" applyFont="1" applyBorder="1" applyAlignment="1">
      <alignment horizontal="right"/>
    </xf>
    <xf numFmtId="3" fontId="2" fillId="0" borderId="56" xfId="1" applyNumberFormat="1" applyFont="1" applyBorder="1" applyAlignment="1">
      <alignment horizontal="right"/>
    </xf>
    <xf numFmtId="166" fontId="2" fillId="0" borderId="56" xfId="0" applyNumberFormat="1" applyFont="1" applyBorder="1" applyAlignment="1">
      <alignment horizontal="right"/>
    </xf>
    <xf numFmtId="166" fontId="2" fillId="0" borderId="172" xfId="0" applyNumberFormat="1" applyFont="1" applyBorder="1" applyAlignment="1">
      <alignment horizontal="right"/>
    </xf>
    <xf numFmtId="166" fontId="2" fillId="0" borderId="53" xfId="0" applyNumberFormat="1" applyFont="1" applyBorder="1" applyAlignment="1">
      <alignment horizontal="right"/>
    </xf>
    <xf numFmtId="166" fontId="2" fillId="0" borderId="51" xfId="0" applyNumberFormat="1" applyFont="1" applyBorder="1" applyAlignment="1">
      <alignment horizontal="right"/>
    </xf>
    <xf numFmtId="166" fontId="13" fillId="0" borderId="50" xfId="0" applyNumberFormat="1" applyFont="1" applyBorder="1" applyAlignment="1">
      <alignment horizontal="right"/>
    </xf>
    <xf numFmtId="166" fontId="13" fillId="0" borderId="55" xfId="0" applyNumberFormat="1" applyFont="1" applyBorder="1" applyAlignment="1">
      <alignment horizontal="right"/>
    </xf>
    <xf numFmtId="166" fontId="13" fillId="0" borderId="52" xfId="0" applyNumberFormat="1" applyFont="1" applyBorder="1" applyAlignment="1">
      <alignment horizontal="right"/>
    </xf>
    <xf numFmtId="166" fontId="13" fillId="0" borderId="88" xfId="0" applyNumberFormat="1" applyFont="1" applyBorder="1" applyAlignment="1">
      <alignment horizontal="right"/>
    </xf>
    <xf numFmtId="166" fontId="2" fillId="0" borderId="167" xfId="0" applyNumberFormat="1" applyFont="1" applyBorder="1" applyAlignment="1">
      <alignment horizontal="right"/>
    </xf>
    <xf numFmtId="166" fontId="2" fillId="0" borderId="2" xfId="0" applyNumberFormat="1" applyFont="1" applyBorder="1" applyAlignment="1">
      <alignment horizontal="right"/>
    </xf>
    <xf numFmtId="166" fontId="2" fillId="0" borderId="24" xfId="0" applyNumberFormat="1" applyFont="1" applyBorder="1" applyAlignment="1">
      <alignment horizontal="right"/>
    </xf>
    <xf numFmtId="166" fontId="13" fillId="0" borderId="23" xfId="0" applyNumberFormat="1" applyFont="1" applyBorder="1" applyAlignment="1">
      <alignment horizontal="right"/>
    </xf>
    <xf numFmtId="166" fontId="13" fillId="0" borderId="1" xfId="0" applyNumberFormat="1" applyFont="1" applyBorder="1" applyAlignment="1">
      <alignment horizontal="right"/>
    </xf>
    <xf numFmtId="166" fontId="13" fillId="0" borderId="29" xfId="0" applyNumberFormat="1" applyFont="1" applyBorder="1" applyAlignment="1">
      <alignment horizontal="right"/>
    </xf>
    <xf numFmtId="166" fontId="13" fillId="0" borderId="3" xfId="0" applyNumberFormat="1" applyFont="1" applyBorder="1" applyAlignment="1">
      <alignment horizontal="right"/>
    </xf>
    <xf numFmtId="166" fontId="2" fillId="0" borderId="163" xfId="0" applyNumberFormat="1" applyFont="1" applyBorder="1" applyAlignment="1">
      <alignment horizontal="right"/>
    </xf>
    <xf numFmtId="166" fontId="2" fillId="0" borderId="5" xfId="0" applyNumberFormat="1" applyFont="1" applyBorder="1" applyAlignment="1">
      <alignment horizontal="right"/>
    </xf>
    <xf numFmtId="166" fontId="2" fillId="0" borderId="21" xfId="0" applyNumberFormat="1" applyFont="1" applyBorder="1" applyAlignment="1">
      <alignment horizontal="right"/>
    </xf>
    <xf numFmtId="166" fontId="13" fillId="0" borderId="20" xfId="0" applyNumberFormat="1" applyFont="1" applyBorder="1" applyAlignment="1">
      <alignment horizontal="right"/>
    </xf>
    <xf numFmtId="166" fontId="13" fillId="0" borderId="4" xfId="0" applyNumberFormat="1" applyFont="1" applyBorder="1" applyAlignment="1">
      <alignment horizontal="right"/>
    </xf>
    <xf numFmtId="166" fontId="13" fillId="0" borderId="28" xfId="0" applyNumberFormat="1" applyFont="1" applyBorder="1" applyAlignment="1">
      <alignment horizontal="right"/>
    </xf>
    <xf numFmtId="166" fontId="13" fillId="0" borderId="6" xfId="0" applyNumberFormat="1" applyFont="1" applyBorder="1" applyAlignment="1">
      <alignment horizontal="right"/>
    </xf>
    <xf numFmtId="166" fontId="2" fillId="0" borderId="174" xfId="0" applyNumberFormat="1" applyFont="1" applyBorder="1" applyAlignment="1">
      <alignment horizontal="right"/>
    </xf>
    <xf numFmtId="166" fontId="2" fillId="0" borderId="8" xfId="0" applyNumberFormat="1" applyFont="1" applyBorder="1" applyAlignment="1">
      <alignment horizontal="right"/>
    </xf>
    <xf numFmtId="166" fontId="2" fillId="0" borderId="30" xfId="0" applyNumberFormat="1" applyFont="1" applyBorder="1" applyAlignment="1">
      <alignment horizontal="right"/>
    </xf>
    <xf numFmtId="166" fontId="2" fillId="0" borderId="7" xfId="0" applyNumberFormat="1" applyFont="1" applyBorder="1" applyAlignment="1">
      <alignment horizontal="right"/>
    </xf>
    <xf numFmtId="166" fontId="13" fillId="0" borderId="25" xfId="0" applyNumberFormat="1" applyFont="1" applyBorder="1" applyAlignment="1">
      <alignment horizontal="right"/>
    </xf>
    <xf numFmtId="166" fontId="13" fillId="0" borderId="7" xfId="0" applyNumberFormat="1" applyFont="1" applyBorder="1" applyAlignment="1">
      <alignment horizontal="right"/>
    </xf>
    <xf numFmtId="166" fontId="13" fillId="0" borderId="30" xfId="0" applyNumberFormat="1" applyFont="1" applyBorder="1" applyAlignment="1">
      <alignment horizontal="right"/>
    </xf>
    <xf numFmtId="166" fontId="13" fillId="0" borderId="9" xfId="0" applyNumberFormat="1" applyFont="1" applyBorder="1" applyAlignment="1">
      <alignment horizontal="right"/>
    </xf>
    <xf numFmtId="166" fontId="2" fillId="0" borderId="177" xfId="0" applyNumberFormat="1" applyFont="1" applyBorder="1" applyAlignment="1">
      <alignment horizontal="right"/>
    </xf>
    <xf numFmtId="166" fontId="2" fillId="0" borderId="143" xfId="0" applyNumberFormat="1" applyFont="1" applyBorder="1" applyAlignment="1">
      <alignment horizontal="right"/>
    </xf>
    <xf numFmtId="166" fontId="2" fillId="0" borderId="179" xfId="0" applyNumberFormat="1" applyFont="1" applyBorder="1" applyAlignment="1">
      <alignment horizontal="right"/>
    </xf>
    <xf numFmtId="166" fontId="2" fillId="0" borderId="144" xfId="0" applyNumberFormat="1" applyFont="1" applyBorder="1" applyAlignment="1">
      <alignment horizontal="right"/>
    </xf>
    <xf numFmtId="166" fontId="13" fillId="0" borderId="159" xfId="0" applyNumberFormat="1" applyFont="1" applyBorder="1" applyAlignment="1">
      <alignment horizontal="right"/>
    </xf>
    <xf numFmtId="166" fontId="13" fillId="0" borderId="144" xfId="0" applyNumberFormat="1" applyFont="1" applyBorder="1" applyAlignment="1">
      <alignment horizontal="right"/>
    </xf>
    <xf numFmtId="166" fontId="13" fillId="0" borderId="179" xfId="0" applyNumberFormat="1" applyFont="1" applyBorder="1" applyAlignment="1">
      <alignment horizontal="right"/>
    </xf>
    <xf numFmtId="166" fontId="13" fillId="0" borderId="178" xfId="0" applyNumberFormat="1" applyFont="1" applyBorder="1" applyAlignment="1">
      <alignment horizontal="right"/>
    </xf>
    <xf numFmtId="166" fontId="2" fillId="0" borderId="226" xfId="0" applyNumberFormat="1" applyFont="1" applyBorder="1" applyAlignment="1">
      <alignment horizontal="right"/>
    </xf>
    <xf numFmtId="166" fontId="2" fillId="0" borderId="146" xfId="0" applyNumberFormat="1" applyFont="1" applyBorder="1" applyAlignment="1">
      <alignment horizontal="right"/>
    </xf>
    <xf numFmtId="166" fontId="2" fillId="0" borderId="228" xfId="0" applyNumberFormat="1" applyFont="1" applyBorder="1" applyAlignment="1">
      <alignment horizontal="right"/>
    </xf>
    <xf numFmtId="166" fontId="2" fillId="0" borderId="162" xfId="0" applyNumberFormat="1" applyFont="1" applyBorder="1" applyAlignment="1">
      <alignment horizontal="right"/>
    </xf>
    <xf numFmtId="166" fontId="2" fillId="0" borderId="149" xfId="0" applyNumberFormat="1" applyFont="1" applyBorder="1" applyAlignment="1">
      <alignment horizontal="right"/>
    </xf>
    <xf numFmtId="166" fontId="13" fillId="0" borderId="161" xfId="0" applyNumberFormat="1" applyFont="1" applyBorder="1" applyAlignment="1">
      <alignment horizontal="right"/>
    </xf>
    <xf numFmtId="166" fontId="13" fillId="0" borderId="149" xfId="0" applyNumberFormat="1" applyFont="1" applyBorder="1" applyAlignment="1">
      <alignment horizontal="right"/>
    </xf>
    <xf numFmtId="166" fontId="13" fillId="0" borderId="228" xfId="0" applyNumberFormat="1" applyFont="1" applyBorder="1" applyAlignment="1">
      <alignment horizontal="right"/>
    </xf>
    <xf numFmtId="166" fontId="13" fillId="0" borderId="227" xfId="0" applyNumberFormat="1" applyFont="1" applyBorder="1" applyAlignment="1">
      <alignment horizontal="right"/>
    </xf>
    <xf numFmtId="166" fontId="2" fillId="0" borderId="129" xfId="0" applyNumberFormat="1" applyFont="1" applyBorder="1" applyAlignment="1">
      <alignment horizontal="right"/>
    </xf>
    <xf numFmtId="166" fontId="2" fillId="0" borderId="130" xfId="0" applyNumberFormat="1" applyFont="1" applyBorder="1" applyAlignment="1">
      <alignment horizontal="right"/>
    </xf>
    <xf numFmtId="166" fontId="2" fillId="0" borderId="131" xfId="0" applyNumberFormat="1" applyFont="1" applyBorder="1" applyAlignment="1">
      <alignment horizontal="right"/>
    </xf>
    <xf numFmtId="166" fontId="2" fillId="0" borderId="132" xfId="0" applyNumberFormat="1" applyFont="1" applyBorder="1" applyAlignment="1">
      <alignment horizontal="right"/>
    </xf>
    <xf numFmtId="166" fontId="2" fillId="0" borderId="73" xfId="0" applyNumberFormat="1" applyFont="1" applyBorder="1" applyAlignment="1">
      <alignment horizontal="right"/>
    </xf>
    <xf numFmtId="166" fontId="2" fillId="0" borderId="75" xfId="0" applyNumberFormat="1" applyFont="1" applyBorder="1" applyAlignment="1">
      <alignment horizontal="right"/>
    </xf>
    <xf numFmtId="166" fontId="2" fillId="0" borderId="133" xfId="0" applyNumberFormat="1" applyFont="1" applyBorder="1" applyAlignment="1">
      <alignment horizontal="right"/>
    </xf>
    <xf numFmtId="166" fontId="2" fillId="0" borderId="38" xfId="0" applyNumberFormat="1" applyFont="1" applyBorder="1" applyAlignment="1">
      <alignment horizontal="right"/>
    </xf>
    <xf numFmtId="166" fontId="2" fillId="0" borderId="40" xfId="0" applyNumberFormat="1" applyFont="1" applyBorder="1" applyAlignment="1">
      <alignment horizontal="right"/>
    </xf>
    <xf numFmtId="165" fontId="10" fillId="0" borderId="102" xfId="1" applyNumberFormat="1" applyFont="1" applyBorder="1" applyAlignment="1">
      <alignment horizontal="right"/>
    </xf>
    <xf numFmtId="165" fontId="10" fillId="0" borderId="103" xfId="1" applyNumberFormat="1" applyFont="1" applyBorder="1" applyAlignment="1">
      <alignment horizontal="right"/>
    </xf>
    <xf numFmtId="165" fontId="10" fillId="0" borderId="65" xfId="1" applyNumberFormat="1" applyFont="1" applyBorder="1" applyAlignment="1">
      <alignment horizontal="right"/>
    </xf>
    <xf numFmtId="165" fontId="10" fillId="0" borderId="104" xfId="1" applyNumberFormat="1" applyFont="1" applyBorder="1" applyAlignment="1">
      <alignment horizontal="right"/>
    </xf>
    <xf numFmtId="165" fontId="10" fillId="0" borderId="105" xfId="1" applyNumberFormat="1" applyFont="1" applyBorder="1" applyAlignment="1">
      <alignment horizontal="right"/>
    </xf>
    <xf numFmtId="166" fontId="2" fillId="0" borderId="0" xfId="0" applyNumberFormat="1" applyFont="1"/>
    <xf numFmtId="0" fontId="17" fillId="2" borderId="92" xfId="0" applyFont="1" applyFill="1" applyBorder="1" applyAlignment="1">
      <alignment vertical="center"/>
    </xf>
    <xf numFmtId="0" fontId="18" fillId="2" borderId="0" xfId="0" applyFont="1" applyFill="1"/>
    <xf numFmtId="0" fontId="19" fillId="2" borderId="0" xfId="0" applyFont="1" applyFill="1"/>
    <xf numFmtId="166" fontId="18" fillId="0" borderId="51" xfId="0" applyNumberFormat="1" applyFont="1" applyBorder="1"/>
    <xf numFmtId="166" fontId="18" fillId="0" borderId="55" xfId="0" applyNumberFormat="1" applyFont="1" applyBorder="1"/>
    <xf numFmtId="165" fontId="19" fillId="0" borderId="53" xfId="1" applyNumberFormat="1" applyFont="1" applyBorder="1"/>
    <xf numFmtId="166" fontId="18" fillId="0" borderId="53" xfId="1" applyNumberFormat="1" applyFont="1" applyBorder="1"/>
    <xf numFmtId="166" fontId="18" fillId="0" borderId="53" xfId="0" applyNumberFormat="1" applyFont="1" applyBorder="1"/>
    <xf numFmtId="165" fontId="19" fillId="0" borderId="54" xfId="1" applyNumberFormat="1" applyFont="1" applyBorder="1" applyAlignment="1">
      <alignment horizontal="right"/>
    </xf>
    <xf numFmtId="166" fontId="18" fillId="0" borderId="24" xfId="0" applyNumberFormat="1" applyFont="1" applyBorder="1"/>
    <xf numFmtId="166" fontId="18" fillId="0" borderId="1" xfId="0" applyNumberFormat="1" applyFont="1" applyBorder="1"/>
    <xf numFmtId="165" fontId="19" fillId="0" borderId="2" xfId="1" applyNumberFormat="1" applyFont="1" applyBorder="1"/>
    <xf numFmtId="166" fontId="18" fillId="0" borderId="2" xfId="1" applyNumberFormat="1" applyFont="1" applyBorder="1"/>
    <xf numFmtId="166" fontId="18" fillId="0" borderId="2" xfId="0" applyNumberFormat="1" applyFont="1" applyBorder="1"/>
    <xf numFmtId="165" fontId="19" fillId="0" borderId="34" xfId="1" applyNumberFormat="1" applyFont="1" applyBorder="1" applyAlignment="1">
      <alignment horizontal="right"/>
    </xf>
    <xf numFmtId="166" fontId="18" fillId="0" borderId="21" xfId="0" applyNumberFormat="1" applyFont="1" applyBorder="1"/>
    <xf numFmtId="166" fontId="18" fillId="0" borderId="4" xfId="0" applyNumberFormat="1" applyFont="1" applyBorder="1"/>
    <xf numFmtId="165" fontId="19" fillId="0" borderId="5" xfId="1" applyNumberFormat="1" applyFont="1" applyBorder="1"/>
    <xf numFmtId="166" fontId="18" fillId="0" borderId="5" xfId="1" applyNumberFormat="1" applyFont="1" applyBorder="1"/>
    <xf numFmtId="166" fontId="18" fillId="0" borderId="5" xfId="0" applyNumberFormat="1" applyFont="1" applyBorder="1"/>
    <xf numFmtId="165" fontId="19" fillId="0" borderId="32" xfId="1" applyNumberFormat="1" applyFont="1" applyBorder="1" applyAlignment="1">
      <alignment horizontal="right"/>
    </xf>
    <xf numFmtId="166" fontId="18" fillId="0" borderId="69" xfId="0" applyNumberFormat="1" applyFont="1" applyBorder="1"/>
    <xf numFmtId="165" fontId="19" fillId="0" borderId="75" xfId="1" applyNumberFormat="1" applyFont="1" applyBorder="1"/>
    <xf numFmtId="166" fontId="18" fillId="0" borderId="75" xfId="1" applyNumberFormat="1" applyFont="1" applyBorder="1"/>
    <xf numFmtId="166" fontId="18" fillId="0" borderId="75" xfId="0" applyNumberFormat="1" applyFont="1" applyBorder="1"/>
    <xf numFmtId="165" fontId="19" fillId="0" borderId="76" xfId="1" applyNumberFormat="1" applyFont="1" applyBorder="1" applyAlignment="1">
      <alignment horizontal="right"/>
    </xf>
    <xf numFmtId="166" fontId="18" fillId="0" borderId="38" xfId="0" applyNumberFormat="1" applyFont="1" applyBorder="1"/>
    <xf numFmtId="166" fontId="18" fillId="0" borderId="56" xfId="0" applyNumberFormat="1" applyFont="1" applyBorder="1"/>
    <xf numFmtId="165" fontId="19" fillId="0" borderId="40" xfId="1" applyNumberFormat="1" applyFont="1" applyBorder="1"/>
    <xf numFmtId="166" fontId="18" fillId="0" borderId="40" xfId="1" applyNumberFormat="1" applyFont="1" applyBorder="1"/>
    <xf numFmtId="166" fontId="18" fillId="0" borderId="40" xfId="0" applyNumberFormat="1" applyFont="1" applyBorder="1"/>
    <xf numFmtId="165" fontId="19" fillId="0" borderId="41" xfId="1" applyNumberFormat="1" applyFont="1" applyBorder="1" applyAlignment="1">
      <alignment horizontal="right"/>
    </xf>
    <xf numFmtId="166" fontId="17" fillId="0" borderId="50" xfId="0" applyNumberFormat="1" applyFont="1" applyBorder="1"/>
    <xf numFmtId="165" fontId="19" fillId="0" borderId="53" xfId="1" applyNumberFormat="1" applyFont="1" applyFill="1" applyBorder="1"/>
    <xf numFmtId="165" fontId="19" fillId="0" borderId="54" xfId="1" applyNumberFormat="1" applyFont="1" applyFill="1" applyBorder="1" applyAlignment="1">
      <alignment horizontal="right"/>
    </xf>
    <xf numFmtId="166" fontId="17" fillId="0" borderId="23" xfId="0" applyNumberFormat="1" applyFont="1" applyBorder="1"/>
    <xf numFmtId="165" fontId="19" fillId="0" borderId="2" xfId="1" applyNumberFormat="1" applyFont="1" applyFill="1" applyBorder="1"/>
    <xf numFmtId="165" fontId="19" fillId="0" borderId="34" xfId="1" applyNumberFormat="1" applyFont="1" applyFill="1" applyBorder="1" applyAlignment="1">
      <alignment horizontal="right"/>
    </xf>
    <xf numFmtId="166" fontId="17" fillId="0" borderId="20" xfId="0" applyNumberFormat="1" applyFont="1" applyBorder="1"/>
    <xf numFmtId="165" fontId="19" fillId="0" borderId="5" xfId="1" applyNumberFormat="1" applyFont="1" applyFill="1" applyBorder="1"/>
    <xf numFmtId="165" fontId="19" fillId="0" borderId="32" xfId="1" applyNumberFormat="1" applyFont="1" applyFill="1" applyBorder="1" applyAlignment="1">
      <alignment horizontal="right"/>
    </xf>
    <xf numFmtId="166" fontId="17" fillId="0" borderId="72" xfId="0" applyNumberFormat="1" applyFont="1" applyBorder="1"/>
    <xf numFmtId="165" fontId="19" fillId="0" borderId="75" xfId="1" applyNumberFormat="1" applyFont="1" applyFill="1" applyBorder="1"/>
    <xf numFmtId="165" fontId="19" fillId="0" borderId="76" xfId="1" applyNumberFormat="1" applyFont="1" applyFill="1" applyBorder="1" applyAlignment="1">
      <alignment horizontal="right"/>
    </xf>
    <xf numFmtId="166" fontId="17" fillId="0" borderId="37" xfId="0" applyNumberFormat="1" applyFont="1" applyBorder="1"/>
    <xf numFmtId="165" fontId="19" fillId="0" borderId="40" xfId="1" applyNumberFormat="1" applyFont="1" applyFill="1" applyBorder="1"/>
    <xf numFmtId="165" fontId="19" fillId="0" borderId="41" xfId="1" applyNumberFormat="1" applyFont="1" applyFill="1" applyBorder="1" applyAlignment="1">
      <alignment horizontal="right"/>
    </xf>
    <xf numFmtId="166" fontId="18" fillId="0" borderId="94" xfId="0" applyNumberFormat="1" applyFont="1" applyBorder="1"/>
    <xf numFmtId="165" fontId="19" fillId="0" borderId="51" xfId="1" applyNumberFormat="1" applyFont="1" applyBorder="1" applyAlignment="1">
      <alignment horizontal="right"/>
    </xf>
    <xf numFmtId="166" fontId="18" fillId="0" borderId="52" xfId="1" applyNumberFormat="1" applyFont="1" applyBorder="1"/>
    <xf numFmtId="165" fontId="19" fillId="0" borderId="201" xfId="1" applyNumberFormat="1" applyFont="1" applyBorder="1" applyAlignment="1">
      <alignment horizontal="right"/>
    </xf>
    <xf numFmtId="166" fontId="18" fillId="0" borderId="95" xfId="0" applyNumberFormat="1" applyFont="1" applyBorder="1"/>
    <xf numFmtId="165" fontId="19" fillId="0" borderId="24" xfId="1" applyNumberFormat="1" applyFont="1" applyBorder="1" applyAlignment="1">
      <alignment horizontal="right"/>
    </xf>
    <xf numFmtId="166" fontId="18" fillId="0" borderId="29" xfId="1" applyNumberFormat="1" applyFont="1" applyBorder="1"/>
    <xf numFmtId="165" fontId="19" fillId="0" borderId="202" xfId="1" applyNumberFormat="1" applyFont="1" applyBorder="1" applyAlignment="1">
      <alignment horizontal="right"/>
    </xf>
    <xf numFmtId="166" fontId="18" fillId="0" borderId="93" xfId="0" applyNumberFormat="1" applyFont="1" applyBorder="1"/>
    <xf numFmtId="165" fontId="19" fillId="0" borderId="21" xfId="1" applyNumberFormat="1" applyFont="1" applyBorder="1" applyAlignment="1">
      <alignment horizontal="right"/>
    </xf>
    <xf numFmtId="166" fontId="18" fillId="0" borderId="28" xfId="1" applyNumberFormat="1" applyFont="1" applyBorder="1"/>
    <xf numFmtId="165" fontId="19" fillId="0" borderId="91" xfId="1" applyNumberFormat="1" applyFont="1" applyBorder="1" applyAlignment="1">
      <alignment horizontal="right"/>
    </xf>
    <xf numFmtId="166" fontId="18" fillId="0" borderId="96" xfId="0" applyNumberFormat="1" applyFont="1" applyBorder="1"/>
    <xf numFmtId="165" fontId="19" fillId="0" borderId="73" xfId="1" applyNumberFormat="1" applyFont="1" applyBorder="1" applyAlignment="1">
      <alignment horizontal="right"/>
    </xf>
    <xf numFmtId="166" fontId="18" fillId="0" borderId="74" xfId="1" applyNumberFormat="1" applyFont="1" applyBorder="1"/>
    <xf numFmtId="165" fontId="19" fillId="0" borderId="203" xfId="1" applyNumberFormat="1" applyFont="1" applyBorder="1" applyAlignment="1">
      <alignment horizontal="right"/>
    </xf>
    <xf numFmtId="166" fontId="18" fillId="0" borderId="97" xfId="0" applyNumberFormat="1" applyFont="1" applyBorder="1"/>
    <xf numFmtId="165" fontId="19" fillId="0" borderId="38" xfId="1" applyNumberFormat="1" applyFont="1" applyBorder="1" applyAlignment="1">
      <alignment horizontal="right"/>
    </xf>
    <xf numFmtId="166" fontId="18" fillId="0" borderId="39" xfId="1" applyNumberFormat="1" applyFont="1" applyBorder="1"/>
    <xf numFmtId="165" fontId="19" fillId="0" borderId="204" xfId="1" applyNumberFormat="1" applyFont="1" applyBorder="1" applyAlignment="1">
      <alignment horizontal="right"/>
    </xf>
    <xf numFmtId="166" fontId="18" fillId="0" borderId="55" xfId="0" applyNumberFormat="1" applyFont="1" applyBorder="1" applyAlignment="1">
      <alignment horizontal="right"/>
    </xf>
    <xf numFmtId="166" fontId="18" fillId="0" borderId="51" xfId="0" applyNumberFormat="1" applyFont="1" applyBorder="1" applyAlignment="1">
      <alignment horizontal="right"/>
    </xf>
    <xf numFmtId="165" fontId="19" fillId="0" borderId="53" xfId="1" applyNumberFormat="1" applyFont="1" applyBorder="1" applyAlignment="1">
      <alignment horizontal="right"/>
    </xf>
    <xf numFmtId="166" fontId="18" fillId="0" borderId="53" xfId="1" applyNumberFormat="1" applyFont="1" applyBorder="1" applyAlignment="1">
      <alignment horizontal="right"/>
    </xf>
    <xf numFmtId="166" fontId="18" fillId="0" borderId="53" xfId="0" applyNumberFormat="1" applyFont="1" applyBorder="1" applyAlignment="1">
      <alignment horizontal="right"/>
    </xf>
    <xf numFmtId="166" fontId="18" fillId="0" borderId="1" xfId="0" applyNumberFormat="1" applyFont="1" applyBorder="1" applyAlignment="1">
      <alignment horizontal="right"/>
    </xf>
    <xf numFmtId="166" fontId="18" fillId="0" borderId="24" xfId="0" applyNumberFormat="1" applyFont="1" applyBorder="1" applyAlignment="1">
      <alignment horizontal="right"/>
    </xf>
    <xf numFmtId="165" fontId="19" fillId="0" borderId="2" xfId="1" applyNumberFormat="1" applyFont="1" applyBorder="1" applyAlignment="1">
      <alignment horizontal="right"/>
    </xf>
    <xf numFmtId="166" fontId="18" fillId="0" borderId="2" xfId="1" applyNumberFormat="1" applyFont="1" applyBorder="1" applyAlignment="1">
      <alignment horizontal="right"/>
    </xf>
    <xf numFmtId="166" fontId="18" fillId="0" borderId="2" xfId="0" applyNumberFormat="1" applyFont="1" applyBorder="1" applyAlignment="1">
      <alignment horizontal="right"/>
    </xf>
    <xf numFmtId="166" fontId="18" fillId="0" borderId="4" xfId="0" applyNumberFormat="1" applyFont="1" applyBorder="1" applyAlignment="1">
      <alignment horizontal="right"/>
    </xf>
    <xf numFmtId="166" fontId="18" fillId="0" borderId="21" xfId="0" applyNumberFormat="1" applyFont="1" applyBorder="1" applyAlignment="1">
      <alignment horizontal="right"/>
    </xf>
    <xf numFmtId="165" fontId="19" fillId="0" borderId="5" xfId="1" applyNumberFormat="1" applyFont="1" applyBorder="1" applyAlignment="1">
      <alignment horizontal="right"/>
    </xf>
    <xf numFmtId="166" fontId="18" fillId="0" borderId="5" xfId="1" applyNumberFormat="1" applyFont="1" applyBorder="1" applyAlignment="1">
      <alignment horizontal="right"/>
    </xf>
    <xf numFmtId="166" fontId="18" fillId="0" borderId="5" xfId="0" applyNumberFormat="1" applyFont="1" applyBorder="1" applyAlignment="1">
      <alignment horizontal="right"/>
    </xf>
    <xf numFmtId="166" fontId="18" fillId="0" borderId="69" xfId="0" applyNumberFormat="1" applyFont="1" applyBorder="1" applyAlignment="1">
      <alignment horizontal="right"/>
    </xf>
    <xf numFmtId="165" fontId="19" fillId="0" borderId="75" xfId="1" applyNumberFormat="1" applyFont="1" applyBorder="1" applyAlignment="1">
      <alignment horizontal="right"/>
    </xf>
    <xf numFmtId="166" fontId="18" fillId="0" borderId="75" xfId="1" applyNumberFormat="1" applyFont="1" applyBorder="1" applyAlignment="1">
      <alignment horizontal="right"/>
    </xf>
    <xf numFmtId="166" fontId="18" fillId="0" borderId="75" xfId="0" applyNumberFormat="1" applyFont="1" applyBorder="1" applyAlignment="1">
      <alignment horizontal="right"/>
    </xf>
    <xf numFmtId="166" fontId="18" fillId="0" borderId="56" xfId="0" applyNumberFormat="1" applyFont="1" applyBorder="1" applyAlignment="1">
      <alignment horizontal="right"/>
    </xf>
    <xf numFmtId="165" fontId="19" fillId="0" borderId="40" xfId="1" applyNumberFormat="1" applyFont="1" applyBorder="1" applyAlignment="1">
      <alignment horizontal="right"/>
    </xf>
    <xf numFmtId="166" fontId="18" fillId="0" borderId="40" xfId="1" applyNumberFormat="1" applyFont="1" applyBorder="1" applyAlignment="1">
      <alignment horizontal="right"/>
    </xf>
    <xf numFmtId="166" fontId="18" fillId="0" borderId="107" xfId="0" applyNumberFormat="1" applyFont="1" applyBorder="1"/>
    <xf numFmtId="166" fontId="18" fillId="0" borderId="108" xfId="0" applyNumberFormat="1" applyFont="1" applyBorder="1"/>
    <xf numFmtId="166" fontId="18" fillId="0" borderId="109" xfId="0" applyNumberFormat="1" applyFont="1" applyBorder="1"/>
    <xf numFmtId="166" fontId="18" fillId="0" borderId="111" xfId="0" applyNumberFormat="1" applyFont="1" applyBorder="1"/>
    <xf numFmtId="165" fontId="19" fillId="0" borderId="51" xfId="1" applyNumberFormat="1" applyFont="1" applyBorder="1"/>
    <xf numFmtId="165" fontId="19" fillId="0" borderId="98" xfId="1" applyNumberFormat="1" applyFont="1" applyBorder="1"/>
    <xf numFmtId="166" fontId="18" fillId="0" borderId="55" xfId="1" applyNumberFormat="1" applyFont="1" applyBorder="1"/>
    <xf numFmtId="165" fontId="19" fillId="0" borderId="102" xfId="1" applyNumberFormat="1" applyFont="1" applyBorder="1"/>
    <xf numFmtId="165" fontId="19" fillId="0" borderId="24" xfId="1" applyNumberFormat="1" applyFont="1" applyBorder="1"/>
    <xf numFmtId="165" fontId="19" fillId="0" borderId="99" xfId="1" applyNumberFormat="1" applyFont="1" applyBorder="1"/>
    <xf numFmtId="166" fontId="18" fillId="0" borderId="1" xfId="1" applyNumberFormat="1" applyFont="1" applyBorder="1"/>
    <xf numFmtId="165" fontId="19" fillId="0" borderId="103" xfId="1" applyNumberFormat="1" applyFont="1" applyBorder="1"/>
    <xf numFmtId="165" fontId="19" fillId="0" borderId="21" xfId="1" applyNumberFormat="1" applyFont="1" applyBorder="1"/>
    <xf numFmtId="165" fontId="19" fillId="0" borderId="66" xfId="1" applyNumberFormat="1" applyFont="1" applyBorder="1"/>
    <xf numFmtId="166" fontId="18" fillId="0" borderId="4" xfId="1" applyNumberFormat="1" applyFont="1" applyBorder="1"/>
    <xf numFmtId="165" fontId="19" fillId="0" borderId="65" xfId="1" applyNumberFormat="1" applyFont="1" applyBorder="1"/>
    <xf numFmtId="165" fontId="19" fillId="0" borderId="73" xfId="1" applyNumberFormat="1" applyFont="1" applyBorder="1"/>
    <xf numFmtId="165" fontId="19" fillId="0" borderId="100" xfId="1" applyNumberFormat="1" applyFont="1" applyBorder="1"/>
    <xf numFmtId="166" fontId="18" fillId="0" borderId="69" xfId="1" applyNumberFormat="1" applyFont="1" applyBorder="1"/>
    <xf numFmtId="165" fontId="19" fillId="0" borderId="104" xfId="1" applyNumberFormat="1" applyFont="1" applyBorder="1"/>
    <xf numFmtId="165" fontId="19" fillId="0" borderId="38" xfId="1" applyNumberFormat="1" applyFont="1" applyBorder="1"/>
    <xf numFmtId="165" fontId="19" fillId="0" borderId="101" xfId="1" applyNumberFormat="1" applyFont="1" applyBorder="1"/>
    <xf numFmtId="166" fontId="18" fillId="0" borderId="56" xfId="1" applyNumberFormat="1" applyFont="1" applyBorder="1"/>
    <xf numFmtId="165" fontId="19" fillId="0" borderId="105" xfId="1" applyNumberFormat="1" applyFont="1" applyBorder="1"/>
    <xf numFmtId="0" fontId="22" fillId="0" borderId="0" xfId="0" applyFont="1"/>
    <xf numFmtId="166" fontId="18" fillId="0" borderId="107" xfId="0" applyNumberFormat="1" applyFont="1" applyBorder="1" applyAlignment="1">
      <alignment horizontal="right"/>
    </xf>
    <xf numFmtId="166" fontId="18" fillId="0" borderId="52" xfId="0" applyNumberFormat="1" applyFont="1" applyBorder="1" applyAlignment="1">
      <alignment horizontal="right"/>
    </xf>
    <xf numFmtId="166" fontId="18" fillId="0" borderId="52" xfId="1" applyNumberFormat="1" applyFont="1" applyBorder="1" applyAlignment="1">
      <alignment horizontal="right"/>
    </xf>
    <xf numFmtId="166" fontId="18" fillId="0" borderId="55" xfId="1" applyNumberFormat="1" applyFont="1" applyBorder="1" applyAlignment="1">
      <alignment horizontal="right"/>
    </xf>
    <xf numFmtId="165" fontId="19" fillId="0" borderId="81" xfId="1" applyNumberFormat="1" applyFont="1" applyBorder="1" applyAlignment="1">
      <alignment horizontal="right"/>
    </xf>
    <xf numFmtId="166" fontId="18" fillId="0" borderId="108" xfId="0" applyNumberFormat="1" applyFont="1" applyBorder="1" applyAlignment="1">
      <alignment horizontal="right"/>
    </xf>
    <xf numFmtId="166" fontId="18" fillId="0" borderId="29" xfId="0" applyNumberFormat="1" applyFont="1" applyBorder="1" applyAlignment="1">
      <alignment horizontal="right"/>
    </xf>
    <xf numFmtId="166" fontId="18" fillId="0" borderId="29" xfId="1" applyNumberFormat="1" applyFont="1" applyBorder="1" applyAlignment="1">
      <alignment horizontal="right"/>
    </xf>
    <xf numFmtId="166" fontId="18" fillId="0" borderId="1" xfId="1" applyNumberFormat="1" applyFont="1" applyBorder="1" applyAlignment="1">
      <alignment horizontal="right"/>
    </xf>
    <xf numFmtId="165" fontId="19" fillId="0" borderId="82" xfId="1" applyNumberFormat="1" applyFont="1" applyBorder="1" applyAlignment="1">
      <alignment horizontal="right"/>
    </xf>
    <xf numFmtId="166" fontId="18" fillId="0" borderId="109" xfId="0" applyNumberFormat="1" applyFont="1" applyBorder="1" applyAlignment="1">
      <alignment horizontal="right"/>
    </xf>
    <xf numFmtId="166" fontId="18" fillId="0" borderId="28" xfId="0" applyNumberFormat="1" applyFont="1" applyBorder="1" applyAlignment="1">
      <alignment horizontal="right"/>
    </xf>
    <xf numFmtId="166" fontId="18" fillId="0" borderId="28" xfId="1" applyNumberFormat="1" applyFont="1" applyBorder="1" applyAlignment="1">
      <alignment horizontal="right"/>
    </xf>
    <xf numFmtId="166" fontId="18" fillId="0" borderId="4" xfId="1" applyNumberFormat="1" applyFont="1" applyBorder="1" applyAlignment="1">
      <alignment horizontal="right"/>
    </xf>
    <xf numFmtId="165" fontId="19" fillId="0" borderId="83" xfId="1" applyNumberFormat="1" applyFont="1" applyBorder="1" applyAlignment="1">
      <alignment horizontal="right"/>
    </xf>
    <xf numFmtId="166" fontId="18" fillId="0" borderId="74" xfId="0" applyNumberFormat="1" applyFont="1" applyBorder="1" applyAlignment="1">
      <alignment horizontal="right"/>
    </xf>
    <xf numFmtId="166" fontId="18" fillId="0" borderId="74" xfId="1" applyNumberFormat="1" applyFont="1" applyBorder="1" applyAlignment="1">
      <alignment horizontal="right"/>
    </xf>
    <xf numFmtId="166" fontId="18" fillId="0" borderId="69" xfId="1" applyNumberFormat="1" applyFont="1" applyBorder="1" applyAlignment="1">
      <alignment horizontal="right"/>
    </xf>
    <xf numFmtId="165" fontId="19" fillId="0" borderId="84" xfId="1" applyNumberFormat="1" applyFont="1" applyBorder="1" applyAlignment="1">
      <alignment horizontal="right"/>
    </xf>
    <xf numFmtId="166" fontId="18" fillId="0" borderId="39" xfId="0" applyNumberFormat="1" applyFont="1" applyBorder="1" applyAlignment="1">
      <alignment horizontal="right"/>
    </xf>
    <xf numFmtId="166" fontId="18" fillId="0" borderId="39" xfId="1" applyNumberFormat="1" applyFont="1" applyBorder="1" applyAlignment="1">
      <alignment horizontal="right"/>
    </xf>
    <xf numFmtId="166" fontId="18" fillId="0" borderId="56" xfId="1" applyNumberFormat="1" applyFont="1" applyBorder="1" applyAlignment="1">
      <alignment horizontal="right"/>
    </xf>
    <xf numFmtId="165" fontId="19" fillId="0" borderId="85" xfId="1" applyNumberFormat="1" applyFont="1" applyBorder="1" applyAlignment="1">
      <alignment horizontal="right"/>
    </xf>
    <xf numFmtId="3" fontId="18" fillId="0" borderId="55" xfId="1" applyNumberFormat="1" applyFont="1" applyBorder="1" applyAlignment="1">
      <alignment horizontal="right"/>
    </xf>
    <xf numFmtId="3" fontId="18" fillId="0" borderId="1" xfId="1" applyNumberFormat="1" applyFont="1" applyBorder="1" applyAlignment="1">
      <alignment horizontal="right"/>
    </xf>
    <xf numFmtId="3" fontId="18" fillId="0" borderId="4" xfId="1" applyNumberFormat="1" applyFont="1" applyBorder="1" applyAlignment="1">
      <alignment horizontal="right"/>
    </xf>
    <xf numFmtId="3" fontId="18" fillId="0" borderId="69" xfId="1" applyNumberFormat="1" applyFont="1" applyBorder="1" applyAlignment="1">
      <alignment horizontal="right"/>
    </xf>
    <xf numFmtId="3" fontId="18" fillId="0" borderId="56" xfId="1" applyNumberFormat="1" applyFont="1" applyBorder="1" applyAlignment="1">
      <alignment horizontal="right"/>
    </xf>
    <xf numFmtId="166" fontId="18" fillId="0" borderId="94" xfId="0" applyNumberFormat="1" applyFont="1" applyBorder="1" applyAlignment="1">
      <alignment horizontal="right"/>
    </xf>
    <xf numFmtId="165" fontId="19" fillId="0" borderId="98" xfId="1" applyNumberFormat="1" applyFont="1" applyBorder="1" applyAlignment="1">
      <alignment horizontal="right"/>
    </xf>
    <xf numFmtId="166" fontId="18" fillId="0" borderId="102" xfId="1" applyNumberFormat="1" applyFont="1" applyBorder="1" applyAlignment="1">
      <alignment horizontal="right"/>
    </xf>
    <xf numFmtId="166" fontId="18" fillId="0" borderId="95" xfId="0" applyNumberFormat="1" applyFont="1" applyBorder="1" applyAlignment="1">
      <alignment horizontal="right"/>
    </xf>
    <xf numFmtId="165" fontId="19" fillId="0" borderId="99" xfId="1" applyNumberFormat="1" applyFont="1" applyBorder="1" applyAlignment="1">
      <alignment horizontal="right"/>
    </xf>
    <xf numFmtId="166" fontId="18" fillId="0" borderId="103" xfId="1" applyNumberFormat="1" applyFont="1" applyBorder="1" applyAlignment="1">
      <alignment horizontal="right"/>
    </xf>
    <xf numFmtId="166" fontId="18" fillId="0" borderId="93" xfId="0" applyNumberFormat="1" applyFont="1" applyBorder="1" applyAlignment="1">
      <alignment horizontal="right"/>
    </xf>
    <xf numFmtId="165" fontId="19" fillId="0" borderId="66" xfId="1" applyNumberFormat="1" applyFont="1" applyBorder="1" applyAlignment="1">
      <alignment horizontal="right"/>
    </xf>
    <xf numFmtId="166" fontId="18" fillId="0" borderId="65" xfId="1" applyNumberFormat="1" applyFont="1" applyBorder="1" applyAlignment="1">
      <alignment horizontal="right"/>
    </xf>
    <xf numFmtId="166" fontId="18" fillId="0" borderId="96" xfId="0" applyNumberFormat="1" applyFont="1" applyBorder="1" applyAlignment="1">
      <alignment horizontal="right"/>
    </xf>
    <xf numFmtId="165" fontId="19" fillId="0" borderId="100" xfId="1" applyNumberFormat="1" applyFont="1" applyBorder="1" applyAlignment="1">
      <alignment horizontal="right"/>
    </xf>
    <xf numFmtId="166" fontId="18" fillId="0" borderId="104" xfId="1" applyNumberFormat="1" applyFont="1" applyBorder="1" applyAlignment="1">
      <alignment horizontal="right"/>
    </xf>
    <xf numFmtId="166" fontId="18" fillId="0" borderId="97" xfId="0" applyNumberFormat="1" applyFont="1" applyBorder="1" applyAlignment="1">
      <alignment horizontal="right"/>
    </xf>
    <xf numFmtId="165" fontId="19" fillId="0" borderId="101" xfId="1" applyNumberFormat="1" applyFont="1" applyBorder="1" applyAlignment="1">
      <alignment horizontal="right"/>
    </xf>
    <xf numFmtId="166" fontId="18" fillId="0" borderId="105" xfId="1" applyNumberFormat="1" applyFont="1" applyBorder="1" applyAlignment="1">
      <alignment horizontal="right"/>
    </xf>
    <xf numFmtId="166" fontId="5" fillId="0" borderId="195" xfId="0" applyNumberFormat="1" applyFont="1" applyBorder="1"/>
    <xf numFmtId="166" fontId="5" fillId="0" borderId="196" xfId="0" applyNumberFormat="1" applyFont="1" applyBorder="1"/>
    <xf numFmtId="166" fontId="5" fillId="0" borderId="197" xfId="0" applyNumberFormat="1" applyFont="1" applyBorder="1"/>
    <xf numFmtId="166" fontId="5" fillId="0" borderId="198" xfId="0" applyNumberFormat="1" applyFont="1" applyBorder="1"/>
    <xf numFmtId="166" fontId="5" fillId="0" borderId="199" xfId="0" applyNumberFormat="1" applyFont="1" applyBorder="1"/>
    <xf numFmtId="166" fontId="5" fillId="0" borderId="51" xfId="0" applyNumberFormat="1" applyFont="1" applyBorder="1"/>
    <xf numFmtId="166" fontId="5" fillId="0" borderId="24" xfId="0" applyNumberFormat="1" applyFont="1" applyBorder="1"/>
    <xf numFmtId="166" fontId="5" fillId="0" borderId="21" xfId="0" applyNumberFormat="1" applyFont="1" applyBorder="1"/>
    <xf numFmtId="166" fontId="5" fillId="0" borderId="73" xfId="0" applyNumberFormat="1" applyFont="1" applyBorder="1"/>
    <xf numFmtId="166" fontId="5" fillId="0" borderId="38" xfId="0" applyNumberFormat="1" applyFont="1" applyBorder="1"/>
    <xf numFmtId="166" fontId="5" fillId="0" borderId="116" xfId="0" applyNumberFormat="1" applyFont="1" applyBorder="1"/>
    <xf numFmtId="166" fontId="5" fillId="0" borderId="117" xfId="0" applyNumberFormat="1" applyFont="1" applyBorder="1"/>
    <xf numFmtId="166" fontId="5" fillId="0" borderId="118" xfId="0" applyNumberFormat="1" applyFont="1" applyBorder="1"/>
    <xf numFmtId="166" fontId="5" fillId="0" borderId="119" xfId="0" applyNumberFormat="1" applyFont="1" applyBorder="1"/>
    <xf numFmtId="166" fontId="5" fillId="0" borderId="120" xfId="0" applyNumberFormat="1" applyFont="1" applyBorder="1"/>
    <xf numFmtId="166" fontId="5" fillId="0" borderId="55" xfId="0" applyNumberFormat="1" applyFont="1" applyBorder="1"/>
    <xf numFmtId="166" fontId="5" fillId="0" borderId="1" xfId="0" applyNumberFormat="1" applyFont="1" applyBorder="1"/>
    <xf numFmtId="166" fontId="5" fillId="0" borderId="4" xfId="0" applyNumberFormat="1" applyFont="1" applyBorder="1"/>
    <xf numFmtId="166" fontId="5" fillId="0" borderId="69" xfId="0" applyNumberFormat="1" applyFont="1" applyBorder="1"/>
    <xf numFmtId="166" fontId="5" fillId="0" borderId="56" xfId="0" applyNumberFormat="1" applyFont="1" applyBorder="1"/>
    <xf numFmtId="166" fontId="17" fillId="0" borderId="55" xfId="0" applyNumberFormat="1" applyFont="1" applyBorder="1"/>
    <xf numFmtId="166" fontId="17" fillId="0" borderId="1" xfId="0" applyNumberFormat="1" applyFont="1" applyBorder="1"/>
    <xf numFmtId="166" fontId="17" fillId="0" borderId="4" xfId="0" applyNumberFormat="1" applyFont="1" applyBorder="1"/>
    <xf numFmtId="166" fontId="17" fillId="0" borderId="69" xfId="0" applyNumberFormat="1" applyFont="1" applyBorder="1"/>
    <xf numFmtId="166" fontId="17" fillId="0" borderId="56" xfId="0" applyNumberFormat="1" applyFont="1" applyBorder="1"/>
    <xf numFmtId="166" fontId="5" fillId="0" borderId="94" xfId="0" applyNumberFormat="1" applyFont="1" applyBorder="1"/>
    <xf numFmtId="166" fontId="5" fillId="0" borderId="95" xfId="0" applyNumberFormat="1" applyFont="1" applyBorder="1"/>
    <xf numFmtId="166" fontId="5" fillId="0" borderId="93" xfId="0" applyNumberFormat="1" applyFont="1" applyBorder="1"/>
    <xf numFmtId="166" fontId="5" fillId="0" borderId="96" xfId="0" applyNumberFormat="1" applyFont="1" applyBorder="1"/>
    <xf numFmtId="166" fontId="5" fillId="0" borderId="97" xfId="0" applyNumberFormat="1" applyFont="1" applyBorder="1"/>
    <xf numFmtId="165" fontId="24" fillId="0" borderId="51" xfId="1" applyNumberFormat="1" applyFont="1" applyBorder="1" applyAlignment="1">
      <alignment horizontal="right"/>
    </xf>
    <xf numFmtId="165" fontId="24" fillId="0" borderId="24" xfId="1" applyNumberFormat="1" applyFont="1" applyBorder="1" applyAlignment="1">
      <alignment horizontal="right"/>
    </xf>
    <xf numFmtId="165" fontId="24" fillId="0" borderId="21" xfId="1" applyNumberFormat="1" applyFont="1" applyBorder="1" applyAlignment="1">
      <alignment horizontal="right"/>
    </xf>
    <xf numFmtId="165" fontId="24" fillId="0" borderId="73" xfId="1" applyNumberFormat="1" applyFont="1" applyBorder="1" applyAlignment="1">
      <alignment horizontal="right"/>
    </xf>
    <xf numFmtId="165" fontId="24" fillId="0" borderId="38" xfId="1" applyNumberFormat="1" applyFont="1" applyBorder="1" applyAlignment="1">
      <alignment horizontal="right"/>
    </xf>
    <xf numFmtId="166" fontId="5" fillId="0" borderId="52" xfId="1" applyNumberFormat="1" applyFont="1" applyBorder="1"/>
    <xf numFmtId="166" fontId="5" fillId="0" borderId="29" xfId="1" applyNumberFormat="1" applyFont="1" applyBorder="1"/>
    <xf numFmtId="166" fontId="5" fillId="0" borderId="28" xfId="1" applyNumberFormat="1" applyFont="1" applyBorder="1"/>
    <xf numFmtId="166" fontId="5" fillId="0" borderId="74" xfId="1" applyNumberFormat="1" applyFont="1" applyBorder="1"/>
    <xf numFmtId="166" fontId="5" fillId="0" borderId="39" xfId="1" applyNumberFormat="1" applyFont="1" applyBorder="1"/>
    <xf numFmtId="0" fontId="2" fillId="0" borderId="0" xfId="0" applyFont="1" applyAlignment="1">
      <alignment horizontal="left"/>
    </xf>
    <xf numFmtId="0" fontId="2" fillId="0" borderId="233" xfId="0" applyFont="1" applyBorder="1" applyAlignment="1">
      <alignment horizontal="center"/>
    </xf>
    <xf numFmtId="0" fontId="4" fillId="2" borderId="234" xfId="0" applyFont="1" applyFill="1" applyBorder="1" applyAlignment="1">
      <alignment horizontal="center" vertical="center"/>
    </xf>
    <xf numFmtId="0" fontId="5" fillId="2" borderId="80" xfId="0" applyFont="1" applyFill="1" applyBorder="1" applyAlignment="1">
      <alignment horizontal="center" vertical="center"/>
    </xf>
    <xf numFmtId="166" fontId="2" fillId="0" borderId="236" xfId="0" applyNumberFormat="1" applyFont="1" applyBorder="1" applyAlignment="1">
      <alignment horizontal="right"/>
    </xf>
    <xf numFmtId="165" fontId="10" fillId="0" borderId="146" xfId="1" applyNumberFormat="1" applyFont="1" applyBorder="1" applyAlignment="1">
      <alignment horizontal="right"/>
    </xf>
    <xf numFmtId="166" fontId="2" fillId="0" borderId="146" xfId="1" applyNumberFormat="1" applyFont="1" applyBorder="1" applyAlignment="1">
      <alignment horizontal="right"/>
    </xf>
    <xf numFmtId="165" fontId="10" fillId="0" borderId="230" xfId="1" applyNumberFormat="1" applyFont="1" applyBorder="1" applyAlignment="1">
      <alignment horizontal="right"/>
    </xf>
    <xf numFmtId="165" fontId="10" fillId="0" borderId="162" xfId="1" applyNumberFormat="1" applyFont="1" applyBorder="1" applyAlignment="1">
      <alignment horizontal="right"/>
    </xf>
    <xf numFmtId="166" fontId="5" fillId="0" borderId="50" xfId="0" applyNumberFormat="1" applyFont="1" applyBorder="1" applyAlignment="1">
      <alignment horizontal="right"/>
    </xf>
    <xf numFmtId="166" fontId="2" fillId="0" borderId="161" xfId="0" applyNumberFormat="1" applyFont="1" applyBorder="1" applyAlignment="1">
      <alignment horizontal="right"/>
    </xf>
    <xf numFmtId="165" fontId="10" fillId="0" borderId="227" xfId="1" applyNumberFormat="1" applyFont="1" applyBorder="1" applyAlignment="1">
      <alignment horizontal="right"/>
    </xf>
    <xf numFmtId="166" fontId="2" fillId="0" borderId="228" xfId="1" applyNumberFormat="1" applyFont="1" applyBorder="1" applyAlignment="1">
      <alignment horizontal="right"/>
    </xf>
    <xf numFmtId="3" fontId="2" fillId="0" borderId="53" xfId="1" applyNumberFormat="1" applyFont="1" applyBorder="1" applyAlignment="1">
      <alignment horizontal="right"/>
    </xf>
    <xf numFmtId="3" fontId="2" fillId="0" borderId="51" xfId="1" applyNumberFormat="1" applyFont="1" applyBorder="1" applyAlignment="1">
      <alignment horizontal="right"/>
    </xf>
    <xf numFmtId="3" fontId="2" fillId="0" borderId="2" xfId="1" applyNumberFormat="1" applyFont="1" applyBorder="1" applyAlignment="1">
      <alignment horizontal="right"/>
    </xf>
    <xf numFmtId="3" fontId="2" fillId="0" borderId="24" xfId="1" applyNumberFormat="1" applyFont="1" applyBorder="1" applyAlignment="1">
      <alignment horizontal="right"/>
    </xf>
    <xf numFmtId="3" fontId="2" fillId="0" borderId="5" xfId="1" applyNumberFormat="1" applyFont="1" applyBorder="1" applyAlignment="1">
      <alignment horizontal="right"/>
    </xf>
    <xf numFmtId="3" fontId="2" fillId="0" borderId="21" xfId="1" applyNumberFormat="1" applyFont="1" applyBorder="1" applyAlignment="1">
      <alignment horizontal="right"/>
    </xf>
    <xf numFmtId="3" fontId="2" fillId="0" borderId="75" xfId="1" applyNumberFormat="1" applyFont="1" applyBorder="1" applyAlignment="1">
      <alignment horizontal="right"/>
    </xf>
    <xf numFmtId="3" fontId="2" fillId="0" borderId="73" xfId="1" applyNumberFormat="1" applyFont="1" applyBorder="1" applyAlignment="1">
      <alignment horizontal="right"/>
    </xf>
    <xf numFmtId="3" fontId="2" fillId="0" borderId="146" xfId="1" applyNumberFormat="1" applyFont="1" applyBorder="1" applyAlignment="1">
      <alignment horizontal="right"/>
    </xf>
    <xf numFmtId="3" fontId="2" fillId="0" borderId="162" xfId="1" applyNumberFormat="1" applyFont="1" applyBorder="1" applyAlignment="1">
      <alignment horizontal="right"/>
    </xf>
    <xf numFmtId="0" fontId="2" fillId="2" borderId="139" xfId="0" applyFont="1" applyFill="1" applyBorder="1" applyAlignment="1">
      <alignment horizontal="center" wrapText="1"/>
    </xf>
    <xf numFmtId="164" fontId="2" fillId="2" borderId="22" xfId="1" applyNumberFormat="1" applyFont="1" applyFill="1" applyBorder="1" applyAlignment="1">
      <alignment horizontal="center" vertical="center" wrapText="1"/>
    </xf>
    <xf numFmtId="164" fontId="10" fillId="2" borderId="11" xfId="1" applyNumberFormat="1" applyFont="1" applyFill="1" applyBorder="1" applyAlignment="1">
      <alignment horizontal="center" vertical="center" wrapText="1"/>
    </xf>
    <xf numFmtId="164" fontId="10" fillId="2" borderId="205" xfId="1" applyNumberFormat="1" applyFont="1" applyFill="1" applyBorder="1" applyAlignment="1">
      <alignment horizontal="center" vertical="center" wrapText="1"/>
    </xf>
    <xf numFmtId="165" fontId="10" fillId="0" borderId="107" xfId="1" applyNumberFormat="1" applyFont="1" applyBorder="1" applyAlignment="1">
      <alignment horizontal="right"/>
    </xf>
    <xf numFmtId="165" fontId="10" fillId="0" borderId="108" xfId="1" applyNumberFormat="1" applyFont="1" applyBorder="1" applyAlignment="1">
      <alignment horizontal="right"/>
    </xf>
    <xf numFmtId="165" fontId="10" fillId="0" borderId="109" xfId="1" applyNumberFormat="1" applyFont="1" applyBorder="1" applyAlignment="1">
      <alignment horizontal="right"/>
    </xf>
    <xf numFmtId="165" fontId="10" fillId="0" borderId="110" xfId="1" applyNumberFormat="1" applyFont="1" applyBorder="1" applyAlignment="1">
      <alignment horizontal="right"/>
    </xf>
    <xf numFmtId="165" fontId="10" fillId="0" borderId="229" xfId="1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center" vertical="top"/>
    </xf>
    <xf numFmtId="3" fontId="18" fillId="0" borderId="53" xfId="1" applyNumberFormat="1" applyFont="1" applyBorder="1" applyAlignment="1">
      <alignment horizontal="right"/>
    </xf>
    <xf numFmtId="3" fontId="18" fillId="0" borderId="51" xfId="1" applyNumberFormat="1" applyFont="1" applyBorder="1" applyAlignment="1">
      <alignment horizontal="right"/>
    </xf>
    <xf numFmtId="165" fontId="19" fillId="0" borderId="107" xfId="1" applyNumberFormat="1" applyFont="1" applyBorder="1" applyAlignment="1">
      <alignment horizontal="right"/>
    </xf>
    <xf numFmtId="3" fontId="18" fillId="0" borderId="2" xfId="1" applyNumberFormat="1" applyFont="1" applyBorder="1" applyAlignment="1">
      <alignment horizontal="right"/>
    </xf>
    <xf numFmtId="3" fontId="18" fillId="0" borderId="24" xfId="1" applyNumberFormat="1" applyFont="1" applyBorder="1" applyAlignment="1">
      <alignment horizontal="right"/>
    </xf>
    <xf numFmtId="165" fontId="19" fillId="0" borderId="108" xfId="1" applyNumberFormat="1" applyFont="1" applyBorder="1" applyAlignment="1">
      <alignment horizontal="right"/>
    </xf>
    <xf numFmtId="3" fontId="18" fillId="0" borderId="5" xfId="1" applyNumberFormat="1" applyFont="1" applyBorder="1" applyAlignment="1">
      <alignment horizontal="right"/>
    </xf>
    <xf numFmtId="3" fontId="18" fillId="0" borderId="21" xfId="1" applyNumberFormat="1" applyFont="1" applyBorder="1" applyAlignment="1">
      <alignment horizontal="right"/>
    </xf>
    <xf numFmtId="165" fontId="19" fillId="0" borderId="109" xfId="1" applyNumberFormat="1" applyFont="1" applyBorder="1" applyAlignment="1">
      <alignment horizontal="right"/>
    </xf>
    <xf numFmtId="3" fontId="18" fillId="0" borderId="75" xfId="1" applyNumberFormat="1" applyFont="1" applyBorder="1" applyAlignment="1">
      <alignment horizontal="right"/>
    </xf>
    <xf numFmtId="3" fontId="18" fillId="0" borderId="73" xfId="1" applyNumberFormat="1" applyFont="1" applyBorder="1" applyAlignment="1">
      <alignment horizontal="right"/>
    </xf>
    <xf numFmtId="165" fontId="19" fillId="0" borderId="110" xfId="1" applyNumberFormat="1" applyFont="1" applyBorder="1" applyAlignment="1">
      <alignment horizontal="right"/>
    </xf>
    <xf numFmtId="166" fontId="18" fillId="0" borderId="228" xfId="0" applyNumberFormat="1" applyFont="1" applyBorder="1" applyAlignment="1">
      <alignment horizontal="right"/>
    </xf>
    <xf numFmtId="166" fontId="18" fillId="0" borderId="146" xfId="0" applyNumberFormat="1" applyFont="1" applyBorder="1" applyAlignment="1">
      <alignment horizontal="right"/>
    </xf>
    <xf numFmtId="166" fontId="18" fillId="0" borderId="162" xfId="0" applyNumberFormat="1" applyFont="1" applyBorder="1" applyAlignment="1">
      <alignment horizontal="right"/>
    </xf>
    <xf numFmtId="3" fontId="18" fillId="0" borderId="146" xfId="1" applyNumberFormat="1" applyFont="1" applyBorder="1" applyAlignment="1">
      <alignment horizontal="right"/>
    </xf>
    <xf numFmtId="3" fontId="18" fillId="0" borderId="162" xfId="1" applyNumberFormat="1" applyFont="1" applyBorder="1" applyAlignment="1">
      <alignment horizontal="right"/>
    </xf>
    <xf numFmtId="165" fontId="19" fillId="0" borderId="229" xfId="1" applyNumberFormat="1" applyFont="1" applyBorder="1" applyAlignment="1">
      <alignment horizontal="right"/>
    </xf>
    <xf numFmtId="165" fontId="19" fillId="0" borderId="230" xfId="1" applyNumberFormat="1" applyFont="1" applyBorder="1" applyAlignment="1">
      <alignment horizontal="right"/>
    </xf>
    <xf numFmtId="0" fontId="18" fillId="0" borderId="0" xfId="0" applyFont="1" applyAlignment="1">
      <alignment horizontal="left" indent="1"/>
    </xf>
    <xf numFmtId="0" fontId="19" fillId="0" borderId="0" xfId="0" applyFont="1"/>
    <xf numFmtId="0" fontId="18" fillId="0" borderId="0" xfId="2" applyFont="1" applyAlignment="1">
      <alignment horizontal="right"/>
    </xf>
    <xf numFmtId="0" fontId="27" fillId="0" borderId="0" xfId="0" applyFont="1"/>
    <xf numFmtId="0" fontId="17" fillId="2" borderId="0" xfId="0" applyFont="1" applyFill="1" applyAlignment="1">
      <alignment vertical="center"/>
    </xf>
    <xf numFmtId="166" fontId="18" fillId="0" borderId="149" xfId="0" applyNumberFormat="1" applyFont="1" applyBorder="1" applyAlignment="1">
      <alignment horizontal="right"/>
    </xf>
    <xf numFmtId="165" fontId="19" fillId="0" borderId="146" xfId="1" applyNumberFormat="1" applyFont="1" applyBorder="1" applyAlignment="1">
      <alignment horizontal="right"/>
    </xf>
    <xf numFmtId="166" fontId="18" fillId="0" borderId="146" xfId="1" applyNumberFormat="1" applyFont="1" applyBorder="1" applyAlignment="1">
      <alignment horizontal="right"/>
    </xf>
    <xf numFmtId="165" fontId="19" fillId="0" borderId="162" xfId="1" applyNumberFormat="1" applyFont="1" applyBorder="1" applyAlignment="1">
      <alignment horizontal="right"/>
    </xf>
    <xf numFmtId="165" fontId="19" fillId="0" borderId="88" xfId="1" applyNumberFormat="1" applyFont="1" applyBorder="1" applyAlignment="1">
      <alignment horizontal="right"/>
    </xf>
    <xf numFmtId="165" fontId="19" fillId="0" borderId="3" xfId="1" applyNumberFormat="1" applyFont="1" applyBorder="1" applyAlignment="1">
      <alignment horizontal="right"/>
    </xf>
    <xf numFmtId="165" fontId="19" fillId="0" borderId="6" xfId="1" applyNumberFormat="1" applyFont="1" applyBorder="1" applyAlignment="1">
      <alignment horizontal="right"/>
    </xf>
    <xf numFmtId="165" fontId="19" fillId="0" borderId="89" xfId="1" applyNumberFormat="1" applyFont="1" applyBorder="1" applyAlignment="1">
      <alignment horizontal="right"/>
    </xf>
    <xf numFmtId="165" fontId="19" fillId="0" borderId="227" xfId="1" applyNumberFormat="1" applyFont="1" applyBorder="1" applyAlignment="1">
      <alignment horizontal="right"/>
    </xf>
    <xf numFmtId="166" fontId="18" fillId="0" borderId="228" xfId="1" applyNumberFormat="1" applyFont="1" applyBorder="1" applyAlignment="1">
      <alignment horizontal="right"/>
    </xf>
    <xf numFmtId="164" fontId="10" fillId="2" borderId="243" xfId="1" applyNumberFormat="1" applyFont="1" applyFill="1" applyBorder="1" applyAlignment="1">
      <alignment horizontal="center" vertical="center" wrapText="1"/>
    </xf>
    <xf numFmtId="165" fontId="19" fillId="0" borderId="90" xfId="1" applyNumberFormat="1" applyFont="1" applyBorder="1" applyAlignment="1">
      <alignment horizontal="right"/>
    </xf>
    <xf numFmtId="164" fontId="2" fillId="2" borderId="138" xfId="1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5" xfId="0" applyNumberFormat="1" applyFont="1" applyBorder="1" applyAlignment="1">
      <alignment horizontal="right"/>
    </xf>
    <xf numFmtId="3" fontId="2" fillId="0" borderId="75" xfId="0" applyNumberFormat="1" applyFont="1" applyBorder="1" applyAlignment="1">
      <alignment horizontal="right"/>
    </xf>
    <xf numFmtId="3" fontId="2" fillId="0" borderId="40" xfId="0" applyNumberFormat="1" applyFont="1" applyBorder="1" applyAlignment="1">
      <alignment horizontal="right"/>
    </xf>
    <xf numFmtId="164" fontId="10" fillId="2" borderId="22" xfId="1" applyNumberFormat="1" applyFont="1" applyFill="1" applyBorder="1" applyAlignment="1">
      <alignment horizontal="center" vertical="center" wrapText="1"/>
    </xf>
    <xf numFmtId="166" fontId="2" fillId="0" borderId="51" xfId="1" applyNumberFormat="1" applyFont="1" applyBorder="1" applyAlignment="1">
      <alignment horizontal="right"/>
    </xf>
    <xf numFmtId="166" fontId="2" fillId="0" borderId="24" xfId="1" applyNumberFormat="1" applyFont="1" applyBorder="1" applyAlignment="1">
      <alignment horizontal="right"/>
    </xf>
    <xf numFmtId="166" fontId="2" fillId="0" borderId="21" xfId="1" applyNumberFormat="1" applyFont="1" applyBorder="1" applyAlignment="1">
      <alignment horizontal="right"/>
    </xf>
    <xf numFmtId="166" fontId="2" fillId="0" borderId="73" xfId="1" applyNumberFormat="1" applyFont="1" applyBorder="1" applyAlignment="1">
      <alignment horizontal="right"/>
    </xf>
    <xf numFmtId="166" fontId="2" fillId="0" borderId="162" xfId="1" applyNumberFormat="1" applyFont="1" applyBorder="1" applyAlignment="1">
      <alignment horizontal="right"/>
    </xf>
    <xf numFmtId="166" fontId="3" fillId="0" borderId="52" xfId="0" applyNumberFormat="1" applyFont="1" applyBorder="1" applyAlignment="1">
      <alignment horizontal="right"/>
    </xf>
    <xf numFmtId="166" fontId="3" fillId="0" borderId="29" xfId="0" applyNumberFormat="1" applyFont="1" applyBorder="1" applyAlignment="1">
      <alignment horizontal="right"/>
    </xf>
    <xf numFmtId="166" fontId="3" fillId="0" borderId="28" xfId="0" applyNumberFormat="1" applyFont="1" applyBorder="1" applyAlignment="1">
      <alignment horizontal="right"/>
    </xf>
    <xf numFmtId="166" fontId="3" fillId="0" borderId="74" xfId="0" applyNumberFormat="1" applyFont="1" applyBorder="1" applyAlignment="1">
      <alignment horizontal="right"/>
    </xf>
    <xf numFmtId="166" fontId="3" fillId="0" borderId="228" xfId="0" applyNumberFormat="1" applyFont="1" applyBorder="1" applyAlignment="1">
      <alignment horizontal="right"/>
    </xf>
    <xf numFmtId="166" fontId="3" fillId="0" borderId="129" xfId="0" applyNumberFormat="1" applyFont="1" applyBorder="1" applyAlignment="1">
      <alignment horizontal="right"/>
    </xf>
    <xf numFmtId="166" fontId="3" fillId="0" borderId="130" xfId="0" applyNumberFormat="1" applyFont="1" applyBorder="1" applyAlignment="1">
      <alignment horizontal="right"/>
    </xf>
    <xf numFmtId="166" fontId="3" fillId="0" borderId="131" xfId="0" applyNumberFormat="1" applyFont="1" applyBorder="1" applyAlignment="1">
      <alignment horizontal="right"/>
    </xf>
    <xf numFmtId="166" fontId="3" fillId="0" borderId="132" xfId="0" applyNumberFormat="1" applyFont="1" applyBorder="1" applyAlignment="1">
      <alignment horizontal="right"/>
    </xf>
    <xf numFmtId="166" fontId="3" fillId="0" borderId="235" xfId="0" applyNumberFormat="1" applyFont="1" applyBorder="1" applyAlignment="1">
      <alignment horizontal="right"/>
    </xf>
    <xf numFmtId="3" fontId="3" fillId="0" borderId="49" xfId="0" applyNumberFormat="1" applyFont="1" applyBorder="1" applyAlignment="1">
      <alignment horizontal="right"/>
    </xf>
    <xf numFmtId="3" fontId="3" fillId="0" borderId="17" xfId="0" applyNumberFormat="1" applyFont="1" applyBorder="1" applyAlignment="1">
      <alignment horizontal="right"/>
    </xf>
    <xf numFmtId="3" fontId="3" fillId="0" borderId="16" xfId="0" applyNumberFormat="1" applyFont="1" applyBorder="1" applyAlignment="1">
      <alignment horizontal="right"/>
    </xf>
    <xf numFmtId="3" fontId="3" fillId="0" borderId="71" xfId="0" applyNumberFormat="1" applyFont="1" applyBorder="1" applyAlignment="1">
      <alignment horizontal="right"/>
    </xf>
    <xf numFmtId="3" fontId="3" fillId="0" borderId="36" xfId="0" applyNumberFormat="1" applyFont="1" applyBorder="1" applyAlignment="1">
      <alignment horizontal="right"/>
    </xf>
    <xf numFmtId="166" fontId="3" fillId="0" borderId="50" xfId="0" applyNumberFormat="1" applyFont="1" applyBorder="1" applyAlignment="1">
      <alignment horizontal="right"/>
    </xf>
    <xf numFmtId="166" fontId="3" fillId="0" borderId="23" xfId="0" applyNumberFormat="1" applyFont="1" applyBorder="1" applyAlignment="1">
      <alignment horizontal="right"/>
    </xf>
    <xf numFmtId="166" fontId="3" fillId="0" borderId="20" xfId="0" applyNumberFormat="1" applyFont="1" applyBorder="1" applyAlignment="1">
      <alignment horizontal="right"/>
    </xf>
    <xf numFmtId="166" fontId="3" fillId="0" borderId="72" xfId="0" applyNumberFormat="1" applyFont="1" applyBorder="1" applyAlignment="1">
      <alignment horizontal="right"/>
    </xf>
    <xf numFmtId="166" fontId="3" fillId="0" borderId="37" xfId="0" applyNumberFormat="1" applyFont="1" applyBorder="1" applyAlignment="1">
      <alignment horizontal="right"/>
    </xf>
    <xf numFmtId="166" fontId="17" fillId="0" borderId="50" xfId="0" applyNumberFormat="1" applyFont="1" applyBorder="1" applyAlignment="1">
      <alignment horizontal="right"/>
    </xf>
    <xf numFmtId="166" fontId="17" fillId="0" borderId="23" xfId="0" applyNumberFormat="1" applyFont="1" applyBorder="1" applyAlignment="1">
      <alignment horizontal="right"/>
    </xf>
    <xf numFmtId="166" fontId="17" fillId="0" borderId="20" xfId="0" applyNumberFormat="1" applyFont="1" applyBorder="1" applyAlignment="1">
      <alignment horizontal="right"/>
    </xf>
    <xf numFmtId="166" fontId="17" fillId="0" borderId="72" xfId="0" applyNumberFormat="1" applyFont="1" applyBorder="1" applyAlignment="1">
      <alignment horizontal="right"/>
    </xf>
    <xf numFmtId="166" fontId="17" fillId="0" borderId="37" xfId="0" applyNumberFormat="1" applyFont="1" applyBorder="1" applyAlignment="1">
      <alignment horizontal="right"/>
    </xf>
    <xf numFmtId="3" fontId="3" fillId="0" borderId="49" xfId="0" applyNumberFormat="1" applyFont="1" applyBorder="1"/>
    <xf numFmtId="3" fontId="3" fillId="0" borderId="17" xfId="0" applyNumberFormat="1" applyFont="1" applyBorder="1"/>
    <xf numFmtId="3" fontId="3" fillId="0" borderId="16" xfId="0" applyNumberFormat="1" applyFont="1" applyBorder="1"/>
    <xf numFmtId="3" fontId="3" fillId="0" borderId="71" xfId="0" applyNumberFormat="1" applyFont="1" applyBorder="1"/>
    <xf numFmtId="3" fontId="3" fillId="0" borderId="36" xfId="0" applyNumberFormat="1" applyFont="1" applyBorder="1"/>
    <xf numFmtId="0" fontId="25" fillId="2" borderId="252" xfId="3" applyFont="1" applyFill="1" applyBorder="1" applyAlignment="1">
      <alignment horizontal="left" vertical="center" indent="1"/>
    </xf>
    <xf numFmtId="0" fontId="25" fillId="6" borderId="257" xfId="3" applyFont="1" applyFill="1" applyBorder="1" applyAlignment="1">
      <alignment horizontal="left" vertical="center" indent="1"/>
    </xf>
    <xf numFmtId="0" fontId="25" fillId="6" borderId="258" xfId="3" applyFont="1" applyFill="1" applyBorder="1" applyAlignment="1">
      <alignment horizontal="left" vertical="center" indent="1"/>
    </xf>
    <xf numFmtId="0" fontId="25" fillId="6" borderId="259" xfId="3" applyFont="1" applyFill="1" applyBorder="1" applyAlignment="1">
      <alignment horizontal="left" vertical="center" indent="1"/>
    </xf>
    <xf numFmtId="0" fontId="25" fillId="6" borderId="260" xfId="3" applyFont="1" applyFill="1" applyBorder="1" applyAlignment="1">
      <alignment horizontal="left" vertical="center" indent="1"/>
    </xf>
    <xf numFmtId="0" fontId="25" fillId="6" borderId="261" xfId="3" applyFont="1" applyFill="1" applyBorder="1" applyAlignment="1">
      <alignment horizontal="left" vertical="center" indent="1"/>
    </xf>
    <xf numFmtId="0" fontId="25" fillId="0" borderId="257" xfId="3" applyFont="1" applyFill="1" applyBorder="1" applyAlignment="1">
      <alignment horizontal="left" vertical="center" indent="1"/>
    </xf>
    <xf numFmtId="0" fontId="25" fillId="0" borderId="260" xfId="3" applyFont="1" applyFill="1" applyBorder="1" applyAlignment="1">
      <alignment horizontal="left" vertical="center" indent="1"/>
    </xf>
    <xf numFmtId="0" fontId="25" fillId="0" borderId="258" xfId="3" applyFont="1" applyFill="1" applyBorder="1" applyAlignment="1">
      <alignment horizontal="left" vertical="center" indent="1"/>
    </xf>
    <xf numFmtId="0" fontId="25" fillId="0" borderId="259" xfId="3" applyFont="1" applyFill="1" applyBorder="1" applyAlignment="1">
      <alignment horizontal="left" vertical="center" indent="1"/>
    </xf>
    <xf numFmtId="0" fontId="25" fillId="0" borderId="252" xfId="3" applyFont="1" applyFill="1" applyBorder="1" applyAlignment="1">
      <alignment horizontal="left" vertical="center" indent="1"/>
    </xf>
    <xf numFmtId="0" fontId="25" fillId="6" borderId="252" xfId="3" applyFont="1" applyFill="1" applyBorder="1" applyAlignment="1">
      <alignment horizontal="left" vertical="center" indent="1"/>
    </xf>
    <xf numFmtId="0" fontId="28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9" fontId="2" fillId="0" borderId="0" xfId="1" applyFont="1"/>
    <xf numFmtId="166" fontId="29" fillId="0" borderId="149" xfId="2" applyNumberFormat="1" applyFont="1" applyBorder="1" applyAlignment="1">
      <alignment horizontal="right" vertical="center"/>
    </xf>
    <xf numFmtId="166" fontId="29" fillId="0" borderId="146" xfId="2" applyNumberFormat="1" applyFont="1" applyBorder="1" applyAlignment="1">
      <alignment horizontal="right" vertical="center"/>
    </xf>
    <xf numFmtId="166" fontId="18" fillId="0" borderId="88" xfId="0" applyNumberFormat="1" applyFont="1" applyBorder="1"/>
    <xf numFmtId="166" fontId="18" fillId="0" borderId="3" xfId="0" applyNumberFormat="1" applyFont="1" applyBorder="1"/>
    <xf numFmtId="166" fontId="18" fillId="0" borderId="6" xfId="0" applyNumberFormat="1" applyFont="1" applyBorder="1"/>
    <xf numFmtId="166" fontId="18" fillId="0" borderId="9" xfId="0" applyNumberFormat="1" applyFont="1" applyBorder="1"/>
    <xf numFmtId="166" fontId="18" fillId="0" borderId="178" xfId="0" applyNumberFormat="1" applyFont="1" applyBorder="1"/>
    <xf numFmtId="166" fontId="18" fillId="0" borderId="90" xfId="0" applyNumberFormat="1" applyFont="1" applyBorder="1"/>
    <xf numFmtId="166" fontId="18" fillId="0" borderId="26" xfId="0" applyNumberFormat="1" applyFont="1" applyBorder="1"/>
    <xf numFmtId="166" fontId="18" fillId="0" borderId="160" xfId="0" applyNumberFormat="1" applyFont="1" applyBorder="1"/>
    <xf numFmtId="166" fontId="18" fillId="0" borderId="112" xfId="0" applyNumberFormat="1" applyFont="1" applyBorder="1"/>
    <xf numFmtId="166" fontId="18" fillId="0" borderId="145" xfId="0" applyNumberFormat="1" applyFont="1" applyBorder="1"/>
    <xf numFmtId="166" fontId="18" fillId="0" borderId="54" xfId="0" applyNumberFormat="1" applyFont="1" applyBorder="1"/>
    <xf numFmtId="166" fontId="18" fillId="0" borderId="34" xfId="0" applyNumberFormat="1" applyFont="1" applyBorder="1"/>
    <xf numFmtId="166" fontId="18" fillId="0" borderId="32" xfId="0" applyNumberFormat="1" applyFont="1" applyBorder="1"/>
    <xf numFmtId="166" fontId="18" fillId="0" borderId="135" xfId="0" applyNumberFormat="1" applyFont="1" applyBorder="1"/>
    <xf numFmtId="166" fontId="18" fillId="0" borderId="148" xfId="0" applyNumberFormat="1" applyFont="1" applyBorder="1"/>
    <xf numFmtId="166" fontId="18" fillId="0" borderId="41" xfId="0" applyNumberFormat="1" applyFont="1" applyBorder="1"/>
    <xf numFmtId="0" fontId="30" fillId="2" borderId="92" xfId="0" applyFont="1" applyFill="1" applyBorder="1" applyAlignment="1">
      <alignment vertical="center"/>
    </xf>
    <xf numFmtId="0" fontId="5" fillId="0" borderId="200" xfId="0" applyFont="1" applyBorder="1" applyAlignment="1">
      <alignment horizontal="center"/>
    </xf>
    <xf numFmtId="0" fontId="5" fillId="0" borderId="86" xfId="0" applyFont="1" applyBorder="1" applyAlignment="1">
      <alignment horizontal="center"/>
    </xf>
    <xf numFmtId="0" fontId="5" fillId="2" borderId="45" xfId="0" applyFont="1" applyFill="1" applyBorder="1" applyAlignment="1">
      <alignment vertical="top"/>
    </xf>
    <xf numFmtId="0" fontId="5" fillId="2" borderId="67" xfId="0" applyFont="1" applyFill="1" applyBorder="1" applyAlignment="1">
      <alignment vertical="top"/>
    </xf>
    <xf numFmtId="0" fontId="5" fillId="2" borderId="46" xfId="0" applyFont="1" applyFill="1" applyBorder="1" applyAlignment="1">
      <alignment vertical="top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left" indent="1"/>
    </xf>
    <xf numFmtId="0" fontId="5" fillId="0" borderId="48" xfId="0" applyFont="1" applyBorder="1"/>
    <xf numFmtId="166" fontId="30" fillId="0" borderId="195" xfId="0" applyNumberFormat="1" applyFont="1" applyBorder="1"/>
    <xf numFmtId="0" fontId="5" fillId="0" borderId="57" xfId="0" applyFont="1" applyBorder="1" applyAlignment="1">
      <alignment horizontal="center" vertical="center"/>
    </xf>
    <xf numFmtId="0" fontId="5" fillId="0" borderId="1" xfId="0" applyFont="1" applyBorder="1" applyAlignment="1">
      <alignment horizontal="left" indent="1"/>
    </xf>
    <xf numFmtId="0" fontId="5" fillId="0" borderId="14" xfId="0" applyFont="1" applyBorder="1"/>
    <xf numFmtId="166" fontId="30" fillId="0" borderId="196" xfId="0" applyNumberFormat="1" applyFont="1" applyBorder="1"/>
    <xf numFmtId="0" fontId="5" fillId="0" borderId="4" xfId="0" applyFont="1" applyBorder="1" applyAlignment="1">
      <alignment horizontal="left" indent="1"/>
    </xf>
    <xf numFmtId="0" fontId="5" fillId="0" borderId="13" xfId="0" applyFont="1" applyBorder="1"/>
    <xf numFmtId="166" fontId="30" fillId="0" borderId="197" xfId="0" applyNumberFormat="1" applyFont="1" applyBorder="1"/>
    <xf numFmtId="0" fontId="5" fillId="2" borderId="68" xfId="0" applyFont="1" applyFill="1" applyBorder="1" applyAlignment="1">
      <alignment horizontal="center" vertical="center"/>
    </xf>
    <xf numFmtId="0" fontId="5" fillId="0" borderId="69" xfId="0" applyFont="1" applyBorder="1" applyAlignment="1">
      <alignment horizontal="left" indent="1"/>
    </xf>
    <xf numFmtId="0" fontId="5" fillId="0" borderId="70" xfId="0" applyFont="1" applyBorder="1"/>
    <xf numFmtId="166" fontId="30" fillId="0" borderId="198" xfId="0" applyNumberFormat="1" applyFont="1" applyBorder="1"/>
    <xf numFmtId="0" fontId="5" fillId="2" borderId="58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left" indent="1"/>
    </xf>
    <xf numFmtId="0" fontId="5" fillId="0" borderId="35" xfId="0" applyFont="1" applyBorder="1"/>
    <xf numFmtId="166" fontId="30" fillId="0" borderId="199" xfId="0" applyNumberFormat="1" applyFont="1" applyBorder="1"/>
    <xf numFmtId="0" fontId="5" fillId="2" borderId="4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5" fillId="2" borderId="44" xfId="0" applyFont="1" applyFill="1" applyBorder="1" applyAlignment="1">
      <alignment horizontal="center" wrapText="1"/>
    </xf>
    <xf numFmtId="166" fontId="5" fillId="0" borderId="49" xfId="0" applyNumberFormat="1" applyFont="1" applyBorder="1"/>
    <xf numFmtId="166" fontId="5" fillId="0" borderId="17" xfId="0" applyNumberFormat="1" applyFont="1" applyBorder="1"/>
    <xf numFmtId="166" fontId="5" fillId="0" borderId="16" xfId="0" applyNumberFormat="1" applyFont="1" applyBorder="1"/>
    <xf numFmtId="166" fontId="5" fillId="0" borderId="71" xfId="0" applyNumberFormat="1" applyFont="1" applyBorder="1"/>
    <xf numFmtId="166" fontId="5" fillId="0" borderId="36" xfId="0" applyNumberFormat="1" applyFont="1" applyBorder="1"/>
    <xf numFmtId="49" fontId="29" fillId="3" borderId="162" xfId="2" applyNumberFormat="1" applyFont="1" applyFill="1" applyBorder="1" applyAlignment="1">
      <alignment vertical="center"/>
    </xf>
    <xf numFmtId="0" fontId="18" fillId="3" borderId="169" xfId="0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center" vertical="center"/>
    </xf>
    <xf numFmtId="0" fontId="18" fillId="3" borderId="205" xfId="0" applyFont="1" applyFill="1" applyBorder="1" applyAlignment="1">
      <alignment horizontal="center" vertical="center"/>
    </xf>
    <xf numFmtId="0" fontId="18" fillId="3" borderId="65" xfId="0" applyFont="1" applyFill="1" applyBorder="1" applyAlignment="1">
      <alignment horizontal="center"/>
    </xf>
    <xf numFmtId="0" fontId="18" fillId="3" borderId="11" xfId="0" applyFont="1" applyFill="1" applyBorder="1" applyAlignment="1">
      <alignment horizontal="center" vertical="center" wrapText="1"/>
    </xf>
    <xf numFmtId="164" fontId="19" fillId="3" borderId="33" xfId="1" applyNumberFormat="1" applyFont="1" applyFill="1" applyBorder="1" applyAlignment="1">
      <alignment horizontal="center" vertical="center" wrapText="1"/>
    </xf>
    <xf numFmtId="164" fontId="18" fillId="3" borderId="59" xfId="1" applyNumberFormat="1" applyFont="1" applyFill="1" applyBorder="1" applyAlignment="1">
      <alignment horizontal="center" vertical="center" wrapText="1"/>
    </xf>
    <xf numFmtId="164" fontId="19" fillId="3" borderId="59" xfId="1" applyNumberFormat="1" applyFont="1" applyFill="1" applyBorder="1" applyAlignment="1">
      <alignment horizontal="center" vertical="center" wrapText="1"/>
    </xf>
    <xf numFmtId="0" fontId="18" fillId="3" borderId="138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vertical="center"/>
    </xf>
    <xf numFmtId="0" fontId="5" fillId="0" borderId="233" xfId="0" applyFont="1" applyBorder="1" applyAlignment="1">
      <alignment horizontal="center"/>
    </xf>
    <xf numFmtId="0" fontId="5" fillId="2" borderId="139" xfId="0" applyFont="1" applyFill="1" applyBorder="1" applyAlignment="1">
      <alignment horizontal="center" wrapText="1"/>
    </xf>
    <xf numFmtId="0" fontId="5" fillId="2" borderId="221" xfId="0" applyFont="1" applyFill="1" applyBorder="1" applyAlignment="1">
      <alignment vertical="top"/>
    </xf>
    <xf numFmtId="0" fontId="5" fillId="0" borderId="50" xfId="0" applyFont="1" applyBorder="1" applyAlignment="1">
      <alignment horizontal="center" vertical="center"/>
    </xf>
    <xf numFmtId="166" fontId="30" fillId="0" borderId="129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1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66" fontId="5" fillId="0" borderId="116" xfId="0" applyNumberFormat="1" applyFont="1" applyBorder="1" applyAlignment="1">
      <alignment horizontal="right"/>
    </xf>
    <xf numFmtId="0" fontId="5" fillId="0" borderId="80" xfId="0" applyFont="1" applyBorder="1" applyAlignment="1">
      <alignment horizontal="center" vertical="center"/>
    </xf>
    <xf numFmtId="166" fontId="30" fillId="0" borderId="130" xfId="0" applyNumberFormat="1" applyFont="1" applyBorder="1" applyAlignment="1">
      <alignment horizontal="right"/>
    </xf>
    <xf numFmtId="166" fontId="5" fillId="0" borderId="1" xfId="0" applyNumberFormat="1" applyFont="1" applyBorder="1" applyAlignment="1">
      <alignment horizontal="right"/>
    </xf>
    <xf numFmtId="166" fontId="5" fillId="0" borderId="24" xfId="0" applyNumberFormat="1" applyFont="1" applyBorder="1" applyAlignment="1">
      <alignment horizontal="right"/>
    </xf>
    <xf numFmtId="166" fontId="5" fillId="0" borderId="29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30" fillId="0" borderId="131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21" xfId="0" applyNumberFormat="1" applyFont="1" applyBorder="1" applyAlignment="1">
      <alignment horizontal="right"/>
    </xf>
    <xf numFmtId="166" fontId="5" fillId="0" borderId="28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6" fontId="5" fillId="0" borderId="118" xfId="0" applyNumberFormat="1" applyFont="1" applyBorder="1" applyAlignment="1">
      <alignment horizontal="right"/>
    </xf>
    <xf numFmtId="0" fontId="5" fillId="2" borderId="234" xfId="0" applyFont="1" applyFill="1" applyBorder="1" applyAlignment="1">
      <alignment horizontal="center" vertical="center"/>
    </xf>
    <xf numFmtId="166" fontId="30" fillId="0" borderId="132" xfId="0" applyNumberFormat="1" applyFont="1" applyBorder="1" applyAlignment="1">
      <alignment horizontal="right"/>
    </xf>
    <xf numFmtId="166" fontId="5" fillId="0" borderId="69" xfId="0" applyNumberFormat="1" applyFont="1" applyBorder="1" applyAlignment="1">
      <alignment horizontal="right"/>
    </xf>
    <xf numFmtId="166" fontId="5" fillId="0" borderId="73" xfId="0" applyNumberFormat="1" applyFont="1" applyBorder="1" applyAlignment="1">
      <alignment horizontal="right"/>
    </xf>
    <xf numFmtId="166" fontId="5" fillId="0" borderId="74" xfId="0" applyNumberFormat="1" applyFont="1" applyBorder="1" applyAlignment="1">
      <alignment horizontal="right"/>
    </xf>
    <xf numFmtId="166" fontId="5" fillId="0" borderId="75" xfId="0" applyNumberFormat="1" applyFont="1" applyBorder="1" applyAlignment="1">
      <alignment horizontal="right"/>
    </xf>
    <xf numFmtId="166" fontId="5" fillId="0" borderId="119" xfId="0" applyNumberFormat="1" applyFont="1" applyBorder="1" applyAlignment="1">
      <alignment horizontal="right"/>
    </xf>
    <xf numFmtId="0" fontId="5" fillId="2" borderId="224" xfId="0" applyFont="1" applyFill="1" applyBorder="1" applyAlignment="1">
      <alignment horizontal="center" vertical="center"/>
    </xf>
    <xf numFmtId="0" fontId="5" fillId="0" borderId="149" xfId="0" applyFont="1" applyBorder="1" applyAlignment="1">
      <alignment horizontal="left" indent="1"/>
    </xf>
    <xf numFmtId="0" fontId="5" fillId="0" borderId="225" xfId="0" applyFont="1" applyBorder="1"/>
    <xf numFmtId="166" fontId="30" fillId="0" borderId="235" xfId="0" applyNumberFormat="1" applyFont="1" applyBorder="1" applyAlignment="1">
      <alignment horizontal="right"/>
    </xf>
    <xf numFmtId="166" fontId="5" fillId="0" borderId="149" xfId="0" applyNumberFormat="1" applyFont="1" applyBorder="1" applyAlignment="1">
      <alignment horizontal="right"/>
    </xf>
    <xf numFmtId="166" fontId="5" fillId="0" borderId="162" xfId="0" applyNumberFormat="1" applyFont="1" applyBorder="1" applyAlignment="1">
      <alignment horizontal="right"/>
    </xf>
    <xf numFmtId="166" fontId="5" fillId="0" borderId="228" xfId="0" applyNumberFormat="1" applyFont="1" applyBorder="1" applyAlignment="1">
      <alignment horizontal="right"/>
    </xf>
    <xf numFmtId="166" fontId="5" fillId="0" borderId="146" xfId="0" applyNumberFormat="1" applyFont="1" applyBorder="1" applyAlignment="1">
      <alignment horizontal="right"/>
    </xf>
    <xf numFmtId="166" fontId="5" fillId="0" borderId="236" xfId="0" applyNumberFormat="1" applyFont="1" applyBorder="1" applyAlignment="1">
      <alignment horizontal="right"/>
    </xf>
    <xf numFmtId="0" fontId="5" fillId="0" borderId="0" xfId="0" applyFont="1" applyAlignment="1">
      <alignment horizontal="left" indent="1"/>
    </xf>
    <xf numFmtId="0" fontId="5" fillId="0" borderId="0" xfId="0" applyFont="1"/>
    <xf numFmtId="0" fontId="5" fillId="0" borderId="0" xfId="0" applyFont="1" applyAlignment="1">
      <alignment vertical="top"/>
    </xf>
    <xf numFmtId="164" fontId="18" fillId="3" borderId="11" xfId="1" applyNumberFormat="1" applyFont="1" applyFill="1" applyBorder="1" applyAlignment="1">
      <alignment horizontal="center" vertical="center" wrapText="1"/>
    </xf>
    <xf numFmtId="164" fontId="18" fillId="3" borderId="22" xfId="1" applyNumberFormat="1" applyFont="1" applyFill="1" applyBorder="1" applyAlignment="1">
      <alignment horizontal="center" vertical="center" wrapText="1"/>
    </xf>
    <xf numFmtId="164" fontId="19" fillId="3" borderId="11" xfId="1" applyNumberFormat="1" applyFont="1" applyFill="1" applyBorder="1" applyAlignment="1">
      <alignment horizontal="center" vertical="center" wrapText="1"/>
    </xf>
    <xf numFmtId="164" fontId="19" fillId="3" borderId="205" xfId="1" applyNumberFormat="1" applyFont="1" applyFill="1" applyBorder="1" applyAlignment="1">
      <alignment horizontal="center" vertical="center" wrapText="1"/>
    </xf>
    <xf numFmtId="166" fontId="18" fillId="0" borderId="88" xfId="0" applyNumberFormat="1" applyFont="1" applyBorder="1" applyAlignment="1">
      <alignment horizontal="right"/>
    </xf>
    <xf numFmtId="166" fontId="18" fillId="0" borderId="3" xfId="0" applyNumberFormat="1" applyFont="1" applyBorder="1" applyAlignment="1">
      <alignment horizontal="right"/>
    </xf>
    <xf numFmtId="166" fontId="18" fillId="0" borderId="6" xfId="0" applyNumberFormat="1" applyFont="1" applyBorder="1" applyAlignment="1">
      <alignment horizontal="right"/>
    </xf>
    <xf numFmtId="166" fontId="18" fillId="0" borderId="9" xfId="0" applyNumberFormat="1" applyFont="1" applyBorder="1" applyAlignment="1">
      <alignment horizontal="right"/>
    </xf>
    <xf numFmtId="166" fontId="18" fillId="0" borderId="178" xfId="0" applyNumberFormat="1" applyFont="1" applyBorder="1" applyAlignment="1">
      <alignment horizontal="right"/>
    </xf>
    <xf numFmtId="166" fontId="18" fillId="0" borderId="227" xfId="0" applyNumberFormat="1" applyFont="1" applyBorder="1" applyAlignment="1">
      <alignment horizontal="right"/>
    </xf>
    <xf numFmtId="166" fontId="18" fillId="0" borderId="26" xfId="0" applyNumberFormat="1" applyFont="1" applyBorder="1" applyAlignment="1">
      <alignment horizontal="right"/>
    </xf>
    <xf numFmtId="166" fontId="18" fillId="0" borderId="160" xfId="0" applyNumberFormat="1" applyFont="1" applyBorder="1" applyAlignment="1">
      <alignment horizontal="right"/>
    </xf>
    <xf numFmtId="166" fontId="18" fillId="0" borderId="112" xfId="0" applyNumberFormat="1" applyFont="1" applyBorder="1" applyAlignment="1">
      <alignment horizontal="right"/>
    </xf>
    <xf numFmtId="166" fontId="18" fillId="0" borderId="145" xfId="0" applyNumberFormat="1" applyFont="1" applyBorder="1" applyAlignment="1">
      <alignment horizontal="right"/>
    </xf>
    <xf numFmtId="166" fontId="18" fillId="0" borderId="229" xfId="0" applyNumberFormat="1" applyFont="1" applyBorder="1" applyAlignment="1">
      <alignment horizontal="right"/>
    </xf>
    <xf numFmtId="166" fontId="18" fillId="0" borderId="81" xfId="0" applyNumberFormat="1" applyFont="1" applyBorder="1" applyAlignment="1">
      <alignment horizontal="right"/>
    </xf>
    <xf numFmtId="166" fontId="18" fillId="0" borderId="82" xfId="0" applyNumberFormat="1" applyFont="1" applyBorder="1" applyAlignment="1">
      <alignment horizontal="right"/>
    </xf>
    <xf numFmtId="166" fontId="18" fillId="0" borderId="83" xfId="0" applyNumberFormat="1" applyFont="1" applyBorder="1" applyAlignment="1">
      <alignment horizontal="right"/>
    </xf>
    <xf numFmtId="166" fontId="18" fillId="0" borderId="220" xfId="0" applyNumberFormat="1" applyFont="1" applyBorder="1" applyAlignment="1">
      <alignment horizontal="right"/>
    </xf>
    <xf numFmtId="166" fontId="18" fillId="0" borderId="223" xfId="0" applyNumberFormat="1" applyFont="1" applyBorder="1" applyAlignment="1">
      <alignment horizontal="right"/>
    </xf>
    <xf numFmtId="166" fontId="18" fillId="0" borderId="230" xfId="0" applyNumberFormat="1" applyFont="1" applyBorder="1" applyAlignment="1">
      <alignment horizontal="right"/>
    </xf>
    <xf numFmtId="0" fontId="5" fillId="2" borderId="0" xfId="0" applyFont="1" applyFill="1"/>
    <xf numFmtId="0" fontId="5" fillId="0" borderId="189" xfId="0" applyFont="1" applyBorder="1" applyAlignment="1">
      <alignment horizontal="center"/>
    </xf>
    <xf numFmtId="166" fontId="5" fillId="0" borderId="129" xfId="0" applyNumberFormat="1" applyFont="1" applyBorder="1"/>
    <xf numFmtId="166" fontId="5" fillId="0" borderId="107" xfId="0" applyNumberFormat="1" applyFont="1" applyBorder="1"/>
    <xf numFmtId="166" fontId="5" fillId="0" borderId="130" xfId="0" applyNumberFormat="1" applyFont="1" applyBorder="1"/>
    <xf numFmtId="166" fontId="5" fillId="0" borderId="108" xfId="0" applyNumberFormat="1" applyFont="1" applyBorder="1"/>
    <xf numFmtId="166" fontId="5" fillId="0" borderId="131" xfId="0" applyNumberFormat="1" applyFont="1" applyBorder="1"/>
    <xf numFmtId="166" fontId="5" fillId="0" borderId="109" xfId="0" applyNumberFormat="1" applyFont="1" applyBorder="1"/>
    <xf numFmtId="166" fontId="5" fillId="0" borderId="132" xfId="0" applyNumberFormat="1" applyFont="1" applyBorder="1"/>
    <xf numFmtId="166" fontId="5" fillId="0" borderId="110" xfId="0" applyNumberFormat="1" applyFont="1" applyBorder="1"/>
    <xf numFmtId="166" fontId="5" fillId="0" borderId="133" xfId="0" applyNumberFormat="1" applyFont="1" applyBorder="1"/>
    <xf numFmtId="166" fontId="5" fillId="0" borderId="111" xfId="0" applyNumberFormat="1" applyFont="1" applyBorder="1"/>
    <xf numFmtId="0" fontId="18" fillId="3" borderId="10" xfId="0" applyFont="1" applyFill="1" applyBorder="1" applyAlignment="1">
      <alignment horizontal="center" vertical="center" wrapText="1"/>
    </xf>
    <xf numFmtId="0" fontId="5" fillId="0" borderId="113" xfId="0" applyFont="1" applyBorder="1" applyAlignment="1">
      <alignment horizontal="center" vertical="center" wrapText="1"/>
    </xf>
    <xf numFmtId="3" fontId="30" fillId="0" borderId="49" xfId="0" applyNumberFormat="1" applyFont="1" applyBorder="1" applyAlignment="1">
      <alignment horizontal="right"/>
    </xf>
    <xf numFmtId="3" fontId="5" fillId="0" borderId="50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3" fontId="30" fillId="0" borderId="17" xfId="0" applyNumberFormat="1" applyFont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30" fillId="0" borderId="16" xfId="0" applyNumberFormat="1" applyFont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6" fontId="5" fillId="0" borderId="109" xfId="0" applyNumberFormat="1" applyFont="1" applyBorder="1" applyAlignment="1">
      <alignment horizontal="right"/>
    </xf>
    <xf numFmtId="3" fontId="30" fillId="0" borderId="71" xfId="0" applyNumberFormat="1" applyFont="1" applyBorder="1" applyAlignment="1">
      <alignment horizontal="right"/>
    </xf>
    <xf numFmtId="3" fontId="5" fillId="0" borderId="72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3" fontId="30" fillId="0" borderId="36" xfId="0" applyNumberFormat="1" applyFont="1" applyBorder="1" applyAlignment="1">
      <alignment horizontal="right"/>
    </xf>
    <xf numFmtId="3" fontId="5" fillId="0" borderId="37" xfId="0" applyNumberFormat="1" applyFont="1" applyBorder="1" applyAlignment="1">
      <alignment horizontal="right"/>
    </xf>
    <xf numFmtId="166" fontId="5" fillId="0" borderId="40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66" fontId="5" fillId="0" borderId="39" xfId="0" applyNumberFormat="1" applyFont="1" applyBorder="1" applyAlignment="1">
      <alignment horizontal="right"/>
    </xf>
    <xf numFmtId="166" fontId="5" fillId="0" borderId="120" xfId="0" applyNumberFormat="1" applyFont="1" applyBorder="1" applyAlignment="1">
      <alignment horizontal="right"/>
    </xf>
    <xf numFmtId="164" fontId="19" fillId="3" borderId="61" xfId="1" applyNumberFormat="1" applyFont="1" applyFill="1" applyBorder="1" applyAlignment="1">
      <alignment horizontal="center" vertical="center" wrapText="1"/>
    </xf>
    <xf numFmtId="164" fontId="19" fillId="3" borderId="243" xfId="1" applyNumberFormat="1" applyFont="1" applyFill="1" applyBorder="1" applyAlignment="1">
      <alignment horizontal="center" vertical="center" wrapText="1"/>
    </xf>
    <xf numFmtId="3" fontId="5" fillId="0" borderId="5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5" fillId="0" borderId="5" xfId="0" applyNumberFormat="1" applyFont="1" applyBorder="1" applyAlignment="1">
      <alignment horizontal="right"/>
    </xf>
    <xf numFmtId="3" fontId="5" fillId="0" borderId="75" xfId="0" applyNumberFormat="1" applyFont="1" applyBorder="1" applyAlignment="1">
      <alignment horizontal="right"/>
    </xf>
    <xf numFmtId="3" fontId="5" fillId="0" borderId="40" xfId="0" applyNumberFormat="1" applyFont="1" applyBorder="1" applyAlignment="1">
      <alignment horizontal="right"/>
    </xf>
    <xf numFmtId="164" fontId="19" fillId="3" borderId="22" xfId="1" applyNumberFormat="1" applyFont="1" applyFill="1" applyBorder="1" applyAlignment="1">
      <alignment horizontal="center" vertical="center" wrapText="1"/>
    </xf>
    <xf numFmtId="164" fontId="19" fillId="3" borderId="134" xfId="1" applyNumberFormat="1" applyFont="1" applyFill="1" applyBorder="1" applyAlignment="1">
      <alignment horizontal="center" vertical="center" wrapText="1"/>
    </xf>
    <xf numFmtId="166" fontId="5" fillId="0" borderId="49" xfId="0" applyNumberFormat="1" applyFont="1" applyBorder="1" applyAlignment="1">
      <alignment horizontal="right"/>
    </xf>
    <xf numFmtId="166" fontId="5" fillId="0" borderId="17" xfId="0" applyNumberFormat="1" applyFont="1" applyBorder="1" applyAlignment="1">
      <alignment horizontal="right"/>
    </xf>
    <xf numFmtId="166" fontId="5" fillId="0" borderId="16" xfId="0" applyNumberFormat="1" applyFont="1" applyBorder="1" applyAlignment="1">
      <alignment horizontal="right"/>
    </xf>
    <xf numFmtId="166" fontId="5" fillId="0" borderId="71" xfId="0" applyNumberFormat="1" applyFont="1" applyBorder="1" applyAlignment="1">
      <alignment horizontal="right"/>
    </xf>
    <xf numFmtId="166" fontId="5" fillId="0" borderId="36" xfId="0" applyNumberFormat="1" applyFont="1" applyBorder="1" applyAlignment="1">
      <alignment horizontal="right"/>
    </xf>
    <xf numFmtId="0" fontId="18" fillId="3" borderId="137" xfId="0" applyFont="1" applyFill="1" applyBorder="1" applyAlignment="1">
      <alignment horizontal="center" vertical="center" wrapText="1"/>
    </xf>
    <xf numFmtId="49" fontId="29" fillId="3" borderId="38" xfId="2" applyNumberFormat="1" applyFont="1" applyFill="1" applyBorder="1" applyAlignment="1">
      <alignment vertical="center"/>
    </xf>
    <xf numFmtId="166" fontId="29" fillId="0" borderId="56" xfId="2" applyNumberFormat="1" applyFont="1" applyBorder="1" applyAlignment="1">
      <alignment horizontal="right" vertical="center"/>
    </xf>
    <xf numFmtId="166" fontId="29" fillId="0" borderId="40" xfId="2" applyNumberFormat="1" applyFont="1" applyBorder="1" applyAlignment="1">
      <alignment horizontal="right" vertical="center"/>
    </xf>
    <xf numFmtId="0" fontId="11" fillId="0" borderId="242" xfId="2" applyFont="1" applyBorder="1" applyAlignment="1">
      <alignment horizontal="center" vertical="center"/>
    </xf>
    <xf numFmtId="0" fontId="11" fillId="0" borderId="268" xfId="2" applyFont="1" applyBorder="1" applyAlignment="1">
      <alignment horizontal="center" vertical="center"/>
    </xf>
    <xf numFmtId="0" fontId="11" fillId="0" borderId="183" xfId="2" applyFont="1" applyBorder="1" applyAlignment="1">
      <alignment horizontal="center" vertical="center"/>
    </xf>
    <xf numFmtId="0" fontId="11" fillId="0" borderId="181" xfId="2" applyFont="1" applyBorder="1" applyAlignment="1">
      <alignment horizontal="center" vertical="center"/>
    </xf>
    <xf numFmtId="3" fontId="33" fillId="0" borderId="54" xfId="0" applyNumberFormat="1" applyFont="1" applyBorder="1"/>
    <xf numFmtId="3" fontId="33" fillId="0" borderId="147" xfId="0" applyNumberFormat="1" applyFont="1" applyBorder="1"/>
    <xf numFmtId="3" fontId="33" fillId="0" borderId="34" xfId="0" applyNumberFormat="1" applyFont="1" applyBorder="1"/>
    <xf numFmtId="3" fontId="33" fillId="0" borderId="135" xfId="0" applyNumberFormat="1" applyFont="1" applyBorder="1"/>
    <xf numFmtId="3" fontId="33" fillId="0" borderId="148" xfId="0" applyNumberFormat="1" applyFont="1" applyBorder="1"/>
    <xf numFmtId="3" fontId="33" fillId="0" borderId="32" xfId="0" applyNumberFormat="1" applyFont="1" applyBorder="1"/>
    <xf numFmtId="3" fontId="29" fillId="0" borderId="33" xfId="0" applyNumberFormat="1" applyFont="1" applyBorder="1"/>
    <xf numFmtId="3" fontId="29" fillId="0" borderId="41" xfId="0" applyNumberFormat="1" applyFont="1" applyBorder="1"/>
    <xf numFmtId="0" fontId="26" fillId="6" borderId="264" xfId="0" applyFont="1" applyFill="1" applyBorder="1" applyAlignment="1">
      <alignment horizontal="center" vertical="center" textRotation="90"/>
    </xf>
    <xf numFmtId="0" fontId="26" fillId="6" borderId="265" xfId="0" applyFont="1" applyFill="1" applyBorder="1" applyAlignment="1">
      <alignment horizontal="center" vertical="center" textRotation="90"/>
    </xf>
    <xf numFmtId="0" fontId="26" fillId="6" borderId="267" xfId="0" applyFont="1" applyFill="1" applyBorder="1" applyAlignment="1">
      <alignment horizontal="center" vertical="center" textRotation="90"/>
    </xf>
    <xf numFmtId="0" fontId="23" fillId="5" borderId="249" xfId="0" applyFont="1" applyFill="1" applyBorder="1" applyAlignment="1">
      <alignment horizontal="center" vertical="center"/>
    </xf>
    <xf numFmtId="0" fontId="23" fillId="5" borderId="248" xfId="0" applyFont="1" applyFill="1" applyBorder="1" applyAlignment="1">
      <alignment horizontal="center" vertical="center"/>
    </xf>
    <xf numFmtId="0" fontId="23" fillId="5" borderId="250" xfId="0" applyFont="1" applyFill="1" applyBorder="1" applyAlignment="1">
      <alignment horizontal="center" vertical="center"/>
    </xf>
    <xf numFmtId="0" fontId="26" fillId="6" borderId="249" xfId="0" applyFont="1" applyFill="1" applyBorder="1" applyAlignment="1">
      <alignment horizontal="center" vertical="center"/>
    </xf>
    <xf numFmtId="0" fontId="26" fillId="6" borderId="254" xfId="0" applyFont="1" applyFill="1" applyBorder="1" applyAlignment="1">
      <alignment horizontal="center" vertical="center"/>
    </xf>
    <xf numFmtId="0" fontId="26" fillId="6" borderId="255" xfId="0" applyFont="1" applyFill="1" applyBorder="1" applyAlignment="1">
      <alignment horizontal="center" vertical="center"/>
    </xf>
    <xf numFmtId="0" fontId="26" fillId="0" borderId="249" xfId="0" applyFont="1" applyBorder="1" applyAlignment="1">
      <alignment horizontal="center" vertical="center"/>
    </xf>
    <xf numFmtId="0" fontId="26" fillId="0" borderId="254" xfId="0" applyFont="1" applyBorder="1" applyAlignment="1">
      <alignment horizontal="center" vertical="center"/>
    </xf>
    <xf numFmtId="0" fontId="26" fillId="0" borderId="256" xfId="0" applyFont="1" applyBorder="1" applyAlignment="1">
      <alignment horizontal="center" vertical="center"/>
    </xf>
    <xf numFmtId="0" fontId="26" fillId="6" borderId="253" xfId="0" applyFont="1" applyFill="1" applyBorder="1" applyAlignment="1">
      <alignment horizontal="center" vertical="center"/>
    </xf>
    <xf numFmtId="0" fontId="26" fillId="6" borderId="256" xfId="0" applyFont="1" applyFill="1" applyBorder="1" applyAlignment="1">
      <alignment horizontal="center" vertical="center"/>
    </xf>
    <xf numFmtId="0" fontId="26" fillId="6" borderId="262" xfId="0" applyFont="1" applyFill="1" applyBorder="1" applyAlignment="1">
      <alignment horizontal="center" vertical="center" textRotation="90"/>
    </xf>
    <xf numFmtId="0" fontId="26" fillId="6" borderId="263" xfId="0" applyFont="1" applyFill="1" applyBorder="1" applyAlignment="1">
      <alignment horizontal="center" vertical="center" textRotation="90"/>
    </xf>
    <xf numFmtId="0" fontId="26" fillId="6" borderId="266" xfId="0" applyFont="1" applyFill="1" applyBorder="1" applyAlignment="1">
      <alignment horizontal="center" vertical="center" textRotation="90"/>
    </xf>
    <xf numFmtId="0" fontId="26" fillId="0" borderId="262" xfId="0" applyFont="1" applyBorder="1" applyAlignment="1">
      <alignment horizontal="center" vertical="center" textRotation="90"/>
    </xf>
    <xf numFmtId="0" fontId="26" fillId="0" borderId="265" xfId="0" applyFont="1" applyBorder="1" applyAlignment="1">
      <alignment horizontal="center" vertical="center" textRotation="90"/>
    </xf>
    <xf numFmtId="0" fontId="26" fillId="0" borderId="263" xfId="0" applyFont="1" applyBorder="1" applyAlignment="1">
      <alignment horizontal="center" vertical="center" textRotation="90"/>
    </xf>
    <xf numFmtId="0" fontId="26" fillId="0" borderId="264" xfId="0" applyFont="1" applyBorder="1" applyAlignment="1">
      <alignment horizontal="center" vertical="center" textRotation="90"/>
    </xf>
    <xf numFmtId="0" fontId="26" fillId="0" borderId="267" xfId="0" applyFont="1" applyBorder="1" applyAlignment="1">
      <alignment horizontal="center" vertical="center" textRotation="90"/>
    </xf>
    <xf numFmtId="0" fontId="10" fillId="2" borderId="251" xfId="0" applyFont="1" applyFill="1" applyBorder="1" applyAlignment="1">
      <alignment horizontal="center" vertical="center"/>
    </xf>
    <xf numFmtId="0" fontId="10" fillId="2" borderId="247" xfId="0" applyFont="1" applyFill="1" applyBorder="1" applyAlignment="1">
      <alignment horizontal="center" vertical="center"/>
    </xf>
    <xf numFmtId="0" fontId="11" fillId="0" borderId="182" xfId="2" applyFont="1" applyBorder="1" applyAlignment="1">
      <alignment horizontal="center" vertical="center"/>
    </xf>
    <xf numFmtId="0" fontId="11" fillId="0" borderId="273" xfId="2" applyFont="1" applyBorder="1" applyAlignment="1">
      <alignment horizontal="center" vertical="center"/>
    </xf>
    <xf numFmtId="49" fontId="11" fillId="0" borderId="269" xfId="2" applyNumberFormat="1" applyFont="1" applyBorder="1" applyAlignment="1">
      <alignment horizontal="center" vertical="center" wrapText="1"/>
    </xf>
    <xf numFmtId="49" fontId="11" fillId="0" borderId="270" xfId="2" applyNumberFormat="1" applyFont="1" applyBorder="1" applyAlignment="1">
      <alignment horizontal="center" vertical="center" wrapText="1"/>
    </xf>
    <xf numFmtId="49" fontId="11" fillId="0" borderId="271" xfId="2" applyNumberFormat="1" applyFont="1" applyBorder="1" applyAlignment="1">
      <alignment horizontal="center" vertical="center" wrapText="1"/>
    </xf>
    <xf numFmtId="49" fontId="11" fillId="0" borderId="77" xfId="2" applyNumberFormat="1" applyFont="1" applyBorder="1" applyAlignment="1">
      <alignment horizontal="center" vertical="center" wrapText="1"/>
    </xf>
    <xf numFmtId="49" fontId="11" fillId="0" borderId="272" xfId="2" applyNumberFormat="1" applyFont="1" applyBorder="1" applyAlignment="1">
      <alignment horizontal="center" vertical="center" wrapText="1"/>
    </xf>
    <xf numFmtId="49" fontId="11" fillId="0" borderId="221" xfId="2" applyNumberFormat="1" applyFont="1" applyBorder="1" applyAlignment="1">
      <alignment horizontal="center" vertical="center" wrapText="1"/>
    </xf>
    <xf numFmtId="49" fontId="11" fillId="0" borderId="67" xfId="2" applyNumberFormat="1" applyFont="1" applyBorder="1" applyAlignment="1">
      <alignment horizontal="center" vertical="center" wrapText="1"/>
    </xf>
    <xf numFmtId="49" fontId="11" fillId="0" borderId="244" xfId="2" applyNumberFormat="1" applyFont="1" applyBorder="1" applyAlignment="1">
      <alignment horizontal="center" vertical="center" wrapText="1"/>
    </xf>
    <xf numFmtId="0" fontId="11" fillId="0" borderId="240" xfId="2" applyFont="1" applyBorder="1" applyAlignment="1">
      <alignment horizontal="center" vertical="center"/>
    </xf>
    <xf numFmtId="0" fontId="11" fillId="0" borderId="67" xfId="2" applyFont="1" applyBorder="1" applyAlignment="1">
      <alignment horizontal="center" vertical="center"/>
    </xf>
    <xf numFmtId="0" fontId="11" fillId="0" borderId="79" xfId="2" applyFont="1" applyBorder="1" applyAlignment="1">
      <alignment horizontal="center" vertical="center"/>
    </xf>
    <xf numFmtId="49" fontId="12" fillId="0" borderId="159" xfId="2" applyNumberFormat="1" applyFont="1" applyBorder="1" applyAlignment="1">
      <alignment horizontal="center" vertical="center"/>
    </xf>
    <xf numFmtId="49" fontId="12" fillId="0" borderId="72" xfId="2" applyNumberFormat="1" applyFont="1" applyBorder="1" applyAlignment="1">
      <alignment horizontal="center" vertical="center"/>
    </xf>
    <xf numFmtId="49" fontId="12" fillId="0" borderId="89" xfId="2" applyNumberFormat="1" applyFont="1" applyBorder="1" applyAlignment="1">
      <alignment horizontal="left" vertical="center"/>
    </xf>
    <xf numFmtId="49" fontId="12" fillId="0" borderId="100" xfId="2" applyNumberFormat="1" applyFont="1" applyBorder="1" applyAlignment="1">
      <alignment horizontal="left" vertical="center"/>
    </xf>
    <xf numFmtId="49" fontId="12" fillId="0" borderId="157" xfId="2" applyNumberFormat="1" applyFont="1" applyBorder="1" applyAlignment="1">
      <alignment horizontal="left" vertical="center"/>
    </xf>
    <xf numFmtId="49" fontId="12" fillId="0" borderId="141" xfId="2" applyNumberFormat="1" applyFont="1" applyBorder="1" applyAlignment="1">
      <alignment horizontal="left" vertical="center"/>
    </xf>
    <xf numFmtId="49" fontId="12" fillId="0" borderId="158" xfId="2" applyNumberFormat="1" applyFont="1" applyBorder="1" applyAlignment="1">
      <alignment horizontal="left" vertical="center"/>
    </xf>
    <xf numFmtId="49" fontId="12" fillId="0" borderId="23" xfId="2" applyNumberFormat="1" applyFont="1" applyBorder="1" applyAlignment="1">
      <alignment horizontal="center" vertical="center"/>
    </xf>
    <xf numFmtId="49" fontId="12" fillId="0" borderId="20" xfId="2" applyNumberFormat="1" applyFont="1" applyBorder="1" applyAlignment="1">
      <alignment horizontal="center" vertical="center"/>
    </xf>
    <xf numFmtId="49" fontId="12" fillId="0" borderId="161" xfId="2" applyNumberFormat="1" applyFont="1" applyBorder="1" applyAlignment="1">
      <alignment horizontal="center" vertical="center"/>
    </xf>
    <xf numFmtId="49" fontId="12" fillId="0" borderId="5" xfId="2" applyNumberFormat="1" applyFont="1" applyBorder="1" applyAlignment="1">
      <alignment horizontal="center" vertical="center"/>
    </xf>
    <xf numFmtId="49" fontId="12" fillId="0" borderId="146" xfId="2" applyNumberFormat="1" applyFont="1" applyBorder="1" applyAlignment="1">
      <alignment horizontal="center" vertical="center"/>
    </xf>
    <xf numFmtId="49" fontId="12" fillId="0" borderId="139" xfId="2" applyNumberFormat="1" applyFont="1" applyBorder="1" applyAlignment="1">
      <alignment horizontal="left" vertical="center"/>
    </xf>
    <xf numFmtId="49" fontId="12" fillId="0" borderId="0" xfId="2" applyNumberFormat="1" applyFont="1" applyAlignment="1">
      <alignment horizontal="left" vertical="center"/>
    </xf>
    <xf numFmtId="49" fontId="12" fillId="0" borderId="125" xfId="2" applyNumberFormat="1" applyFont="1" applyBorder="1" applyAlignment="1">
      <alignment horizontal="left" vertical="center"/>
    </xf>
    <xf numFmtId="49" fontId="12" fillId="0" borderId="150" xfId="2" applyNumberFormat="1" applyFont="1" applyBorder="1" applyAlignment="1">
      <alignment horizontal="center" vertical="center"/>
    </xf>
    <xf numFmtId="49" fontId="12" fillId="0" borderId="151" xfId="2" applyNumberFormat="1" applyFont="1" applyBorder="1" applyAlignment="1">
      <alignment horizontal="center" vertical="center"/>
    </xf>
    <xf numFmtId="49" fontId="12" fillId="0" borderId="152" xfId="2" applyNumberFormat="1" applyFont="1" applyBorder="1" applyAlignment="1">
      <alignment horizontal="center" vertical="center"/>
    </xf>
    <xf numFmtId="49" fontId="12" fillId="0" borderId="153" xfId="2" applyNumberFormat="1" applyFont="1" applyBorder="1" applyAlignment="1">
      <alignment horizontal="center" vertical="center"/>
    </xf>
    <xf numFmtId="49" fontId="12" fillId="0" borderId="156" xfId="2" applyNumberFormat="1" applyFont="1" applyBorder="1" applyAlignment="1">
      <alignment horizontal="center" vertical="center"/>
    </xf>
    <xf numFmtId="49" fontId="12" fillId="0" borderId="3" xfId="2" applyNumberFormat="1" applyFont="1" applyBorder="1" applyAlignment="1">
      <alignment horizontal="left" vertical="center"/>
    </xf>
    <xf numFmtId="49" fontId="12" fillId="0" borderId="99" xfId="2" applyNumberFormat="1" applyFont="1" applyBorder="1" applyAlignment="1">
      <alignment horizontal="left" vertical="center"/>
    </xf>
    <xf numFmtId="49" fontId="12" fillId="0" borderId="94" xfId="2" applyNumberFormat="1" applyFont="1" applyBorder="1" applyAlignment="1">
      <alignment horizontal="left" vertical="center"/>
    </xf>
    <xf numFmtId="49" fontId="12" fillId="0" borderId="107" xfId="2" applyNumberFormat="1" applyFont="1" applyBorder="1" applyAlignment="1">
      <alignment horizontal="left" vertical="center"/>
    </xf>
    <xf numFmtId="49" fontId="12" fillId="0" borderId="98" xfId="2" applyNumberFormat="1" applyFont="1" applyBorder="1" applyAlignment="1">
      <alignment horizontal="left" vertical="center"/>
    </xf>
    <xf numFmtId="49" fontId="12" fillId="0" borderId="154" xfId="2" applyNumberFormat="1" applyFont="1" applyBorder="1" applyAlignment="1">
      <alignment horizontal="center" vertical="center"/>
    </xf>
    <xf numFmtId="49" fontId="12" fillId="0" borderId="155" xfId="2" applyNumberFormat="1" applyFont="1" applyBorder="1" applyAlignment="1">
      <alignment horizontal="center" vertical="center"/>
    </xf>
    <xf numFmtId="49" fontId="12" fillId="0" borderId="37" xfId="2" applyNumberFormat="1" applyFont="1" applyBorder="1" applyAlignment="1">
      <alignment horizontal="center" vertical="center"/>
    </xf>
    <xf numFmtId="49" fontId="12" fillId="0" borderId="40" xfId="2" applyNumberFormat="1" applyFont="1" applyBorder="1" applyAlignment="1">
      <alignment horizontal="center" vertical="center"/>
    </xf>
    <xf numFmtId="0" fontId="18" fillId="3" borderId="18" xfId="0" applyFont="1" applyFill="1" applyBorder="1" applyAlignment="1">
      <alignment horizontal="center"/>
    </xf>
    <xf numFmtId="0" fontId="18" fillId="3" borderId="27" xfId="0" applyFont="1" applyFill="1" applyBorder="1" applyAlignment="1">
      <alignment horizontal="center"/>
    </xf>
    <xf numFmtId="0" fontId="18" fillId="3" borderId="31" xfId="0" applyFont="1" applyFill="1" applyBorder="1" applyAlignment="1">
      <alignment horizontal="center"/>
    </xf>
    <xf numFmtId="0" fontId="17" fillId="3" borderId="25" xfId="0" applyFont="1" applyFill="1" applyBorder="1" applyAlignment="1">
      <alignment horizontal="center" vertical="center" wrapText="1"/>
    </xf>
    <xf numFmtId="0" fontId="17" fillId="3" borderId="62" xfId="0" applyFont="1" applyFill="1" applyBorder="1" applyAlignment="1">
      <alignment horizontal="center" vertical="center" wrapText="1"/>
    </xf>
    <xf numFmtId="9" fontId="19" fillId="3" borderId="8" xfId="1" applyFont="1" applyFill="1" applyBorder="1" applyAlignment="1">
      <alignment horizontal="center" vertical="center" wrapText="1"/>
    </xf>
    <xf numFmtId="9" fontId="19" fillId="3" borderId="59" xfId="1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/>
    </xf>
    <xf numFmtId="0" fontId="18" fillId="3" borderId="65" xfId="0" applyFont="1" applyFill="1" applyBorder="1" applyAlignment="1">
      <alignment horizontal="center"/>
    </xf>
    <xf numFmtId="0" fontId="2" fillId="2" borderId="42" xfId="0" applyFont="1" applyFill="1" applyBorder="1" applyAlignment="1">
      <alignment horizontal="center" wrapText="1"/>
    </xf>
    <xf numFmtId="0" fontId="2" fillId="2" borderId="77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2" fillId="2" borderId="43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44" xfId="0" applyFont="1" applyFill="1" applyBorder="1" applyAlignment="1">
      <alignment horizont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9" fontId="10" fillId="0" borderId="8" xfId="1" applyFont="1" applyBorder="1" applyAlignment="1">
      <alignment horizontal="center" vertical="center" wrapText="1"/>
    </xf>
    <xf numFmtId="9" fontId="10" fillId="0" borderId="59" xfId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09" xfId="0" applyFont="1" applyBorder="1" applyAlignment="1">
      <alignment horizontal="center"/>
    </xf>
    <xf numFmtId="0" fontId="2" fillId="0" borderId="126" xfId="0" applyFont="1" applyBorder="1" applyAlignment="1">
      <alignment horizontal="center" vertical="center" wrapText="1"/>
    </xf>
    <xf numFmtId="0" fontId="2" fillId="0" borderId="127" xfId="0" applyFont="1" applyBorder="1" applyAlignment="1">
      <alignment horizontal="center" vertical="center" wrapText="1"/>
    </xf>
    <xf numFmtId="0" fontId="2" fillId="0" borderId="128" xfId="0" applyFont="1" applyBorder="1" applyAlignment="1">
      <alignment horizontal="center" vertical="center" wrapText="1"/>
    </xf>
    <xf numFmtId="0" fontId="2" fillId="0" borderId="114" xfId="0" applyFont="1" applyBorder="1" applyAlignment="1">
      <alignment horizontal="center" vertical="center" wrapText="1"/>
    </xf>
    <xf numFmtId="0" fontId="2" fillId="0" borderId="115" xfId="0" applyFont="1" applyBorder="1" applyAlignment="1">
      <alignment horizontal="center" vertical="center" wrapText="1"/>
    </xf>
    <xf numFmtId="0" fontId="2" fillId="0" borderId="180" xfId="0" applyFont="1" applyBorder="1" applyAlignment="1">
      <alignment horizontal="center"/>
    </xf>
    <xf numFmtId="0" fontId="2" fillId="0" borderId="181" xfId="0" applyFont="1" applyBorder="1" applyAlignment="1">
      <alignment horizontal="center"/>
    </xf>
    <xf numFmtId="0" fontId="2" fillId="0" borderId="182" xfId="0" applyFont="1" applyBorder="1" applyAlignment="1">
      <alignment horizontal="center"/>
    </xf>
    <xf numFmtId="0" fontId="2" fillId="0" borderId="183" xfId="0" applyFont="1" applyBorder="1" applyAlignment="1">
      <alignment horizontal="center"/>
    </xf>
    <xf numFmtId="0" fontId="2" fillId="0" borderId="184" xfId="0" applyFont="1" applyBorder="1" applyAlignment="1">
      <alignment horizontal="center"/>
    </xf>
    <xf numFmtId="0" fontId="2" fillId="0" borderId="185" xfId="0" applyFont="1" applyBorder="1" applyAlignment="1">
      <alignment horizontal="center"/>
    </xf>
    <xf numFmtId="0" fontId="2" fillId="0" borderId="186" xfId="0" applyFont="1" applyBorder="1" applyAlignment="1">
      <alignment horizontal="center"/>
    </xf>
    <xf numFmtId="0" fontId="2" fillId="0" borderId="166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70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wrapText="1"/>
    </xf>
    <xf numFmtId="0" fontId="2" fillId="0" borderId="77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2" fillId="0" borderId="43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44" xfId="0" applyFont="1" applyBorder="1" applyAlignment="1">
      <alignment horizontal="center" wrapText="1"/>
    </xf>
    <xf numFmtId="0" fontId="2" fillId="0" borderId="167" xfId="0" applyFont="1" applyBorder="1" applyAlignment="1">
      <alignment horizontal="center" vertical="center" wrapText="1"/>
    </xf>
    <xf numFmtId="0" fontId="2" fillId="0" borderId="16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9" xfId="0" applyFont="1" applyBorder="1" applyAlignment="1">
      <alignment horizontal="center" vertical="center" wrapText="1"/>
    </xf>
    <xf numFmtId="0" fontId="2" fillId="0" borderId="138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65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18" fillId="3" borderId="135" xfId="0" applyFont="1" applyFill="1" applyBorder="1" applyAlignment="1">
      <alignment horizontal="center" vertical="center" wrapText="1"/>
    </xf>
    <xf numFmtId="0" fontId="18" fillId="3" borderId="136" xfId="0" applyFont="1" applyFill="1" applyBorder="1" applyAlignment="1">
      <alignment horizontal="center" vertical="center" wrapText="1"/>
    </xf>
    <xf numFmtId="0" fontId="2" fillId="0" borderId="17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0" fontId="18" fillId="3" borderId="61" xfId="0" applyFont="1" applyFill="1" applyBorder="1" applyAlignment="1">
      <alignment horizontal="center" vertical="center" wrapText="1"/>
    </xf>
    <xf numFmtId="164" fontId="2" fillId="2" borderId="6" xfId="1" applyNumberFormat="1" applyFont="1" applyFill="1" applyBorder="1" applyAlignment="1">
      <alignment horizontal="center" vertical="center" wrapText="1"/>
    </xf>
    <xf numFmtId="164" fontId="2" fillId="2" borderId="4" xfId="1" applyNumberFormat="1" applyFont="1" applyFill="1" applyBorder="1" applyAlignment="1">
      <alignment horizontal="center" vertical="center" wrapText="1"/>
    </xf>
    <xf numFmtId="0" fontId="2" fillId="0" borderId="65" xfId="0" applyFont="1" applyBorder="1" applyAlignment="1">
      <alignment horizontal="center"/>
    </xf>
    <xf numFmtId="0" fontId="2" fillId="0" borderId="192" xfId="0" applyFont="1" applyBorder="1" applyAlignment="1">
      <alignment horizontal="center" vertical="center" wrapText="1"/>
    </xf>
    <xf numFmtId="0" fontId="2" fillId="0" borderId="193" xfId="0" applyFont="1" applyBorder="1" applyAlignment="1">
      <alignment horizontal="center" vertical="center" wrapText="1"/>
    </xf>
    <xf numFmtId="0" fontId="2" fillId="0" borderId="194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26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187" xfId="0" applyFont="1" applyBorder="1" applyAlignment="1">
      <alignment horizontal="center" vertical="center" wrapText="1"/>
    </xf>
    <xf numFmtId="0" fontId="2" fillId="0" borderId="188" xfId="0" applyFont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wrapText="1"/>
    </xf>
    <xf numFmtId="0" fontId="5" fillId="2" borderId="77" xfId="0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center" wrapText="1"/>
    </xf>
    <xf numFmtId="0" fontId="5" fillId="2" borderId="43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5" fillId="2" borderId="44" xfId="0" applyFont="1" applyFill="1" applyBorder="1" applyAlignment="1">
      <alignment horizontal="center" wrapText="1"/>
    </xf>
    <xf numFmtId="0" fontId="30" fillId="0" borderId="192" xfId="0" applyFont="1" applyBorder="1" applyAlignment="1">
      <alignment horizontal="center" vertical="center" wrapText="1"/>
    </xf>
    <xf numFmtId="0" fontId="30" fillId="0" borderId="193" xfId="0" applyFont="1" applyBorder="1" applyAlignment="1">
      <alignment horizontal="center" vertical="center" wrapText="1"/>
    </xf>
    <xf numFmtId="0" fontId="30" fillId="0" borderId="19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61" xfId="0" applyFont="1" applyBorder="1" applyAlignment="1">
      <alignment horizontal="center" vertical="center" wrapText="1"/>
    </xf>
    <xf numFmtId="0" fontId="5" fillId="0" borderId="187" xfId="0" applyFont="1" applyBorder="1" applyAlignment="1">
      <alignment horizontal="center" vertical="center" wrapText="1"/>
    </xf>
    <xf numFmtId="0" fontId="5" fillId="0" borderId="188" xfId="0" applyFont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3" borderId="79" xfId="0" applyFont="1" applyFill="1" applyBorder="1" applyAlignment="1">
      <alignment horizontal="center" vertical="center" wrapText="1"/>
    </xf>
    <xf numFmtId="164" fontId="18" fillId="3" borderId="6" xfId="1" applyNumberFormat="1" applyFont="1" applyFill="1" applyBorder="1" applyAlignment="1">
      <alignment horizontal="center" vertical="center" wrapText="1"/>
    </xf>
    <xf numFmtId="164" fontId="18" fillId="3" borderId="4" xfId="1" applyNumberFormat="1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164" fontId="10" fillId="2" borderId="21" xfId="1" applyNumberFormat="1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164" fontId="10" fillId="2" borderId="83" xfId="1" applyNumberFormat="1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18" fillId="3" borderId="18" xfId="0" applyFont="1" applyFill="1" applyBorder="1" applyAlignment="1">
      <alignment horizontal="center" vertical="center" wrapText="1"/>
    </xf>
    <xf numFmtId="0" fontId="18" fillId="3" borderId="27" xfId="0" applyFont="1" applyFill="1" applyBorder="1" applyAlignment="1">
      <alignment horizontal="center" vertical="center" wrapText="1"/>
    </xf>
    <xf numFmtId="0" fontId="18" fillId="3" borderId="86" xfId="0" applyFont="1" applyFill="1" applyBorder="1" applyAlignment="1">
      <alignment horizontal="center" vertical="center" wrapText="1"/>
    </xf>
    <xf numFmtId="0" fontId="18" fillId="3" borderId="20" xfId="0" applyFont="1" applyFill="1" applyBorder="1" applyAlignment="1">
      <alignment horizontal="center" vertical="center" wrapText="1"/>
    </xf>
    <xf numFmtId="164" fontId="19" fillId="3" borderId="21" xfId="1" applyNumberFormat="1" applyFont="1" applyFill="1" applyBorder="1" applyAlignment="1">
      <alignment horizontal="center" vertical="center" wrapText="1"/>
    </xf>
    <xf numFmtId="0" fontId="18" fillId="3" borderId="28" xfId="0" applyFont="1" applyFill="1" applyBorder="1" applyAlignment="1">
      <alignment horizontal="center" vertical="center" wrapText="1"/>
    </xf>
    <xf numFmtId="164" fontId="19" fillId="3" borderId="83" xfId="1" applyNumberFormat="1" applyFont="1" applyFill="1" applyBorder="1" applyAlignment="1">
      <alignment horizontal="center" vertical="center" wrapText="1"/>
    </xf>
    <xf numFmtId="164" fontId="10" fillId="2" borderId="26" xfId="1" applyNumberFormat="1" applyFont="1" applyFill="1" applyBorder="1" applyAlignment="1">
      <alignment horizontal="center" vertical="center" wrapText="1"/>
    </xf>
    <xf numFmtId="164" fontId="10" fillId="2" borderId="61" xfId="1" applyNumberFormat="1" applyFont="1" applyFill="1" applyBorder="1" applyAlignment="1">
      <alignment horizontal="center" vertical="center" wrapText="1"/>
    </xf>
    <xf numFmtId="164" fontId="2" fillId="2" borderId="8" xfId="1" applyNumberFormat="1" applyFont="1" applyFill="1" applyBorder="1" applyAlignment="1">
      <alignment horizontal="center" vertical="center" wrapText="1"/>
    </xf>
    <xf numFmtId="164" fontId="2" fillId="2" borderId="59" xfId="1" applyNumberFormat="1" applyFont="1" applyFill="1" applyBorder="1" applyAlignment="1">
      <alignment horizontal="center" vertical="center" wrapText="1"/>
    </xf>
    <xf numFmtId="0" fontId="2" fillId="0" borderId="106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2" borderId="206" xfId="0" applyFont="1" applyFill="1" applyBorder="1" applyAlignment="1">
      <alignment horizontal="center" wrapText="1"/>
    </xf>
    <xf numFmtId="0" fontId="2" fillId="2" borderId="78" xfId="0" applyFont="1" applyFill="1" applyBorder="1" applyAlignment="1">
      <alignment horizontal="center" wrapText="1"/>
    </xf>
    <xf numFmtId="0" fontId="2" fillId="2" borderId="207" xfId="0" applyFont="1" applyFill="1" applyBorder="1" applyAlignment="1">
      <alignment horizontal="center" wrapText="1"/>
    </xf>
    <xf numFmtId="0" fontId="2" fillId="2" borderId="139" xfId="0" applyFont="1" applyFill="1" applyBorder="1" applyAlignment="1">
      <alignment horizontal="center" wrapText="1"/>
    </xf>
    <xf numFmtId="0" fontId="3" fillId="0" borderId="231" xfId="0" applyFont="1" applyBorder="1" applyAlignment="1">
      <alignment horizontal="center" vertical="center" wrapText="1"/>
    </xf>
    <xf numFmtId="0" fontId="3" fillId="0" borderId="127" xfId="0" applyFont="1" applyBorder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164" fontId="2" fillId="2" borderId="106" xfId="1" applyNumberFormat="1" applyFont="1" applyFill="1" applyBorder="1" applyAlignment="1">
      <alignment horizontal="center" vertical="center" wrapText="1"/>
    </xf>
    <xf numFmtId="164" fontId="2" fillId="2" borderId="109" xfId="1" applyNumberFormat="1" applyFont="1" applyFill="1" applyBorder="1" applyAlignment="1">
      <alignment horizontal="center" vertical="center" wrapText="1"/>
    </xf>
    <xf numFmtId="164" fontId="2" fillId="2" borderId="66" xfId="1" applyNumberFormat="1" applyFont="1" applyFill="1" applyBorder="1" applyAlignment="1">
      <alignment horizontal="center" vertical="center" wrapText="1"/>
    </xf>
    <xf numFmtId="0" fontId="3" fillId="0" borderId="8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9" fontId="10" fillId="0" borderId="242" xfId="1" applyFont="1" applyBorder="1" applyAlignment="1">
      <alignment horizontal="center" vertical="center" wrapText="1"/>
    </xf>
    <xf numFmtId="9" fontId="10" fillId="0" borderId="243" xfId="1" applyFont="1" applyBorder="1" applyAlignment="1">
      <alignment horizontal="center" vertical="center" wrapText="1"/>
    </xf>
    <xf numFmtId="0" fontId="2" fillId="0" borderId="232" xfId="0" applyFont="1" applyBorder="1" applyAlignment="1">
      <alignment horizontal="center" vertical="center" wrapText="1"/>
    </xf>
    <xf numFmtId="0" fontId="2" fillId="0" borderId="217" xfId="0" applyFont="1" applyBorder="1" applyAlignment="1">
      <alignment horizontal="center" vertical="center" wrapText="1"/>
    </xf>
    <xf numFmtId="0" fontId="2" fillId="0" borderId="124" xfId="0" applyFont="1" applyBorder="1" applyAlignment="1">
      <alignment horizontal="center" vertical="center" wrapText="1"/>
    </xf>
    <xf numFmtId="0" fontId="2" fillId="0" borderId="87" xfId="0" applyFont="1" applyBorder="1" applyAlignment="1">
      <alignment horizontal="center" vertical="center" wrapText="1"/>
    </xf>
    <xf numFmtId="164" fontId="10" fillId="2" borderId="8" xfId="1" applyNumberFormat="1" applyFont="1" applyFill="1" applyBorder="1" applyAlignment="1">
      <alignment horizontal="center" vertical="center" wrapText="1"/>
    </xf>
    <xf numFmtId="164" fontId="10" fillId="2" borderId="59" xfId="1" applyNumberFormat="1" applyFont="1" applyFill="1" applyBorder="1" applyAlignment="1">
      <alignment horizontal="center" vertical="center" wrapText="1"/>
    </xf>
    <xf numFmtId="164" fontId="2" fillId="2" borderId="30" xfId="1" applyNumberFormat="1" applyFont="1" applyFill="1" applyBorder="1" applyAlignment="1">
      <alignment horizontal="center" vertical="center" wrapText="1"/>
    </xf>
    <xf numFmtId="164" fontId="2" fillId="2" borderId="60" xfId="1" applyNumberFormat="1" applyFont="1" applyFill="1" applyBorder="1" applyAlignment="1">
      <alignment horizontal="center" vertical="center" wrapText="1"/>
    </xf>
    <xf numFmtId="0" fontId="2" fillId="0" borderId="106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2" fillId="0" borderId="91" xfId="0" applyFont="1" applyBorder="1" applyAlignment="1">
      <alignment horizontal="center" vertical="center" wrapText="1"/>
    </xf>
    <xf numFmtId="0" fontId="2" fillId="0" borderId="237" xfId="0" applyFont="1" applyBorder="1" applyAlignment="1">
      <alignment horizontal="center" vertical="center"/>
    </xf>
    <xf numFmtId="0" fontId="2" fillId="0" borderId="232" xfId="0" applyFont="1" applyBorder="1" applyAlignment="1">
      <alignment horizontal="center" vertical="center"/>
    </xf>
    <xf numFmtId="0" fontId="2" fillId="0" borderId="219" xfId="0" applyFont="1" applyBorder="1" applyAlignment="1">
      <alignment horizontal="center" vertical="center"/>
    </xf>
    <xf numFmtId="0" fontId="2" fillId="0" borderId="238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0" fillId="0" borderId="109" xfId="0" applyFont="1" applyBorder="1" applyAlignment="1">
      <alignment horizontal="center" vertical="center" wrapText="1"/>
    </xf>
    <xf numFmtId="0" fontId="10" fillId="0" borderId="245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38" xfId="0" applyFont="1" applyBorder="1" applyAlignment="1">
      <alignment horizontal="center" vertical="center" wrapText="1"/>
    </xf>
    <xf numFmtId="164" fontId="10" fillId="0" borderId="26" xfId="1" applyNumberFormat="1" applyFont="1" applyBorder="1" applyAlignment="1">
      <alignment horizontal="center" vertical="center" wrapText="1"/>
    </xf>
    <xf numFmtId="164" fontId="10" fillId="0" borderId="61" xfId="1" applyNumberFormat="1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164" fontId="2" fillId="2" borderId="28" xfId="1" applyNumberFormat="1" applyFont="1" applyFill="1" applyBorder="1" applyAlignment="1">
      <alignment horizontal="center" vertical="center" wrapText="1"/>
    </xf>
    <xf numFmtId="164" fontId="2" fillId="2" borderId="138" xfId="1" applyNumberFormat="1" applyFont="1" applyFill="1" applyBorder="1" applyAlignment="1">
      <alignment horizontal="center" vertical="center" wrapText="1"/>
    </xf>
    <xf numFmtId="164" fontId="2" fillId="2" borderId="5" xfId="1" applyNumberFormat="1" applyFont="1" applyFill="1" applyBorder="1" applyAlignment="1">
      <alignment horizontal="center" vertical="center" wrapText="1"/>
    </xf>
    <xf numFmtId="164" fontId="2" fillId="2" borderId="21" xfId="1" applyNumberFormat="1" applyFont="1" applyFill="1" applyBorder="1" applyAlignment="1">
      <alignment horizontal="center" vertical="center" wrapText="1"/>
    </xf>
    <xf numFmtId="0" fontId="5" fillId="0" borderId="114" xfId="0" applyFont="1" applyBorder="1" applyAlignment="1">
      <alignment horizontal="center" vertical="center" wrapText="1"/>
    </xf>
    <xf numFmtId="0" fontId="5" fillId="0" borderId="122" xfId="0" applyFont="1" applyBorder="1" applyAlignment="1">
      <alignment horizontal="center" vertical="center" wrapText="1"/>
    </xf>
    <xf numFmtId="0" fontId="5" fillId="0" borderId="115" xfId="0" applyFont="1" applyBorder="1" applyAlignment="1">
      <alignment horizontal="center" vertical="center" wrapText="1"/>
    </xf>
    <xf numFmtId="164" fontId="18" fillId="3" borderId="28" xfId="1" applyNumberFormat="1" applyFont="1" applyFill="1" applyBorder="1" applyAlignment="1">
      <alignment horizontal="center" vertical="center" wrapText="1"/>
    </xf>
    <xf numFmtId="164" fontId="18" fillId="3" borderId="138" xfId="1" applyNumberFormat="1" applyFont="1" applyFill="1" applyBorder="1" applyAlignment="1">
      <alignment horizontal="center" vertical="center" wrapText="1"/>
    </xf>
    <xf numFmtId="164" fontId="18" fillId="3" borderId="5" xfId="1" applyNumberFormat="1" applyFont="1" applyFill="1" applyBorder="1" applyAlignment="1">
      <alignment horizontal="center" vertical="center" wrapText="1"/>
    </xf>
    <xf numFmtId="164" fontId="18" fillId="3" borderId="21" xfId="1" applyNumberFormat="1" applyFont="1" applyFill="1" applyBorder="1" applyAlignment="1">
      <alignment horizontal="center" vertical="center" wrapText="1"/>
    </xf>
    <xf numFmtId="0" fontId="18" fillId="3" borderId="112" xfId="0" applyFont="1" applyFill="1" applyBorder="1" applyAlignment="1">
      <alignment horizontal="center" vertical="center" wrapText="1"/>
    </xf>
    <xf numFmtId="0" fontId="18" fillId="3" borderId="187" xfId="0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 vertical="center" wrapText="1"/>
    </xf>
    <xf numFmtId="0" fontId="18" fillId="3" borderId="109" xfId="0" applyFont="1" applyFill="1" applyBorder="1" applyAlignment="1">
      <alignment horizontal="center" vertical="center" wrapText="1"/>
    </xf>
    <xf numFmtId="0" fontId="18" fillId="3" borderId="91" xfId="0" applyFont="1" applyFill="1" applyBorder="1" applyAlignment="1">
      <alignment horizontal="center" vertical="center" wrapText="1"/>
    </xf>
    <xf numFmtId="0" fontId="18" fillId="3" borderId="106" xfId="0" applyFont="1" applyFill="1" applyBorder="1" applyAlignment="1">
      <alignment horizontal="center"/>
    </xf>
    <xf numFmtId="0" fontId="18" fillId="3" borderId="66" xfId="0" applyFont="1" applyFill="1" applyBorder="1" applyAlignment="1">
      <alignment horizontal="center"/>
    </xf>
    <xf numFmtId="164" fontId="18" fillId="3" borderId="106" xfId="1" applyNumberFormat="1" applyFont="1" applyFill="1" applyBorder="1" applyAlignment="1">
      <alignment horizontal="center" vertical="center" wrapText="1"/>
    </xf>
    <xf numFmtId="164" fontId="18" fillId="3" borderId="109" xfId="1" applyNumberFormat="1" applyFont="1" applyFill="1" applyBorder="1" applyAlignment="1">
      <alignment horizontal="center" vertical="center" wrapText="1"/>
    </xf>
    <xf numFmtId="164" fontId="18" fillId="3" borderId="66" xfId="1" applyNumberFormat="1" applyFont="1" applyFill="1" applyBorder="1" applyAlignment="1">
      <alignment horizontal="center" vertical="center" wrapText="1"/>
    </xf>
    <xf numFmtId="164" fontId="19" fillId="3" borderId="241" xfId="1" applyNumberFormat="1" applyFont="1" applyFill="1" applyBorder="1" applyAlignment="1">
      <alignment horizontal="center" vertical="center" wrapText="1"/>
    </xf>
    <xf numFmtId="164" fontId="19" fillId="3" borderId="244" xfId="1" applyNumberFormat="1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wrapText="1"/>
    </xf>
    <xf numFmtId="0" fontId="5" fillId="2" borderId="78" xfId="0" applyFont="1" applyFill="1" applyBorder="1" applyAlignment="1">
      <alignment horizontal="center" wrapText="1"/>
    </xf>
    <xf numFmtId="0" fontId="5" fillId="2" borderId="207" xfId="0" applyFont="1" applyFill="1" applyBorder="1" applyAlignment="1">
      <alignment horizontal="center" wrapText="1"/>
    </xf>
    <xf numFmtId="0" fontId="5" fillId="2" borderId="139" xfId="0" applyFont="1" applyFill="1" applyBorder="1" applyAlignment="1">
      <alignment horizontal="center" wrapText="1"/>
    </xf>
    <xf numFmtId="0" fontId="30" fillId="0" borderId="231" xfId="0" applyFont="1" applyBorder="1" applyAlignment="1">
      <alignment horizontal="center" vertical="center" wrapText="1"/>
    </xf>
    <xf numFmtId="0" fontId="30" fillId="0" borderId="127" xfId="0" applyFont="1" applyBorder="1" applyAlignment="1">
      <alignment horizontal="center" vertical="center" wrapText="1"/>
    </xf>
    <xf numFmtId="0" fontId="30" fillId="0" borderId="128" xfId="0" applyFont="1" applyBorder="1" applyAlignment="1">
      <alignment horizontal="center" vertical="center" wrapText="1"/>
    </xf>
    <xf numFmtId="0" fontId="5" fillId="0" borderId="238" xfId="0" applyFont="1" applyBorder="1" applyAlignment="1">
      <alignment horizontal="center" vertical="center" wrapText="1"/>
    </xf>
    <xf numFmtId="0" fontId="5" fillId="0" borderId="217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121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87" xfId="0" applyFont="1" applyBorder="1" applyAlignment="1">
      <alignment horizontal="center" vertical="center" wrapText="1"/>
    </xf>
    <xf numFmtId="0" fontId="5" fillId="0" borderId="23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18" fillId="3" borderId="237" xfId="0" applyFont="1" applyFill="1" applyBorder="1" applyAlignment="1">
      <alignment horizontal="center" vertical="center"/>
    </xf>
    <xf numFmtId="0" fontId="18" fillId="3" borderId="232" xfId="0" applyFont="1" applyFill="1" applyBorder="1" applyAlignment="1">
      <alignment horizontal="center" vertical="center"/>
    </xf>
    <xf numFmtId="0" fontId="18" fillId="3" borderId="219" xfId="0" applyFont="1" applyFill="1" applyBorder="1" applyAlignment="1">
      <alignment horizontal="center" vertical="center"/>
    </xf>
    <xf numFmtId="164" fontId="5" fillId="2" borderId="8" xfId="1" applyNumberFormat="1" applyFont="1" applyFill="1" applyBorder="1" applyAlignment="1">
      <alignment horizontal="center" vertical="center" wrapText="1"/>
    </xf>
    <xf numFmtId="164" fontId="5" fillId="2" borderId="59" xfId="1" applyNumberFormat="1" applyFont="1" applyFill="1" applyBorder="1" applyAlignment="1">
      <alignment horizontal="center" vertical="center" wrapText="1"/>
    </xf>
    <xf numFmtId="164" fontId="18" fillId="3" borderId="30" xfId="1" applyNumberFormat="1" applyFont="1" applyFill="1" applyBorder="1" applyAlignment="1">
      <alignment horizontal="center" vertical="center" wrapText="1"/>
    </xf>
    <xf numFmtId="164" fontId="18" fillId="3" borderId="60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59" xfId="1" applyNumberFormat="1" applyFont="1" applyFill="1" applyBorder="1" applyAlignment="1">
      <alignment horizontal="center" vertical="center" wrapText="1"/>
    </xf>
    <xf numFmtId="0" fontId="17" fillId="3" borderId="80" xfId="0" applyFont="1" applyFill="1" applyBorder="1" applyAlignment="1">
      <alignment horizontal="center" vertical="center" wrapText="1"/>
    </xf>
    <xf numFmtId="9" fontId="19" fillId="3" borderId="9" xfId="1" applyFont="1" applyFill="1" applyBorder="1" applyAlignment="1">
      <alignment horizontal="center" vertical="center" wrapText="1"/>
    </xf>
    <xf numFmtId="9" fontId="19" fillId="3" borderId="242" xfId="1" applyFont="1" applyFill="1" applyBorder="1" applyAlignment="1">
      <alignment horizontal="center" vertical="center" wrapText="1"/>
    </xf>
    <xf numFmtId="9" fontId="19" fillId="3" borderId="243" xfId="1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18" fillId="3" borderId="10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245" xfId="0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59" xfId="1" applyNumberFormat="1" applyFont="1" applyFill="1" applyBorder="1" applyAlignment="1">
      <alignment horizontal="center" vertical="center" wrapText="1"/>
    </xf>
    <xf numFmtId="164" fontId="19" fillId="3" borderId="26" xfId="1" applyNumberFormat="1" applyFont="1" applyFill="1" applyBorder="1" applyAlignment="1">
      <alignment horizontal="center" vertical="center" wrapText="1"/>
    </xf>
    <xf numFmtId="164" fontId="19" fillId="3" borderId="61" xfId="1" applyNumberFormat="1" applyFont="1" applyFill="1" applyBorder="1" applyAlignment="1">
      <alignment horizontal="center" vertical="center" wrapText="1"/>
    </xf>
    <xf numFmtId="0" fontId="18" fillId="3" borderId="239" xfId="0" applyFont="1" applyFill="1" applyBorder="1" applyAlignment="1">
      <alignment horizontal="center" vertical="center" wrapText="1"/>
    </xf>
    <xf numFmtId="0" fontId="18" fillId="3" borderId="240" xfId="0" applyFont="1" applyFill="1" applyBorder="1" applyAlignment="1">
      <alignment horizontal="center" vertical="center" wrapText="1"/>
    </xf>
    <xf numFmtId="0" fontId="2" fillId="0" borderId="206" xfId="0" applyFont="1" applyBorder="1" applyAlignment="1">
      <alignment horizontal="center" wrapText="1"/>
    </xf>
    <xf numFmtId="0" fontId="2" fillId="0" borderId="78" xfId="0" applyFont="1" applyBorder="1" applyAlignment="1">
      <alignment horizontal="center" wrapText="1"/>
    </xf>
    <xf numFmtId="0" fontId="2" fillId="0" borderId="207" xfId="0" applyFont="1" applyBorder="1" applyAlignment="1">
      <alignment horizontal="center" wrapText="1"/>
    </xf>
    <xf numFmtId="0" fontId="2" fillId="0" borderId="139" xfId="0" applyFont="1" applyBorder="1" applyAlignment="1">
      <alignment horizontal="center" wrapText="1"/>
    </xf>
    <xf numFmtId="0" fontId="2" fillId="0" borderId="208" xfId="0" applyFont="1" applyBorder="1" applyAlignment="1">
      <alignment horizontal="center"/>
    </xf>
    <xf numFmtId="0" fontId="2" fillId="0" borderId="209" xfId="0" applyFont="1" applyBorder="1" applyAlignment="1">
      <alignment horizontal="center"/>
    </xf>
    <xf numFmtId="0" fontId="2" fillId="0" borderId="210" xfId="0" applyFont="1" applyBorder="1" applyAlignment="1">
      <alignment horizontal="center"/>
    </xf>
    <xf numFmtId="0" fontId="2" fillId="0" borderId="211" xfId="0" applyFont="1" applyBorder="1" applyAlignment="1">
      <alignment horizontal="center"/>
    </xf>
    <xf numFmtId="0" fontId="2" fillId="0" borderId="212" xfId="0" applyFont="1" applyBorder="1" applyAlignment="1">
      <alignment horizontal="center"/>
    </xf>
    <xf numFmtId="0" fontId="2" fillId="0" borderId="213" xfId="0" applyFont="1" applyBorder="1" applyAlignment="1">
      <alignment horizontal="center"/>
    </xf>
    <xf numFmtId="0" fontId="2" fillId="0" borderId="214" xfId="0" applyFont="1" applyBorder="1" applyAlignment="1">
      <alignment horizontal="center"/>
    </xf>
    <xf numFmtId="0" fontId="2" fillId="0" borderId="215" xfId="0" applyFont="1" applyBorder="1" applyAlignment="1">
      <alignment horizontal="center" vertical="center" wrapText="1"/>
    </xf>
    <xf numFmtId="0" fontId="18" fillId="3" borderId="220" xfId="0" applyFont="1" applyFill="1" applyBorder="1" applyAlignment="1">
      <alignment horizontal="center" vertical="center" wrapText="1"/>
    </xf>
    <xf numFmtId="0" fontId="18" fillId="3" borderId="134" xfId="0" applyFont="1" applyFill="1" applyBorder="1" applyAlignment="1">
      <alignment horizontal="center" vertical="center" wrapText="1"/>
    </xf>
    <xf numFmtId="0" fontId="2" fillId="0" borderId="218" xfId="0" applyFont="1" applyBorder="1" applyAlignment="1">
      <alignment horizontal="center" vertical="center" wrapText="1"/>
    </xf>
    <xf numFmtId="0" fontId="2" fillId="0" borderId="216" xfId="0" applyFont="1" applyBorder="1" applyAlignment="1">
      <alignment horizontal="center" vertical="center" wrapText="1"/>
    </xf>
    <xf numFmtId="0" fontId="2" fillId="0" borderId="219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top" wrapText="1"/>
    </xf>
    <xf numFmtId="0" fontId="2" fillId="0" borderId="190" xfId="0" applyFont="1" applyBorder="1" applyAlignment="1">
      <alignment horizontal="center" vertical="center" wrapText="1"/>
    </xf>
    <xf numFmtId="0" fontId="2" fillId="0" borderId="191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9" xfId="0" applyFont="1" applyBorder="1" applyAlignment="1">
      <alignment horizontal="center" vertical="center" wrapText="1"/>
    </xf>
    <xf numFmtId="0" fontId="30" fillId="0" borderId="126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24" xfId="0" applyFont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 wrapText="1"/>
    </xf>
    <xf numFmtId="0" fontId="5" fillId="0" borderId="190" xfId="0" applyFont="1" applyBorder="1" applyAlignment="1">
      <alignment horizontal="center" vertical="center" wrapText="1"/>
    </xf>
    <xf numFmtId="0" fontId="5" fillId="0" borderId="191" xfId="0" applyFont="1" applyBorder="1" applyAlignment="1">
      <alignment horizontal="center" vertical="center" wrapText="1"/>
    </xf>
    <xf numFmtId="0" fontId="18" fillId="3" borderId="31" xfId="0" applyFont="1" applyFill="1" applyBorder="1" applyAlignment="1">
      <alignment horizontal="center" vertical="center" wrapText="1"/>
    </xf>
    <xf numFmtId="0" fontId="2" fillId="0" borderId="80" xfId="0" applyFont="1" applyBorder="1" applyAlignment="1">
      <alignment horizontal="center" vertical="center" wrapText="1"/>
    </xf>
    <xf numFmtId="0" fontId="2" fillId="0" borderId="62" xfId="0" applyFont="1" applyBorder="1" applyAlignment="1">
      <alignment horizontal="center" vertical="center" wrapText="1"/>
    </xf>
    <xf numFmtId="0" fontId="2" fillId="0" borderId="121" xfId="0" applyFont="1" applyBorder="1" applyAlignment="1">
      <alignment horizontal="center" vertical="center" wrapText="1"/>
    </xf>
    <xf numFmtId="9" fontId="10" fillId="0" borderId="26" xfId="1" applyFont="1" applyBorder="1" applyAlignment="1">
      <alignment horizontal="center" vertical="center" wrapText="1"/>
    </xf>
    <xf numFmtId="9" fontId="10" fillId="0" borderId="87" xfId="1" applyFont="1" applyBorder="1" applyAlignment="1">
      <alignment horizontal="center" vertical="center" wrapText="1"/>
    </xf>
    <xf numFmtId="9" fontId="10" fillId="0" borderId="61" xfId="1" applyFont="1" applyBorder="1" applyAlignment="1">
      <alignment horizontal="center" vertical="center" wrapText="1"/>
    </xf>
    <xf numFmtId="164" fontId="10" fillId="0" borderId="135" xfId="1" applyNumberFormat="1" applyFont="1" applyBorder="1" applyAlignment="1">
      <alignment horizontal="center" vertical="center" wrapText="1"/>
    </xf>
    <xf numFmtId="164" fontId="10" fillId="0" borderId="136" xfId="1" applyNumberFormat="1" applyFont="1" applyBorder="1" applyAlignment="1">
      <alignment horizontal="center" vertical="center" wrapText="1"/>
    </xf>
    <xf numFmtId="164" fontId="2" fillId="2" borderId="10" xfId="1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8" fillId="3" borderId="30" xfId="0" applyFont="1" applyFill="1" applyBorder="1" applyAlignment="1">
      <alignment horizontal="center" vertical="center" wrapText="1"/>
    </xf>
    <xf numFmtId="0" fontId="18" fillId="3" borderId="60" xfId="0" applyFont="1" applyFill="1" applyBorder="1" applyAlignment="1">
      <alignment horizontal="center" vertical="center" wrapText="1"/>
    </xf>
    <xf numFmtId="164" fontId="19" fillId="3" borderId="135" xfId="1" applyNumberFormat="1" applyFont="1" applyFill="1" applyBorder="1" applyAlignment="1">
      <alignment horizontal="center" vertical="center" wrapText="1"/>
    </xf>
    <xf numFmtId="164" fontId="19" fillId="3" borderId="136" xfId="1" applyNumberFormat="1" applyFont="1" applyFill="1" applyBorder="1" applyAlignment="1">
      <alignment horizontal="center" vertical="center" wrapText="1"/>
    </xf>
    <xf numFmtId="0" fontId="5" fillId="0" borderId="246" xfId="0" applyFont="1" applyBorder="1" applyAlignment="1">
      <alignment horizontal="center" vertical="center" wrapText="1"/>
    </xf>
    <xf numFmtId="164" fontId="18" fillId="3" borderId="10" xfId="1" applyNumberFormat="1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63" xfId="0" applyFont="1" applyBorder="1" applyAlignment="1">
      <alignment horizontal="center" vertical="center" wrapText="1"/>
    </xf>
    <xf numFmtId="0" fontId="30" fillId="0" borderId="64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80" xfId="0" applyFont="1" applyBorder="1" applyAlignment="1">
      <alignment horizontal="center" vertical="center" wrapText="1"/>
    </xf>
    <xf numFmtId="0" fontId="5" fillId="0" borderId="6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9" fontId="19" fillId="3" borderId="26" xfId="1" applyFont="1" applyFill="1" applyBorder="1" applyAlignment="1">
      <alignment horizontal="center" vertical="center" wrapText="1"/>
    </xf>
    <xf numFmtId="9" fontId="19" fillId="3" borderId="87" xfId="1" applyFont="1" applyFill="1" applyBorder="1" applyAlignment="1">
      <alignment horizontal="center" vertical="center" wrapText="1"/>
    </xf>
    <xf numFmtId="9" fontId="19" fillId="3" borderId="61" xfId="1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164" fontId="2" fillId="2" borderId="91" xfId="1" applyNumberFormat="1" applyFont="1" applyFill="1" applyBorder="1" applyAlignment="1">
      <alignment horizontal="center" vertical="center" wrapText="1"/>
    </xf>
    <xf numFmtId="0" fontId="2" fillId="0" borderId="246" xfId="0" applyFont="1" applyBorder="1" applyAlignment="1">
      <alignment horizontal="center" vertical="center" wrapText="1"/>
    </xf>
    <xf numFmtId="164" fontId="2" fillId="2" borderId="83" xfId="1" applyNumberFormat="1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164" fontId="18" fillId="3" borderId="91" xfId="1" applyNumberFormat="1" applyFont="1" applyFill="1" applyBorder="1" applyAlignment="1">
      <alignment horizontal="center" vertical="center" wrapText="1"/>
    </xf>
    <xf numFmtId="0" fontId="18" fillId="3" borderId="109" xfId="0" applyFont="1" applyFill="1" applyBorder="1" applyAlignment="1">
      <alignment horizontal="center"/>
    </xf>
    <xf numFmtId="164" fontId="18" fillId="3" borderId="83" xfId="1" applyNumberFormat="1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62" xfId="0" applyFont="1" applyFill="1" applyBorder="1" applyAlignment="1">
      <alignment horizontal="center" vertical="center" wrapText="1"/>
    </xf>
    <xf numFmtId="0" fontId="18" fillId="3" borderId="170" xfId="0" applyFont="1" applyFill="1" applyBorder="1" applyAlignment="1">
      <alignment horizontal="center" vertical="center" wrapText="1"/>
    </xf>
    <xf numFmtId="164" fontId="19" fillId="3" borderId="22" xfId="1" applyNumberFormat="1" applyFont="1" applyFill="1" applyBorder="1" applyAlignment="1">
      <alignment horizontal="center" vertical="center" wrapText="1"/>
    </xf>
    <xf numFmtId="0" fontId="18" fillId="3" borderId="138" xfId="0" applyFont="1" applyFill="1" applyBorder="1" applyAlignment="1">
      <alignment horizontal="center" vertical="center" wrapText="1"/>
    </xf>
  </cellXfs>
  <cellStyles count="7">
    <cellStyle name="Hypertextový odkaz" xfId="3" builtinId="8"/>
    <cellStyle name="Normální" xfId="0" builtinId="0"/>
    <cellStyle name="normální_MS" xfId="2" xr:uid="{4BCDA18A-A034-4B82-8B86-A892D5D4171A}"/>
    <cellStyle name="Procenta" xfId="1" builtinId="5"/>
    <cellStyle name="style1668269075204" xfId="4" xr:uid="{C87353CF-88FF-4CC2-AFF5-57C16383169B}"/>
    <cellStyle name="style1668269076171" xfId="5" xr:uid="{7608ACD0-993A-41F1-A7A0-EEC8406101FA}"/>
    <cellStyle name="style1668269121318" xfId="6" xr:uid="{AF19A3EA-7F31-4217-8D57-FE51A972EC71}"/>
  </cellStyles>
  <dxfs count="0"/>
  <tableStyles count="0" defaultTableStyle="TableStyleMedium2" defaultPivotStyle="PivotStyleLight16"/>
  <colors>
    <mruColors>
      <color rgb="FF04705B"/>
      <color rgb="FFC1FFF3"/>
      <color rgb="FF00FFCC"/>
      <color rgb="FF024437"/>
      <color rgb="FF05997D"/>
      <color rgb="FF8BFF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7DE2C-4E2D-4C7A-896A-F78E40CECAD6}">
  <sheetPr>
    <tabColor theme="3"/>
  </sheetPr>
  <dimension ref="A1:D22"/>
  <sheetViews>
    <sheetView tabSelected="1" workbookViewId="0">
      <pane ySplit="1" topLeftCell="A2" activePane="bottomLeft" state="frozen"/>
      <selection pane="bottomLeft" sqref="A1:C1"/>
    </sheetView>
  </sheetViews>
  <sheetFormatPr defaultRowHeight="15" x14ac:dyDescent="0.25"/>
  <cols>
    <col min="1" max="1" width="6.85546875" style="39" customWidth="1"/>
    <col min="2" max="2" width="5.42578125" style="39" customWidth="1"/>
    <col min="3" max="3" width="167" customWidth="1"/>
    <col min="4" max="4" width="11.7109375" style="39" customWidth="1"/>
  </cols>
  <sheetData>
    <row r="1" spans="1:4" ht="63.75" customHeight="1" x14ac:dyDescent="0.25">
      <c r="A1" s="846" t="s">
        <v>413</v>
      </c>
      <c r="B1" s="847"/>
      <c r="C1" s="848"/>
      <c r="D1" s="652" t="s">
        <v>527</v>
      </c>
    </row>
    <row r="2" spans="1:4" ht="21" customHeight="1" thickBot="1" x14ac:dyDescent="0.3">
      <c r="A2" s="865"/>
      <c r="B2" s="866"/>
      <c r="C2" s="640" t="str">
        <f>'T1'!A1</f>
        <v>Tab. 1: Vývoj počtu dětí, žáků celkem, cizinců a Ukrajinců podle druhu pobytu v MŠ, ZŠ, SŠ a konzervatořích ve školním roce 2013/14 až 2022/23</v>
      </c>
      <c r="D2" s="653" t="s">
        <v>456</v>
      </c>
    </row>
    <row r="3" spans="1:4" ht="21" customHeight="1" x14ac:dyDescent="0.25">
      <c r="A3" s="849" t="s">
        <v>391</v>
      </c>
      <c r="B3" s="857" t="s">
        <v>462</v>
      </c>
      <c r="C3" s="641" t="str">
        <f>'T2.1'!A1</f>
        <v>Tab. 2.1: MŠ – počty dětí celkem, počty a podíly Ukrajinců z toho Ukrajinců azylantů v MŠ v jednotlivých krajích, okresech a ORP k 30. 9. 2022</v>
      </c>
      <c r="D3" s="653" t="s">
        <v>456</v>
      </c>
    </row>
    <row r="4" spans="1:4" ht="21" customHeight="1" x14ac:dyDescent="0.25">
      <c r="A4" s="850"/>
      <c r="B4" s="858"/>
      <c r="C4" s="642" t="str">
        <f>'T2.2'!A1</f>
        <v>Tab. 2.2: MŠ – meziroční srovnání počtu ukrajinských dětí podle druhu pobytu v jednotlivých krajích, okresech a ORP ve škoním roce 2020/21 až 2022/23</v>
      </c>
      <c r="D4" s="653" t="s">
        <v>456</v>
      </c>
    </row>
    <row r="5" spans="1:4" ht="21" customHeight="1" x14ac:dyDescent="0.25">
      <c r="A5" s="850"/>
      <c r="B5" s="843" t="s">
        <v>465</v>
      </c>
      <c r="C5" s="643" t="str">
        <f>'T2.3'!A1</f>
        <v>Tab. 2.3: MŠ – počty škol celkem, počty a podíly škol s ukrajinskými dětmi v jednotlivých krajích, okresech a ORP k 30. 9. 2022</v>
      </c>
      <c r="D5" s="654"/>
    </row>
    <row r="6" spans="1:4" ht="21" customHeight="1" x14ac:dyDescent="0.25">
      <c r="A6" s="850"/>
      <c r="B6" s="844"/>
      <c r="C6" s="644" t="str">
        <f>'T2.3a'!A1</f>
        <v>Tab. 2.3a: MŠ – počty škol celkem, počty a podíly škol s ukrajinskými dětmi azylanty v jednotlivých krajích, okresech a ORP k 30. 9. 2022</v>
      </c>
      <c r="D6" s="653" t="s">
        <v>456</v>
      </c>
    </row>
    <row r="7" spans="1:4" ht="21" customHeight="1" x14ac:dyDescent="0.25">
      <c r="A7" s="850"/>
      <c r="B7" s="844"/>
      <c r="C7" s="644" t="str">
        <f>'T2.4'!A1</f>
        <v>Tab. 2.4: MŠ – počty běžných MŠ podle počtu ukrajinských dětí v jednotlivých krajích, okresech a ORP k 30. 9. 2022</v>
      </c>
      <c r="D7" s="654"/>
    </row>
    <row r="8" spans="1:4" ht="21" customHeight="1" thickBot="1" x14ac:dyDescent="0.3">
      <c r="A8" s="851"/>
      <c r="B8" s="859"/>
      <c r="C8" s="645" t="str">
        <f>'T2.4a'!A1</f>
        <v>Tab. 2.4a: MŠ – počty běžných MŠ podle počtu ukrajinských dětí azylantů v jednotlivých krajích, okresech a ORP k 30. 9. 2022</v>
      </c>
      <c r="D8" s="653" t="s">
        <v>456</v>
      </c>
    </row>
    <row r="9" spans="1:4" ht="21" customHeight="1" x14ac:dyDescent="0.25">
      <c r="A9" s="852" t="s">
        <v>392</v>
      </c>
      <c r="B9" s="860" t="s">
        <v>464</v>
      </c>
      <c r="C9" s="646" t="str">
        <f>'T3.1'!A1</f>
        <v>Tab. 3.1: ZŠ – počty žáků celkem, počty a podíly ukrajinských žáků celkem a v plně ukrajinských třídách v jednotlivých krajích, okresech a ORP k 30. 9. 2022</v>
      </c>
      <c r="D9" s="653" t="s">
        <v>456</v>
      </c>
    </row>
    <row r="10" spans="1:4" ht="21" customHeight="1" x14ac:dyDescent="0.25">
      <c r="A10" s="853"/>
      <c r="B10" s="861"/>
      <c r="C10" s="647" t="str">
        <f>'T3.1a'!A1</f>
        <v>Tab. 3.1a: ZŠ – počty žáků celkem, počty a podíly ukrajinských žáků azylantů celkem a ve třídách zcela tvořených ukrajinskými azylanty v jednotlivých krajích, okresech a ORP k 30. 9. 2022</v>
      </c>
      <c r="D10" s="653" t="s">
        <v>456</v>
      </c>
    </row>
    <row r="11" spans="1:4" ht="21" customHeight="1" x14ac:dyDescent="0.25">
      <c r="A11" s="853"/>
      <c r="B11" s="862"/>
      <c r="C11" s="648" t="str">
        <f>'T3.2'!A1</f>
        <v>Tab. 3.2: ZŠ – meziroční srovnání počtu ukrajinských žáků podle druhu pobytu v jednotlivých krajích, okresech a ORP ve školním roce 2020/21 až 2022/23</v>
      </c>
      <c r="D11" s="653" t="s">
        <v>456</v>
      </c>
    </row>
    <row r="12" spans="1:4" ht="21" customHeight="1" x14ac:dyDescent="0.25">
      <c r="A12" s="853"/>
      <c r="B12" s="863" t="s">
        <v>463</v>
      </c>
      <c r="C12" s="649" t="str">
        <f>'T3.3'!A1</f>
        <v>Tab. 3.3: ZŠ – počty tříd celkem, počty a podíly tříd s ukrajinskými žáky v jednotlivých krajích, okresech a ORP k 30. 9. 2022</v>
      </c>
      <c r="D12" s="654"/>
    </row>
    <row r="13" spans="1:4" ht="21" customHeight="1" x14ac:dyDescent="0.25">
      <c r="A13" s="853"/>
      <c r="B13" s="861"/>
      <c r="C13" s="647" t="str">
        <f>'T3.3a'!A1</f>
        <v>Tab. 3.3a: ZŠ – počty tříd celkem, počty a podíly tříd s ukrajinskými žáky azylanty v jednotlivých krajích, okresech a ORP k 30. 9. 2022</v>
      </c>
      <c r="D13" s="653" t="s">
        <v>456</v>
      </c>
    </row>
    <row r="14" spans="1:4" ht="21" customHeight="1" x14ac:dyDescent="0.25">
      <c r="A14" s="853"/>
      <c r="B14" s="861"/>
      <c r="C14" s="647" t="str">
        <f>'T3.4'!A1</f>
        <v>Tab. 3.4: ZŠ – počty běžných tříd podle počtu ukrajinských žáků v jednotlivých krajích, okresech a ORP k 30. 9. 2022</v>
      </c>
      <c r="D14" s="654"/>
    </row>
    <row r="15" spans="1:4" ht="21" customHeight="1" thickBot="1" x14ac:dyDescent="0.3">
      <c r="A15" s="854"/>
      <c r="B15" s="864"/>
      <c r="C15" s="650" t="str">
        <f>'T3.4a'!A1</f>
        <v>Tab. 3.4a: ZŠ – počty běžných tříd podle počtu ukrajinských žáků azylantů v jednotlivých krajích, okresech a ORP k 30. 9. 2022</v>
      </c>
      <c r="D15" s="653" t="s">
        <v>456</v>
      </c>
    </row>
    <row r="16" spans="1:4" ht="21" customHeight="1" x14ac:dyDescent="0.25">
      <c r="A16" s="855" t="s">
        <v>393</v>
      </c>
      <c r="B16" s="857" t="s">
        <v>464</v>
      </c>
      <c r="C16" s="641" t="str">
        <f>'T4.1'!A1</f>
        <v>Tab. 4.1: SŠ – počty studií celkem, počty a podíly studií ukrajinských žáků v jednotlivých krajích, okresech a ORP k 30. 9. 2022</v>
      </c>
      <c r="D16" s="654"/>
    </row>
    <row r="17" spans="1:4" ht="21" customHeight="1" x14ac:dyDescent="0.25">
      <c r="A17" s="850"/>
      <c r="B17" s="844"/>
      <c r="C17" s="644" t="str">
        <f>'T4.1a'!A1</f>
        <v>Tab. 4.1a: SŠ – počty studií celkem, počty a podíly studií ukrajinských žáků azylantů v jednotlivých krajích, okresech a ORP k 30. 9. 2022</v>
      </c>
      <c r="D17" s="653" t="s">
        <v>456</v>
      </c>
    </row>
    <row r="18" spans="1:4" ht="21" customHeight="1" x14ac:dyDescent="0.25">
      <c r="A18" s="850"/>
      <c r="B18" s="858"/>
      <c r="C18" s="642" t="str">
        <f>'T4.2'!A1</f>
        <v>Tab. 4.2: SŠ – meziroční srovnání počtu ukrajinských žáků podle druhu pobytu v jednotlivých krajích, okresech a ORP ve školním roce 2020/21 až 2022/23</v>
      </c>
      <c r="D18" s="653" t="s">
        <v>456</v>
      </c>
    </row>
    <row r="19" spans="1:4" ht="21" customHeight="1" x14ac:dyDescent="0.25">
      <c r="A19" s="850"/>
      <c r="B19" s="843" t="s">
        <v>463</v>
      </c>
      <c r="C19" s="643" t="str">
        <f>'T4.3'!A1</f>
        <v>Tab. 4.3: SŠ – počty tříd celkem, počty a podíly tříd s ukrajinskými žáky v jednotlivých krajích, okresech a ORP k 30. 9. 2022</v>
      </c>
      <c r="D19" s="654"/>
    </row>
    <row r="20" spans="1:4" ht="21" customHeight="1" x14ac:dyDescent="0.25">
      <c r="A20" s="850"/>
      <c r="B20" s="844"/>
      <c r="C20" s="644" t="str">
        <f>'T4.3a'!A1</f>
        <v>Tab. 4.3a: SŠ – počty tříd celkem, počty a podíly tříd s ukrajinskými žáky azylanty v jednotlivých krajích, okresech a ORP k 30. 9. 2022</v>
      </c>
      <c r="D20" s="653" t="s">
        <v>456</v>
      </c>
    </row>
    <row r="21" spans="1:4" ht="21" customHeight="1" x14ac:dyDescent="0.25">
      <c r="A21" s="850"/>
      <c r="B21" s="844"/>
      <c r="C21" s="644" t="str">
        <f>'T4.4'!A1</f>
        <v>Tab. 4.4: SŠ – počty běžných tříd podle počtu ukrajinských žáků v jednotlivých krajích, okresech a ORP k 30. 9. 2022</v>
      </c>
      <c r="D21" s="654"/>
    </row>
    <row r="22" spans="1:4" ht="21" customHeight="1" thickBot="1" x14ac:dyDescent="0.3">
      <c r="A22" s="856"/>
      <c r="B22" s="845"/>
      <c r="C22" s="651" t="str">
        <f>'T4.4a'!A1</f>
        <v>Tab. 4.4a: SŠ – počty běžných tříd podle počtu ukrajinských žáků azylantů v jednotlivých krajích, okresech a ORP k 30. 9. 2022</v>
      </c>
      <c r="D22" s="653" t="s">
        <v>456</v>
      </c>
    </row>
  </sheetData>
  <mergeCells count="11">
    <mergeCell ref="B19:B22"/>
    <mergeCell ref="A1:C1"/>
    <mergeCell ref="A3:A8"/>
    <mergeCell ref="A9:A15"/>
    <mergeCell ref="A16:A22"/>
    <mergeCell ref="B3:B4"/>
    <mergeCell ref="B5:B8"/>
    <mergeCell ref="B9:B11"/>
    <mergeCell ref="B12:B15"/>
    <mergeCell ref="B16:B18"/>
    <mergeCell ref="A2:B2"/>
  </mergeCells>
  <hyperlinks>
    <hyperlink ref="C2" location="'T1'!A1" display="'T1'!A1" xr:uid="{24CC5A0C-49D1-4870-BE28-6343BB2691C4}"/>
    <hyperlink ref="C4" location="T2.2!A1" display="T2.2!A1" xr:uid="{7648F5AE-5517-4A8F-95A0-0C9FB02A8417}"/>
    <hyperlink ref="C11" location="T3.2!A1" display="T3.2!A1" xr:uid="{0502FCC0-E5CB-4C76-83D9-3A05B4CAE659}"/>
    <hyperlink ref="C12" location="T3.3!A1" display="T3.3!A1" xr:uid="{B15FBEBE-D807-4D86-A7A4-7B0280F1BFB4}"/>
    <hyperlink ref="C14" location="T3.4!A1" display="T3.4!A1" xr:uid="{61B9B3D8-C3B7-4A3E-A2F1-107F7A7E743C}"/>
    <hyperlink ref="C16" location="T4.1!A1" display="T4.1!A1" xr:uid="{68F7C883-F0ED-46BB-9665-6A3239106D10}"/>
    <hyperlink ref="C18" location="T4.2!A1" display="T4.2!A1" xr:uid="{03989F19-16D0-4CD4-B478-90891C266A72}"/>
    <hyperlink ref="C19" location="T4.3!A1" display="T4.3!A1" xr:uid="{61CDA3C3-AEF7-4A5B-89B9-162D2FA9BF71}"/>
    <hyperlink ref="C21" location="T4.4!A1" display="T4.4!A1" xr:uid="{457EAD01-1ABD-41F2-AEC8-13EC7D13A3F9}"/>
    <hyperlink ref="C17" location="T4.1a!A1" display="T4.1a!A1" xr:uid="{95C0A55D-C7C2-462C-BBEC-EBF0379013FF}"/>
    <hyperlink ref="C22" location="T4.4a!A1" display="T4.4a!A1" xr:uid="{C8D23307-864E-400C-9D12-5A99F16935C2}"/>
    <hyperlink ref="C5" location="T2.3!A1" display="T2.3!A1" xr:uid="{E926754F-487E-40EE-96FB-D1BC365F1362}"/>
    <hyperlink ref="C6" location="T2.3a!A1" display="T2.3a!A1" xr:uid="{37C86F7E-E03A-480A-A184-E79A8FF97532}"/>
    <hyperlink ref="C7" location="T2.4!A1" display="T2.4!A1" xr:uid="{F9845D91-3EBD-41F9-BF68-F44810042931}"/>
    <hyperlink ref="C8" location="T2.4a!A1" display="T2.4a!A1" xr:uid="{AB0B6BE7-B618-4380-87EB-EC041AFD4806}"/>
    <hyperlink ref="C9" location="T3.1!A1" display="T3.1!A1" xr:uid="{2C07964F-D1B5-465C-B909-6E36B68FE35A}"/>
    <hyperlink ref="C10" location="T3.1a!A1" display="T3.1a!A1" xr:uid="{FF3E20FC-350F-4A9A-BC71-B929C24919A2}"/>
    <hyperlink ref="C3" location="T2.1!A1" display="T2.1!A1" xr:uid="{C53E8BCD-09D3-4D86-8C95-1A0429B91B3E}"/>
    <hyperlink ref="C13" location="T3.3a!A1" display="T3.3a!A1" xr:uid="{57AED4F9-1F4C-4712-B09A-C683B8B95E43}"/>
    <hyperlink ref="C15" location="T3.4a!A1" display="T3.4a!A1" xr:uid="{331F4C56-6DA6-4162-B50D-0C8A3DBE31D3}"/>
    <hyperlink ref="C20" location="T4.3a!A1" display="T4.3a!A1" xr:uid="{B29523D1-BD93-453A-BC93-E6A540204209}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B7474-5AF9-45ED-89AA-F13717B894FC}">
  <sheetPr>
    <tabColor rgb="FF00FFCC"/>
  </sheetPr>
  <dimension ref="A1:AA331"/>
  <sheetViews>
    <sheetView workbookViewId="0">
      <pane xSplit="3" ySplit="6" topLeftCell="D7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559" bestFit="1" customWidth="1"/>
    <col min="2" max="2" width="9.140625" style="580" customWidth="1"/>
    <col min="3" max="3" width="22.140625" style="559" bestFit="1" customWidth="1"/>
    <col min="4" max="4" width="10.42578125" style="559" bestFit="1" customWidth="1"/>
    <col min="5" max="6" width="7.85546875" style="559" bestFit="1" customWidth="1"/>
    <col min="7" max="9" width="7.85546875" style="559" customWidth="1"/>
    <col min="10" max="10" width="11.7109375" style="559" customWidth="1"/>
    <col min="11" max="11" width="11.28515625" style="559" customWidth="1"/>
    <col min="12" max="12" width="9.7109375" style="581" customWidth="1"/>
    <col min="13" max="13" width="7.85546875" style="581" customWidth="1"/>
    <col min="14" max="14" width="7.7109375" style="581" customWidth="1"/>
    <col min="15" max="15" width="9.140625" style="581" customWidth="1"/>
    <col min="16" max="16" width="8" style="581" customWidth="1"/>
    <col min="17" max="18" width="8.7109375" style="581" customWidth="1"/>
    <col min="19" max="19" width="8.85546875" style="581" customWidth="1"/>
    <col min="20" max="20" width="12.42578125" style="559" customWidth="1"/>
    <col min="21" max="21" width="13.7109375" style="581" customWidth="1"/>
    <col min="22" max="22" width="11.7109375" style="559" customWidth="1"/>
    <col min="23" max="23" width="13.42578125" style="559" customWidth="1"/>
    <col min="24" max="24" width="8.7109375" style="559"/>
    <col min="25" max="25" width="9.5703125" style="559" customWidth="1"/>
    <col min="26" max="26" width="8.7109375" style="559"/>
    <col min="27" max="27" width="10.85546875" style="559" customWidth="1"/>
    <col min="28" max="16384" width="8.7109375" style="559"/>
  </cols>
  <sheetData>
    <row r="1" spans="1:27" s="331" customFormat="1" ht="30" customHeight="1" thickBot="1" x14ac:dyDescent="0.25">
      <c r="A1" s="717" t="s">
        <v>505</v>
      </c>
      <c r="B1" s="584"/>
      <c r="C1" s="584"/>
      <c r="L1" s="332"/>
      <c r="M1" s="332"/>
      <c r="N1" s="332"/>
      <c r="O1" s="332"/>
      <c r="P1" s="332"/>
      <c r="Q1" s="332"/>
      <c r="R1" s="332"/>
      <c r="S1" s="332"/>
      <c r="U1" s="332"/>
    </row>
    <row r="2" spans="1:27" ht="15" customHeight="1" x14ac:dyDescent="0.2">
      <c r="A2" s="1088" t="s">
        <v>342</v>
      </c>
      <c r="B2" s="1089"/>
      <c r="C2" s="1090"/>
      <c r="D2" s="1092" t="s">
        <v>367</v>
      </c>
      <c r="E2" s="1095" t="s">
        <v>358</v>
      </c>
      <c r="F2" s="1096"/>
      <c r="G2" s="1095" t="s">
        <v>345</v>
      </c>
      <c r="H2" s="1101"/>
      <c r="I2" s="1096"/>
      <c r="J2" s="718" t="s">
        <v>345</v>
      </c>
      <c r="K2" s="1104" t="s">
        <v>369</v>
      </c>
      <c r="L2" s="1105"/>
      <c r="M2" s="1105"/>
      <c r="N2" s="1105"/>
      <c r="O2" s="1105"/>
      <c r="P2" s="1105"/>
      <c r="Q2" s="1105"/>
      <c r="R2" s="1105"/>
      <c r="S2" s="1105"/>
      <c r="T2" s="1105"/>
      <c r="U2" s="1105"/>
      <c r="V2" s="1105"/>
      <c r="W2" s="1105"/>
      <c r="X2" s="1105"/>
      <c r="Y2" s="1105"/>
      <c r="Z2" s="1105"/>
      <c r="AA2" s="1106"/>
    </row>
    <row r="3" spans="1:27" ht="14.45" customHeight="1" x14ac:dyDescent="0.2">
      <c r="A3" s="1091"/>
      <c r="B3" s="988"/>
      <c r="C3" s="989"/>
      <c r="D3" s="1093"/>
      <c r="E3" s="1097" t="s">
        <v>359</v>
      </c>
      <c r="F3" s="993" t="s">
        <v>360</v>
      </c>
      <c r="G3" s="1097" t="s">
        <v>471</v>
      </c>
      <c r="H3" s="1102" t="s">
        <v>358</v>
      </c>
      <c r="I3" s="1103"/>
      <c r="J3" s="1069" t="s">
        <v>530</v>
      </c>
      <c r="K3" s="912" t="s">
        <v>473</v>
      </c>
      <c r="L3" s="1114" t="s">
        <v>438</v>
      </c>
      <c r="M3" s="1083" t="s">
        <v>358</v>
      </c>
      <c r="N3" s="1084"/>
      <c r="O3" s="1084"/>
      <c r="P3" s="1085"/>
      <c r="Q3" s="1083" t="s">
        <v>474</v>
      </c>
      <c r="R3" s="1084"/>
      <c r="S3" s="1085"/>
      <c r="T3" s="1081" t="s">
        <v>344</v>
      </c>
      <c r="U3" s="1082"/>
      <c r="V3" s="1076" t="s">
        <v>344</v>
      </c>
      <c r="W3" s="1076"/>
      <c r="X3" s="1076"/>
      <c r="Y3" s="1076"/>
      <c r="Z3" s="1076"/>
      <c r="AA3" s="1077"/>
    </row>
    <row r="4" spans="1:27" ht="14.45" customHeight="1" x14ac:dyDescent="0.2">
      <c r="A4" s="719"/>
      <c r="B4" s="700"/>
      <c r="C4" s="701"/>
      <c r="D4" s="1093"/>
      <c r="E4" s="1098"/>
      <c r="F4" s="1100"/>
      <c r="G4" s="1098"/>
      <c r="H4" s="1107" t="s">
        <v>359</v>
      </c>
      <c r="I4" s="993" t="s">
        <v>360</v>
      </c>
      <c r="J4" s="1070"/>
      <c r="K4" s="1113"/>
      <c r="L4" s="1115"/>
      <c r="M4" s="1109" t="s">
        <v>359</v>
      </c>
      <c r="N4" s="1111" t="s">
        <v>506</v>
      </c>
      <c r="O4" s="1121" t="s">
        <v>360</v>
      </c>
      <c r="P4" s="1123" t="s">
        <v>508</v>
      </c>
      <c r="Q4" s="1072" t="s">
        <v>471</v>
      </c>
      <c r="R4" s="1074" t="s">
        <v>358</v>
      </c>
      <c r="S4" s="1075"/>
      <c r="T4" s="1125" t="s">
        <v>450</v>
      </c>
      <c r="U4" s="1086" t="s">
        <v>475</v>
      </c>
      <c r="V4" s="1117" t="s">
        <v>484</v>
      </c>
      <c r="W4" s="1119" t="s">
        <v>509</v>
      </c>
      <c r="X4" s="1078" t="s">
        <v>358</v>
      </c>
      <c r="Y4" s="1079"/>
      <c r="Z4" s="1079"/>
      <c r="AA4" s="1080"/>
    </row>
    <row r="5" spans="1:27" s="560" customFormat="1" ht="80.25" customHeight="1" thickBot="1" x14ac:dyDescent="0.3">
      <c r="A5" s="720"/>
      <c r="B5" s="678"/>
      <c r="C5" s="679"/>
      <c r="D5" s="1094"/>
      <c r="E5" s="1099"/>
      <c r="F5" s="994"/>
      <c r="G5" s="1099"/>
      <c r="H5" s="1108"/>
      <c r="I5" s="994"/>
      <c r="J5" s="1071"/>
      <c r="K5" s="913"/>
      <c r="L5" s="1116"/>
      <c r="M5" s="1110"/>
      <c r="N5" s="1112"/>
      <c r="O5" s="1122"/>
      <c r="P5" s="1124"/>
      <c r="Q5" s="1073"/>
      <c r="R5" s="760" t="s">
        <v>359</v>
      </c>
      <c r="S5" s="761" t="s">
        <v>360</v>
      </c>
      <c r="T5" s="1126"/>
      <c r="U5" s="1087"/>
      <c r="V5" s="1118"/>
      <c r="W5" s="1120"/>
      <c r="X5" s="760" t="s">
        <v>359</v>
      </c>
      <c r="Y5" s="762" t="s">
        <v>482</v>
      </c>
      <c r="Z5" s="760" t="s">
        <v>360</v>
      </c>
      <c r="AA5" s="763" t="s">
        <v>483</v>
      </c>
    </row>
    <row r="6" spans="1:27" ht="13.5" thickTop="1" x14ac:dyDescent="0.2">
      <c r="A6" s="721" t="s">
        <v>348</v>
      </c>
      <c r="B6" s="681" t="s">
        <v>347</v>
      </c>
      <c r="C6" s="682" t="s">
        <v>0</v>
      </c>
      <c r="D6" s="722">
        <v>1007778</v>
      </c>
      <c r="E6" s="723">
        <v>569927</v>
      </c>
      <c r="F6" s="724">
        <v>437851</v>
      </c>
      <c r="G6" s="725">
        <v>979037</v>
      </c>
      <c r="H6" s="726">
        <v>554937</v>
      </c>
      <c r="I6" s="724">
        <v>424100</v>
      </c>
      <c r="J6" s="727">
        <v>32970</v>
      </c>
      <c r="K6" s="397">
        <v>39478</v>
      </c>
      <c r="L6" s="589">
        <f>K6/$D6</f>
        <v>3.9173309994859982E-2</v>
      </c>
      <c r="M6" s="446">
        <v>22717</v>
      </c>
      <c r="N6" s="399">
        <f>IFERROR(M6/E6,"x")</f>
        <v>3.9859490776888967E-2</v>
      </c>
      <c r="O6" s="400">
        <v>16761</v>
      </c>
      <c r="P6" s="378">
        <f>IFERROR(O6/F6,"x")</f>
        <v>3.8280145528958483E-2</v>
      </c>
      <c r="Q6" s="445">
        <v>39221</v>
      </c>
      <c r="R6" s="561">
        <v>22526</v>
      </c>
      <c r="S6" s="562">
        <v>16695</v>
      </c>
      <c r="T6" s="445">
        <v>558</v>
      </c>
      <c r="U6" s="378">
        <f>IFERROR(T6/J6,"x")</f>
        <v>1.6924476797088261E-2</v>
      </c>
      <c r="V6" s="397">
        <v>1279</v>
      </c>
      <c r="W6" s="563">
        <f>IFERROR(V6/Q6,"x")</f>
        <v>3.2610081333979246E-2</v>
      </c>
      <c r="X6" s="401">
        <v>719</v>
      </c>
      <c r="Y6" s="563">
        <f>IFERROR(X6/R6,"x")</f>
        <v>3.1918671757080706E-2</v>
      </c>
      <c r="Z6" s="401">
        <v>560</v>
      </c>
      <c r="AA6" s="448">
        <f>IFERROR(Z6/S6,"x")</f>
        <v>3.3542976939203356E-2</v>
      </c>
    </row>
    <row r="7" spans="1:27" x14ac:dyDescent="0.2">
      <c r="A7" s="728" t="s">
        <v>349</v>
      </c>
      <c r="B7" s="685" t="s">
        <v>1</v>
      </c>
      <c r="C7" s="686" t="s">
        <v>2</v>
      </c>
      <c r="D7" s="729">
        <v>121401</v>
      </c>
      <c r="E7" s="730">
        <v>70792</v>
      </c>
      <c r="F7" s="731">
        <v>50609</v>
      </c>
      <c r="G7" s="732">
        <v>117902</v>
      </c>
      <c r="H7" s="733">
        <v>68974</v>
      </c>
      <c r="I7" s="731">
        <v>48928</v>
      </c>
      <c r="J7" s="734">
        <v>7753</v>
      </c>
      <c r="K7" s="402">
        <v>7728</v>
      </c>
      <c r="L7" s="590">
        <f t="shared" ref="L7:L70" si="0">K7/$D7</f>
        <v>6.3656806780833769E-2</v>
      </c>
      <c r="M7" s="451">
        <v>4369</v>
      </c>
      <c r="N7" s="404">
        <f t="shared" ref="N7:N70" si="1">IFERROR(M7/E7,"x")</f>
        <v>6.1716013108825858E-2</v>
      </c>
      <c r="O7" s="405">
        <v>3359</v>
      </c>
      <c r="P7" s="382">
        <f t="shared" ref="P7:P70" si="2">IFERROR(O7/F7,"x")</f>
        <v>6.6371593985259533E-2</v>
      </c>
      <c r="Q7" s="450">
        <v>7672</v>
      </c>
      <c r="R7" s="564">
        <v>4331</v>
      </c>
      <c r="S7" s="565">
        <v>3341</v>
      </c>
      <c r="T7" s="450">
        <v>142</v>
      </c>
      <c r="U7" s="382">
        <f t="shared" ref="U7:U70" si="3">IFERROR(T7/J7,"x")</f>
        <v>1.8315490777763448E-2</v>
      </c>
      <c r="V7" s="402">
        <v>335</v>
      </c>
      <c r="W7" s="566">
        <f t="shared" ref="W7:W70" si="4">IFERROR(V7/Q7,"x")</f>
        <v>4.3665276329509908E-2</v>
      </c>
      <c r="X7" s="406">
        <v>202</v>
      </c>
      <c r="Y7" s="566">
        <f t="shared" ref="Y7:Y70" si="5">IFERROR(X7/R7,"x")</f>
        <v>4.6640498730085432E-2</v>
      </c>
      <c r="Z7" s="406">
        <v>133</v>
      </c>
      <c r="AA7" s="453">
        <f t="shared" ref="AA7:AA70" si="6">IFERROR(Z7/S7,"x")</f>
        <v>3.9808440586650701E-2</v>
      </c>
    </row>
    <row r="8" spans="1:27" x14ac:dyDescent="0.2">
      <c r="A8" s="530" t="s">
        <v>349</v>
      </c>
      <c r="B8" s="688" t="s">
        <v>3</v>
      </c>
      <c r="C8" s="689" t="s">
        <v>4</v>
      </c>
      <c r="D8" s="735">
        <v>146883</v>
      </c>
      <c r="E8" s="736">
        <v>84695</v>
      </c>
      <c r="F8" s="737">
        <v>62188</v>
      </c>
      <c r="G8" s="738">
        <v>143909</v>
      </c>
      <c r="H8" s="739">
        <v>83060</v>
      </c>
      <c r="I8" s="737">
        <v>60849</v>
      </c>
      <c r="J8" s="740">
        <v>4677</v>
      </c>
      <c r="K8" s="407">
        <v>5875</v>
      </c>
      <c r="L8" s="591">
        <f t="shared" si="0"/>
        <v>3.9997821395260175E-2</v>
      </c>
      <c r="M8" s="456">
        <v>3386</v>
      </c>
      <c r="N8" s="409">
        <f t="shared" si="1"/>
        <v>3.9978747269614499E-2</v>
      </c>
      <c r="O8" s="410">
        <v>2489</v>
      </c>
      <c r="P8" s="386">
        <f t="shared" si="2"/>
        <v>4.0023798803627712E-2</v>
      </c>
      <c r="Q8" s="455">
        <v>5832</v>
      </c>
      <c r="R8" s="567">
        <v>3354</v>
      </c>
      <c r="S8" s="568">
        <v>2478</v>
      </c>
      <c r="T8" s="455">
        <v>92</v>
      </c>
      <c r="U8" s="386">
        <f t="shared" si="3"/>
        <v>1.9670729099850331E-2</v>
      </c>
      <c r="V8" s="407">
        <v>526</v>
      </c>
      <c r="W8" s="569">
        <f t="shared" si="4"/>
        <v>9.0192043895747601E-2</v>
      </c>
      <c r="X8" s="411">
        <v>281</v>
      </c>
      <c r="Y8" s="569">
        <f t="shared" si="5"/>
        <v>8.378056052474657E-2</v>
      </c>
      <c r="Z8" s="411">
        <v>245</v>
      </c>
      <c r="AA8" s="458">
        <f t="shared" si="6"/>
        <v>9.8870056497175146E-2</v>
      </c>
    </row>
    <row r="9" spans="1:27" x14ac:dyDescent="0.2">
      <c r="A9" s="530" t="s">
        <v>349</v>
      </c>
      <c r="B9" s="688" t="s">
        <v>5</v>
      </c>
      <c r="C9" s="689" t="s">
        <v>6</v>
      </c>
      <c r="D9" s="735">
        <v>60610</v>
      </c>
      <c r="E9" s="736">
        <v>34370</v>
      </c>
      <c r="F9" s="737">
        <v>26240</v>
      </c>
      <c r="G9" s="738">
        <v>59326</v>
      </c>
      <c r="H9" s="739">
        <v>33698</v>
      </c>
      <c r="I9" s="737">
        <v>25628</v>
      </c>
      <c r="J9" s="740">
        <v>2207</v>
      </c>
      <c r="K9" s="407">
        <v>2262</v>
      </c>
      <c r="L9" s="591">
        <f t="shared" si="0"/>
        <v>3.7320574162679428E-2</v>
      </c>
      <c r="M9" s="456">
        <v>1302</v>
      </c>
      <c r="N9" s="409">
        <f t="shared" si="1"/>
        <v>3.7881873727087574E-2</v>
      </c>
      <c r="O9" s="410">
        <v>960</v>
      </c>
      <c r="P9" s="386">
        <f t="shared" si="2"/>
        <v>3.6585365853658534E-2</v>
      </c>
      <c r="Q9" s="455">
        <v>2250</v>
      </c>
      <c r="R9" s="567">
        <v>1292</v>
      </c>
      <c r="S9" s="568">
        <v>958</v>
      </c>
      <c r="T9" s="455">
        <v>46</v>
      </c>
      <c r="U9" s="386">
        <f t="shared" si="3"/>
        <v>2.0842772995015857E-2</v>
      </c>
      <c r="V9" s="407">
        <v>0</v>
      </c>
      <c r="W9" s="569">
        <f t="shared" si="4"/>
        <v>0</v>
      </c>
      <c r="X9" s="411">
        <v>0</v>
      </c>
      <c r="Y9" s="569">
        <f t="shared" si="5"/>
        <v>0</v>
      </c>
      <c r="Z9" s="411">
        <v>0</v>
      </c>
      <c r="AA9" s="458">
        <f t="shared" si="6"/>
        <v>0</v>
      </c>
    </row>
    <row r="10" spans="1:27" x14ac:dyDescent="0.2">
      <c r="A10" s="530" t="s">
        <v>349</v>
      </c>
      <c r="B10" s="688" t="s">
        <v>7</v>
      </c>
      <c r="C10" s="689" t="s">
        <v>8</v>
      </c>
      <c r="D10" s="735">
        <v>55392</v>
      </c>
      <c r="E10" s="736">
        <v>30966</v>
      </c>
      <c r="F10" s="737">
        <v>24426</v>
      </c>
      <c r="G10" s="738">
        <v>53748</v>
      </c>
      <c r="H10" s="739">
        <v>30113</v>
      </c>
      <c r="I10" s="737">
        <v>23635</v>
      </c>
      <c r="J10" s="740">
        <v>1469</v>
      </c>
      <c r="K10" s="407">
        <v>2927</v>
      </c>
      <c r="L10" s="591">
        <f t="shared" si="0"/>
        <v>5.2841565569035243E-2</v>
      </c>
      <c r="M10" s="456">
        <v>1675</v>
      </c>
      <c r="N10" s="409">
        <f t="shared" si="1"/>
        <v>5.409158431828457E-2</v>
      </c>
      <c r="O10" s="410">
        <v>1252</v>
      </c>
      <c r="P10" s="386">
        <f t="shared" si="2"/>
        <v>5.1256857446982725E-2</v>
      </c>
      <c r="Q10" s="455">
        <v>2920</v>
      </c>
      <c r="R10" s="567">
        <v>1673</v>
      </c>
      <c r="S10" s="568">
        <v>1247</v>
      </c>
      <c r="T10" s="455">
        <v>24</v>
      </c>
      <c r="U10" s="386">
        <f t="shared" si="3"/>
        <v>1.6337644656228726E-2</v>
      </c>
      <c r="V10" s="407">
        <v>94</v>
      </c>
      <c r="W10" s="569">
        <f t="shared" si="4"/>
        <v>3.2191780821917808E-2</v>
      </c>
      <c r="X10" s="411">
        <v>40</v>
      </c>
      <c r="Y10" s="569">
        <f t="shared" si="5"/>
        <v>2.3909145248057383E-2</v>
      </c>
      <c r="Z10" s="411">
        <v>54</v>
      </c>
      <c r="AA10" s="458">
        <f t="shared" si="6"/>
        <v>4.330392943063352E-2</v>
      </c>
    </row>
    <row r="11" spans="1:27" x14ac:dyDescent="0.2">
      <c r="A11" s="530" t="s">
        <v>349</v>
      </c>
      <c r="B11" s="688" t="s">
        <v>9</v>
      </c>
      <c r="C11" s="689" t="s">
        <v>10</v>
      </c>
      <c r="D11" s="735">
        <v>26090</v>
      </c>
      <c r="E11" s="736">
        <v>14352</v>
      </c>
      <c r="F11" s="737">
        <v>11738</v>
      </c>
      <c r="G11" s="738">
        <v>24813</v>
      </c>
      <c r="H11" s="739">
        <v>13704</v>
      </c>
      <c r="I11" s="737">
        <v>11109</v>
      </c>
      <c r="J11" s="740">
        <v>629</v>
      </c>
      <c r="K11" s="407">
        <v>1605</v>
      </c>
      <c r="L11" s="591">
        <f t="shared" si="0"/>
        <v>6.1517822920659257E-2</v>
      </c>
      <c r="M11" s="456">
        <v>922</v>
      </c>
      <c r="N11" s="409">
        <f t="shared" si="1"/>
        <v>6.4241917502787071E-2</v>
      </c>
      <c r="O11" s="410">
        <v>683</v>
      </c>
      <c r="P11" s="386">
        <f t="shared" si="2"/>
        <v>5.8187084682228662E-2</v>
      </c>
      <c r="Q11" s="455">
        <v>1594</v>
      </c>
      <c r="R11" s="567">
        <v>912</v>
      </c>
      <c r="S11" s="568">
        <v>682</v>
      </c>
      <c r="T11" s="455">
        <v>25</v>
      </c>
      <c r="U11" s="386">
        <f t="shared" si="3"/>
        <v>3.9745627980922099E-2</v>
      </c>
      <c r="V11" s="407">
        <v>150</v>
      </c>
      <c r="W11" s="569">
        <f t="shared" si="4"/>
        <v>9.4102885821831864E-2</v>
      </c>
      <c r="X11" s="411">
        <v>67</v>
      </c>
      <c r="Y11" s="569">
        <f t="shared" si="5"/>
        <v>7.3464912280701761E-2</v>
      </c>
      <c r="Z11" s="411">
        <v>83</v>
      </c>
      <c r="AA11" s="458">
        <f t="shared" si="6"/>
        <v>0.1217008797653959</v>
      </c>
    </row>
    <row r="12" spans="1:27" x14ac:dyDescent="0.2">
      <c r="A12" s="530" t="s">
        <v>349</v>
      </c>
      <c r="B12" s="688" t="s">
        <v>11</v>
      </c>
      <c r="C12" s="689" t="s">
        <v>12</v>
      </c>
      <c r="D12" s="735">
        <v>77219</v>
      </c>
      <c r="E12" s="736">
        <v>42366</v>
      </c>
      <c r="F12" s="737">
        <v>34853</v>
      </c>
      <c r="G12" s="738">
        <v>73749</v>
      </c>
      <c r="H12" s="739">
        <v>40580</v>
      </c>
      <c r="I12" s="737">
        <v>33169</v>
      </c>
      <c r="J12" s="740">
        <v>2308</v>
      </c>
      <c r="K12" s="407">
        <v>2546</v>
      </c>
      <c r="L12" s="591">
        <f t="shared" si="0"/>
        <v>3.2971159947681274E-2</v>
      </c>
      <c r="M12" s="456">
        <v>1459</v>
      </c>
      <c r="N12" s="409">
        <f t="shared" si="1"/>
        <v>3.4437992730019358E-2</v>
      </c>
      <c r="O12" s="410">
        <v>1087</v>
      </c>
      <c r="P12" s="386">
        <f t="shared" si="2"/>
        <v>3.1188133015809257E-2</v>
      </c>
      <c r="Q12" s="455">
        <v>2532</v>
      </c>
      <c r="R12" s="567">
        <v>1447</v>
      </c>
      <c r="S12" s="568">
        <v>1085</v>
      </c>
      <c r="T12" s="455">
        <v>17</v>
      </c>
      <c r="U12" s="386">
        <f t="shared" si="3"/>
        <v>7.3656845753899483E-3</v>
      </c>
      <c r="V12" s="407">
        <v>0</v>
      </c>
      <c r="W12" s="569">
        <f t="shared" si="4"/>
        <v>0</v>
      </c>
      <c r="X12" s="411">
        <v>0</v>
      </c>
      <c r="Y12" s="569">
        <f t="shared" si="5"/>
        <v>0</v>
      </c>
      <c r="Z12" s="411">
        <v>0</v>
      </c>
      <c r="AA12" s="458">
        <f t="shared" si="6"/>
        <v>0</v>
      </c>
    </row>
    <row r="13" spans="1:27" x14ac:dyDescent="0.2">
      <c r="A13" s="530" t="s">
        <v>349</v>
      </c>
      <c r="B13" s="688" t="s">
        <v>13</v>
      </c>
      <c r="C13" s="689" t="s">
        <v>14</v>
      </c>
      <c r="D13" s="735">
        <v>43662</v>
      </c>
      <c r="E13" s="736">
        <v>24002</v>
      </c>
      <c r="F13" s="737">
        <v>19660</v>
      </c>
      <c r="G13" s="738">
        <v>41874</v>
      </c>
      <c r="H13" s="739">
        <v>23101</v>
      </c>
      <c r="I13" s="737">
        <v>18773</v>
      </c>
      <c r="J13" s="740">
        <v>939</v>
      </c>
      <c r="K13" s="407">
        <v>1982</v>
      </c>
      <c r="L13" s="591">
        <f t="shared" si="0"/>
        <v>4.539416426182951E-2</v>
      </c>
      <c r="M13" s="456">
        <v>1133</v>
      </c>
      <c r="N13" s="409">
        <f t="shared" si="1"/>
        <v>4.7204399633363883E-2</v>
      </c>
      <c r="O13" s="410">
        <v>849</v>
      </c>
      <c r="P13" s="386">
        <f t="shared" si="2"/>
        <v>4.3184130213631738E-2</v>
      </c>
      <c r="Q13" s="455">
        <v>1970</v>
      </c>
      <c r="R13" s="567">
        <v>1122</v>
      </c>
      <c r="S13" s="568">
        <v>848</v>
      </c>
      <c r="T13" s="455">
        <v>2</v>
      </c>
      <c r="U13" s="386">
        <f t="shared" si="3"/>
        <v>2.1299254526091589E-3</v>
      </c>
      <c r="V13" s="407">
        <v>45</v>
      </c>
      <c r="W13" s="569">
        <f t="shared" si="4"/>
        <v>2.2842639593908629E-2</v>
      </c>
      <c r="X13" s="411">
        <v>45</v>
      </c>
      <c r="Y13" s="569">
        <f t="shared" si="5"/>
        <v>4.0106951871657755E-2</v>
      </c>
      <c r="Z13" s="411">
        <v>0</v>
      </c>
      <c r="AA13" s="458">
        <f t="shared" si="6"/>
        <v>0</v>
      </c>
    </row>
    <row r="14" spans="1:27" x14ac:dyDescent="0.2">
      <c r="A14" s="530" t="s">
        <v>349</v>
      </c>
      <c r="B14" s="688" t="s">
        <v>15</v>
      </c>
      <c r="C14" s="689" t="s">
        <v>16</v>
      </c>
      <c r="D14" s="735">
        <v>51513</v>
      </c>
      <c r="E14" s="736">
        <v>28711</v>
      </c>
      <c r="F14" s="737">
        <v>22802</v>
      </c>
      <c r="G14" s="738">
        <v>49782</v>
      </c>
      <c r="H14" s="739">
        <v>27817</v>
      </c>
      <c r="I14" s="737">
        <v>21965</v>
      </c>
      <c r="J14" s="740">
        <v>1759</v>
      </c>
      <c r="K14" s="407">
        <v>1990</v>
      </c>
      <c r="L14" s="591">
        <f t="shared" si="0"/>
        <v>3.863102517811038E-2</v>
      </c>
      <c r="M14" s="456">
        <v>1187</v>
      </c>
      <c r="N14" s="409">
        <f t="shared" si="1"/>
        <v>4.1343039253247886E-2</v>
      </c>
      <c r="O14" s="410">
        <v>803</v>
      </c>
      <c r="P14" s="386">
        <f t="shared" si="2"/>
        <v>3.5216209104464519E-2</v>
      </c>
      <c r="Q14" s="455">
        <v>1980</v>
      </c>
      <c r="R14" s="567">
        <v>1179</v>
      </c>
      <c r="S14" s="568">
        <v>801</v>
      </c>
      <c r="T14" s="455">
        <v>28</v>
      </c>
      <c r="U14" s="386">
        <f t="shared" si="3"/>
        <v>1.5918135304150087E-2</v>
      </c>
      <c r="V14" s="407">
        <v>0</v>
      </c>
      <c r="W14" s="569">
        <f t="shared" si="4"/>
        <v>0</v>
      </c>
      <c r="X14" s="411">
        <v>0</v>
      </c>
      <c r="Y14" s="569">
        <f t="shared" si="5"/>
        <v>0</v>
      </c>
      <c r="Z14" s="411">
        <v>0</v>
      </c>
      <c r="AA14" s="458">
        <f t="shared" si="6"/>
        <v>0</v>
      </c>
    </row>
    <row r="15" spans="1:27" x14ac:dyDescent="0.2">
      <c r="A15" s="530" t="s">
        <v>349</v>
      </c>
      <c r="B15" s="688" t="s">
        <v>17</v>
      </c>
      <c r="C15" s="689" t="s">
        <v>18</v>
      </c>
      <c r="D15" s="735">
        <v>49451</v>
      </c>
      <c r="E15" s="736">
        <v>28019</v>
      </c>
      <c r="F15" s="737">
        <v>21432</v>
      </c>
      <c r="G15" s="738">
        <v>48274</v>
      </c>
      <c r="H15" s="739">
        <v>27410</v>
      </c>
      <c r="I15" s="737">
        <v>20864</v>
      </c>
      <c r="J15" s="740">
        <v>961</v>
      </c>
      <c r="K15" s="407">
        <v>1845</v>
      </c>
      <c r="L15" s="591">
        <f t="shared" si="0"/>
        <v>3.7309660067541606E-2</v>
      </c>
      <c r="M15" s="456">
        <v>1084</v>
      </c>
      <c r="N15" s="409">
        <f t="shared" si="1"/>
        <v>3.8688033120382596E-2</v>
      </c>
      <c r="O15" s="410">
        <v>761</v>
      </c>
      <c r="P15" s="386">
        <f t="shared" si="2"/>
        <v>3.5507652108995896E-2</v>
      </c>
      <c r="Q15" s="455">
        <v>1840</v>
      </c>
      <c r="R15" s="567">
        <v>1081</v>
      </c>
      <c r="S15" s="568">
        <v>759</v>
      </c>
      <c r="T15" s="455">
        <v>24</v>
      </c>
      <c r="U15" s="386">
        <f t="shared" si="3"/>
        <v>2.497398543184183E-2</v>
      </c>
      <c r="V15" s="407">
        <v>0</v>
      </c>
      <c r="W15" s="569">
        <f t="shared" si="4"/>
        <v>0</v>
      </c>
      <c r="X15" s="411">
        <v>0</v>
      </c>
      <c r="Y15" s="569">
        <f t="shared" si="5"/>
        <v>0</v>
      </c>
      <c r="Z15" s="411">
        <v>0</v>
      </c>
      <c r="AA15" s="458">
        <f t="shared" si="6"/>
        <v>0</v>
      </c>
    </row>
    <row r="16" spans="1:27" x14ac:dyDescent="0.2">
      <c r="A16" s="530" t="s">
        <v>349</v>
      </c>
      <c r="B16" s="688" t="s">
        <v>19</v>
      </c>
      <c r="C16" s="689" t="s">
        <v>20</v>
      </c>
      <c r="D16" s="735">
        <v>47175</v>
      </c>
      <c r="E16" s="736">
        <v>26718</v>
      </c>
      <c r="F16" s="737">
        <v>20457</v>
      </c>
      <c r="G16" s="738">
        <v>46281</v>
      </c>
      <c r="H16" s="739">
        <v>26329</v>
      </c>
      <c r="I16" s="737">
        <v>19952</v>
      </c>
      <c r="J16" s="740">
        <v>827</v>
      </c>
      <c r="K16" s="407">
        <v>1446</v>
      </c>
      <c r="L16" s="591">
        <f t="shared" si="0"/>
        <v>3.0651828298887122E-2</v>
      </c>
      <c r="M16" s="456">
        <v>869</v>
      </c>
      <c r="N16" s="409">
        <f t="shared" si="1"/>
        <v>3.252488958754398E-2</v>
      </c>
      <c r="O16" s="410">
        <v>577</v>
      </c>
      <c r="P16" s="386">
        <f t="shared" si="2"/>
        <v>2.8205504228381483E-2</v>
      </c>
      <c r="Q16" s="455">
        <v>1437</v>
      </c>
      <c r="R16" s="567">
        <v>862</v>
      </c>
      <c r="S16" s="568">
        <v>575</v>
      </c>
      <c r="T16" s="455">
        <v>23</v>
      </c>
      <c r="U16" s="386">
        <f t="shared" si="3"/>
        <v>2.7811366384522369E-2</v>
      </c>
      <c r="V16" s="407">
        <v>1</v>
      </c>
      <c r="W16" s="569">
        <f t="shared" si="4"/>
        <v>6.9589422407794019E-4</v>
      </c>
      <c r="X16" s="411">
        <v>1</v>
      </c>
      <c r="Y16" s="569">
        <f t="shared" si="5"/>
        <v>1.1600928074245939E-3</v>
      </c>
      <c r="Z16" s="411">
        <v>0</v>
      </c>
      <c r="AA16" s="458">
        <f t="shared" si="6"/>
        <v>0</v>
      </c>
    </row>
    <row r="17" spans="1:27" x14ac:dyDescent="0.2">
      <c r="A17" s="530" t="s">
        <v>349</v>
      </c>
      <c r="B17" s="688" t="s">
        <v>21</v>
      </c>
      <c r="C17" s="689" t="s">
        <v>22</v>
      </c>
      <c r="D17" s="735">
        <v>112842</v>
      </c>
      <c r="E17" s="736">
        <v>64879</v>
      </c>
      <c r="F17" s="737">
        <v>47963</v>
      </c>
      <c r="G17" s="738">
        <v>110311</v>
      </c>
      <c r="H17" s="739">
        <v>63551</v>
      </c>
      <c r="I17" s="737">
        <v>46760</v>
      </c>
      <c r="J17" s="740">
        <v>3437</v>
      </c>
      <c r="K17" s="407">
        <v>3707</v>
      </c>
      <c r="L17" s="591">
        <f t="shared" si="0"/>
        <v>3.2851243331383707E-2</v>
      </c>
      <c r="M17" s="456">
        <v>2102</v>
      </c>
      <c r="N17" s="409">
        <f t="shared" si="1"/>
        <v>3.2398773100695138E-2</v>
      </c>
      <c r="O17" s="410">
        <v>1605</v>
      </c>
      <c r="P17" s="386">
        <f t="shared" si="2"/>
        <v>3.3463294622938518E-2</v>
      </c>
      <c r="Q17" s="455">
        <v>3682</v>
      </c>
      <c r="R17" s="567">
        <v>2085</v>
      </c>
      <c r="S17" s="568">
        <v>1597</v>
      </c>
      <c r="T17" s="455">
        <v>37</v>
      </c>
      <c r="U17" s="386">
        <f t="shared" si="3"/>
        <v>1.0765202211230724E-2</v>
      </c>
      <c r="V17" s="407">
        <v>128</v>
      </c>
      <c r="W17" s="569">
        <f t="shared" si="4"/>
        <v>3.4763715372080388E-2</v>
      </c>
      <c r="X17" s="411">
        <v>83</v>
      </c>
      <c r="Y17" s="569">
        <f t="shared" si="5"/>
        <v>3.9808153477218222E-2</v>
      </c>
      <c r="Z17" s="411">
        <v>45</v>
      </c>
      <c r="AA17" s="458">
        <f t="shared" si="6"/>
        <v>2.8177833437695678E-2</v>
      </c>
    </row>
    <row r="18" spans="1:27" x14ac:dyDescent="0.2">
      <c r="A18" s="530" t="s">
        <v>349</v>
      </c>
      <c r="B18" s="688" t="s">
        <v>23</v>
      </c>
      <c r="C18" s="689" t="s">
        <v>24</v>
      </c>
      <c r="D18" s="735">
        <v>57178</v>
      </c>
      <c r="E18" s="736">
        <v>32068</v>
      </c>
      <c r="F18" s="737">
        <v>25110</v>
      </c>
      <c r="G18" s="738">
        <v>55249</v>
      </c>
      <c r="H18" s="739">
        <v>31053</v>
      </c>
      <c r="I18" s="737">
        <v>24196</v>
      </c>
      <c r="J18" s="740">
        <v>1451</v>
      </c>
      <c r="K18" s="407">
        <v>1431</v>
      </c>
      <c r="L18" s="591">
        <f t="shared" si="0"/>
        <v>2.5027108328378046E-2</v>
      </c>
      <c r="M18" s="456">
        <v>833</v>
      </c>
      <c r="N18" s="409">
        <f t="shared" si="1"/>
        <v>2.5976050891854809E-2</v>
      </c>
      <c r="O18" s="410">
        <v>598</v>
      </c>
      <c r="P18" s="386">
        <f t="shared" si="2"/>
        <v>2.381521306252489E-2</v>
      </c>
      <c r="Q18" s="455">
        <v>1419</v>
      </c>
      <c r="R18" s="567">
        <v>823</v>
      </c>
      <c r="S18" s="568">
        <v>596</v>
      </c>
      <c r="T18" s="455">
        <v>37</v>
      </c>
      <c r="U18" s="386">
        <f t="shared" si="3"/>
        <v>2.5499655410062026E-2</v>
      </c>
      <c r="V18" s="407">
        <v>0</v>
      </c>
      <c r="W18" s="569">
        <f t="shared" si="4"/>
        <v>0</v>
      </c>
      <c r="X18" s="411">
        <v>0</v>
      </c>
      <c r="Y18" s="569">
        <f t="shared" si="5"/>
        <v>0</v>
      </c>
      <c r="Z18" s="411">
        <v>0</v>
      </c>
      <c r="AA18" s="458">
        <f t="shared" si="6"/>
        <v>0</v>
      </c>
    </row>
    <row r="19" spans="1:27" x14ac:dyDescent="0.2">
      <c r="A19" s="530" t="s">
        <v>349</v>
      </c>
      <c r="B19" s="688" t="s">
        <v>25</v>
      </c>
      <c r="C19" s="689" t="s">
        <v>26</v>
      </c>
      <c r="D19" s="735">
        <v>52305</v>
      </c>
      <c r="E19" s="736">
        <v>28958</v>
      </c>
      <c r="F19" s="737">
        <v>23347</v>
      </c>
      <c r="G19" s="738">
        <v>51072</v>
      </c>
      <c r="H19" s="739">
        <v>28264</v>
      </c>
      <c r="I19" s="737">
        <v>22808</v>
      </c>
      <c r="J19" s="740">
        <v>1661</v>
      </c>
      <c r="K19" s="407">
        <v>1459</v>
      </c>
      <c r="L19" s="591">
        <f t="shared" si="0"/>
        <v>2.789408278367269E-2</v>
      </c>
      <c r="M19" s="456">
        <v>839</v>
      </c>
      <c r="N19" s="409">
        <f t="shared" si="1"/>
        <v>2.8972995372608605E-2</v>
      </c>
      <c r="O19" s="410">
        <v>620</v>
      </c>
      <c r="P19" s="386">
        <f t="shared" si="2"/>
        <v>2.6555874416413244E-2</v>
      </c>
      <c r="Q19" s="455">
        <v>1442</v>
      </c>
      <c r="R19" s="567">
        <v>826</v>
      </c>
      <c r="S19" s="568">
        <v>616</v>
      </c>
      <c r="T19" s="455">
        <v>29</v>
      </c>
      <c r="U19" s="386">
        <f t="shared" si="3"/>
        <v>1.7459361830222758E-2</v>
      </c>
      <c r="V19" s="407">
        <v>0</v>
      </c>
      <c r="W19" s="569">
        <f t="shared" si="4"/>
        <v>0</v>
      </c>
      <c r="X19" s="411">
        <v>0</v>
      </c>
      <c r="Y19" s="569">
        <f t="shared" si="5"/>
        <v>0</v>
      </c>
      <c r="Z19" s="411">
        <v>0</v>
      </c>
      <c r="AA19" s="458">
        <f t="shared" si="6"/>
        <v>0</v>
      </c>
    </row>
    <row r="20" spans="1:27" x14ac:dyDescent="0.2">
      <c r="A20" s="741" t="s">
        <v>349</v>
      </c>
      <c r="B20" s="692" t="s">
        <v>27</v>
      </c>
      <c r="C20" s="693" t="s">
        <v>28</v>
      </c>
      <c r="D20" s="742">
        <v>106057</v>
      </c>
      <c r="E20" s="743">
        <v>59031</v>
      </c>
      <c r="F20" s="744">
        <v>47026</v>
      </c>
      <c r="G20" s="745">
        <v>102747</v>
      </c>
      <c r="H20" s="746">
        <v>57283</v>
      </c>
      <c r="I20" s="744">
        <v>45464</v>
      </c>
      <c r="J20" s="747">
        <v>2892</v>
      </c>
      <c r="K20" s="412">
        <v>2675</v>
      </c>
      <c r="L20" s="592">
        <f t="shared" si="0"/>
        <v>2.5222286129156963E-2</v>
      </c>
      <c r="M20" s="460">
        <v>1557</v>
      </c>
      <c r="N20" s="413">
        <f t="shared" si="1"/>
        <v>2.6375971946943133E-2</v>
      </c>
      <c r="O20" s="414">
        <v>1118</v>
      </c>
      <c r="P20" s="390">
        <f t="shared" si="2"/>
        <v>2.3774082422489688E-2</v>
      </c>
      <c r="Q20" s="459">
        <v>2651</v>
      </c>
      <c r="R20" s="570">
        <v>1539</v>
      </c>
      <c r="S20" s="571">
        <v>1112</v>
      </c>
      <c r="T20" s="459">
        <v>32</v>
      </c>
      <c r="U20" s="390">
        <f t="shared" si="3"/>
        <v>1.1065006915629323E-2</v>
      </c>
      <c r="V20" s="412">
        <v>0</v>
      </c>
      <c r="W20" s="572">
        <f t="shared" si="4"/>
        <v>0</v>
      </c>
      <c r="X20" s="415">
        <v>0</v>
      </c>
      <c r="Y20" s="572">
        <f t="shared" si="5"/>
        <v>0</v>
      </c>
      <c r="Z20" s="415">
        <v>0</v>
      </c>
      <c r="AA20" s="462">
        <f t="shared" si="6"/>
        <v>0</v>
      </c>
    </row>
    <row r="21" spans="1:27" x14ac:dyDescent="0.2">
      <c r="A21" s="530" t="s">
        <v>350</v>
      </c>
      <c r="B21" s="685" t="s">
        <v>29</v>
      </c>
      <c r="C21" s="686" t="s">
        <v>30</v>
      </c>
      <c r="D21" s="729">
        <v>121401</v>
      </c>
      <c r="E21" s="730">
        <v>70792</v>
      </c>
      <c r="F21" s="731">
        <v>50609</v>
      </c>
      <c r="G21" s="732">
        <v>117902</v>
      </c>
      <c r="H21" s="733">
        <v>68974</v>
      </c>
      <c r="I21" s="731">
        <v>48928</v>
      </c>
      <c r="J21" s="734">
        <v>7753</v>
      </c>
      <c r="K21" s="402">
        <v>7728</v>
      </c>
      <c r="L21" s="590">
        <f t="shared" si="0"/>
        <v>6.3656806780833769E-2</v>
      </c>
      <c r="M21" s="451">
        <v>4369</v>
      </c>
      <c r="N21" s="404">
        <f t="shared" si="1"/>
        <v>6.1716013108825858E-2</v>
      </c>
      <c r="O21" s="405">
        <v>3359</v>
      </c>
      <c r="P21" s="382">
        <f t="shared" si="2"/>
        <v>6.6371593985259533E-2</v>
      </c>
      <c r="Q21" s="450">
        <v>7672</v>
      </c>
      <c r="R21" s="564">
        <v>4331</v>
      </c>
      <c r="S21" s="565">
        <v>3341</v>
      </c>
      <c r="T21" s="450">
        <v>142</v>
      </c>
      <c r="U21" s="382">
        <f t="shared" si="3"/>
        <v>1.8315490777763448E-2</v>
      </c>
      <c r="V21" s="402">
        <v>335</v>
      </c>
      <c r="W21" s="566">
        <f t="shared" si="4"/>
        <v>4.3665276329509908E-2</v>
      </c>
      <c r="X21" s="406">
        <v>202</v>
      </c>
      <c r="Y21" s="566">
        <f t="shared" si="5"/>
        <v>4.6640498730085432E-2</v>
      </c>
      <c r="Z21" s="406">
        <v>133</v>
      </c>
      <c r="AA21" s="453">
        <f t="shared" si="6"/>
        <v>3.9808440586650701E-2</v>
      </c>
    </row>
    <row r="22" spans="1:27" x14ac:dyDescent="0.2">
      <c r="A22" s="530" t="s">
        <v>350</v>
      </c>
      <c r="B22" s="688" t="s">
        <v>31</v>
      </c>
      <c r="C22" s="689" t="s">
        <v>32</v>
      </c>
      <c r="D22" s="735">
        <v>10454</v>
      </c>
      <c r="E22" s="736">
        <v>5896</v>
      </c>
      <c r="F22" s="737">
        <v>4558</v>
      </c>
      <c r="G22" s="738">
        <v>10283</v>
      </c>
      <c r="H22" s="739">
        <v>5810</v>
      </c>
      <c r="I22" s="737">
        <v>4473</v>
      </c>
      <c r="J22" s="740">
        <v>267</v>
      </c>
      <c r="K22" s="407">
        <v>377</v>
      </c>
      <c r="L22" s="591">
        <f t="shared" si="0"/>
        <v>3.6062751100057397E-2</v>
      </c>
      <c r="M22" s="456">
        <v>201</v>
      </c>
      <c r="N22" s="409">
        <f t="shared" si="1"/>
        <v>3.4090909090909088E-2</v>
      </c>
      <c r="O22" s="410">
        <v>176</v>
      </c>
      <c r="P22" s="386">
        <f t="shared" si="2"/>
        <v>3.861342694164107E-2</v>
      </c>
      <c r="Q22" s="455">
        <v>377</v>
      </c>
      <c r="R22" s="567">
        <v>201</v>
      </c>
      <c r="S22" s="568">
        <v>176</v>
      </c>
      <c r="T22" s="455">
        <v>13</v>
      </c>
      <c r="U22" s="386">
        <f t="shared" si="3"/>
        <v>4.8689138576779027E-2</v>
      </c>
      <c r="V22" s="407">
        <v>0</v>
      </c>
      <c r="W22" s="569">
        <f t="shared" si="4"/>
        <v>0</v>
      </c>
      <c r="X22" s="411">
        <v>0</v>
      </c>
      <c r="Y22" s="569">
        <f t="shared" si="5"/>
        <v>0</v>
      </c>
      <c r="Z22" s="411">
        <v>0</v>
      </c>
      <c r="AA22" s="458">
        <f t="shared" si="6"/>
        <v>0</v>
      </c>
    </row>
    <row r="23" spans="1:27" x14ac:dyDescent="0.2">
      <c r="A23" s="530" t="s">
        <v>350</v>
      </c>
      <c r="B23" s="688" t="s">
        <v>33</v>
      </c>
      <c r="C23" s="689" t="s">
        <v>34</v>
      </c>
      <c r="D23" s="735">
        <v>10269</v>
      </c>
      <c r="E23" s="736">
        <v>5974</v>
      </c>
      <c r="F23" s="737">
        <v>4295</v>
      </c>
      <c r="G23" s="738">
        <v>9985</v>
      </c>
      <c r="H23" s="739">
        <v>5798</v>
      </c>
      <c r="I23" s="737">
        <v>4187</v>
      </c>
      <c r="J23" s="740">
        <v>536</v>
      </c>
      <c r="K23" s="407">
        <v>401</v>
      </c>
      <c r="L23" s="591">
        <f t="shared" si="0"/>
        <v>3.9049566656928623E-2</v>
      </c>
      <c r="M23" s="456">
        <v>235</v>
      </c>
      <c r="N23" s="409">
        <f t="shared" si="1"/>
        <v>3.9337127552728487E-2</v>
      </c>
      <c r="O23" s="410">
        <v>166</v>
      </c>
      <c r="P23" s="386">
        <f t="shared" si="2"/>
        <v>3.8649592549476135E-2</v>
      </c>
      <c r="Q23" s="455">
        <v>401</v>
      </c>
      <c r="R23" s="567">
        <v>235</v>
      </c>
      <c r="S23" s="568">
        <v>166</v>
      </c>
      <c r="T23" s="455">
        <v>13</v>
      </c>
      <c r="U23" s="386">
        <f t="shared" si="3"/>
        <v>2.4253731343283583E-2</v>
      </c>
      <c r="V23" s="407">
        <v>13</v>
      </c>
      <c r="W23" s="569">
        <f t="shared" si="4"/>
        <v>3.2418952618453865E-2</v>
      </c>
      <c r="X23" s="411">
        <v>13</v>
      </c>
      <c r="Y23" s="569">
        <f t="shared" si="5"/>
        <v>5.5319148936170209E-2</v>
      </c>
      <c r="Z23" s="411">
        <v>0</v>
      </c>
      <c r="AA23" s="458">
        <f t="shared" si="6"/>
        <v>0</v>
      </c>
    </row>
    <row r="24" spans="1:27" x14ac:dyDescent="0.2">
      <c r="A24" s="530" t="s">
        <v>350</v>
      </c>
      <c r="B24" s="688" t="s">
        <v>35</v>
      </c>
      <c r="C24" s="689" t="s">
        <v>36</v>
      </c>
      <c r="D24" s="735">
        <v>16910</v>
      </c>
      <c r="E24" s="736">
        <v>9601</v>
      </c>
      <c r="F24" s="737">
        <v>7309</v>
      </c>
      <c r="G24" s="738">
        <v>16529</v>
      </c>
      <c r="H24" s="739">
        <v>9353</v>
      </c>
      <c r="I24" s="737">
        <v>7176</v>
      </c>
      <c r="J24" s="740">
        <v>824</v>
      </c>
      <c r="K24" s="407">
        <v>556</v>
      </c>
      <c r="L24" s="591">
        <f t="shared" si="0"/>
        <v>3.2879952690715551E-2</v>
      </c>
      <c r="M24" s="456">
        <v>312</v>
      </c>
      <c r="N24" s="409">
        <f t="shared" si="1"/>
        <v>3.2496614935944169E-2</v>
      </c>
      <c r="O24" s="410">
        <v>244</v>
      </c>
      <c r="P24" s="386">
        <f t="shared" si="2"/>
        <v>3.3383499794773563E-2</v>
      </c>
      <c r="Q24" s="455">
        <v>554</v>
      </c>
      <c r="R24" s="567">
        <v>310</v>
      </c>
      <c r="S24" s="568">
        <v>244</v>
      </c>
      <c r="T24" s="455">
        <v>20</v>
      </c>
      <c r="U24" s="386">
        <f t="shared" si="3"/>
        <v>2.4271844660194174E-2</v>
      </c>
      <c r="V24" s="407">
        <v>0</v>
      </c>
      <c r="W24" s="569">
        <f t="shared" si="4"/>
        <v>0</v>
      </c>
      <c r="X24" s="411">
        <v>0</v>
      </c>
      <c r="Y24" s="569">
        <f t="shared" si="5"/>
        <v>0</v>
      </c>
      <c r="Z24" s="411">
        <v>0</v>
      </c>
      <c r="AA24" s="458">
        <f t="shared" si="6"/>
        <v>0</v>
      </c>
    </row>
    <row r="25" spans="1:27" x14ac:dyDescent="0.2">
      <c r="A25" s="530" t="s">
        <v>350</v>
      </c>
      <c r="B25" s="688" t="s">
        <v>37</v>
      </c>
      <c r="C25" s="689" t="s">
        <v>38</v>
      </c>
      <c r="D25" s="735">
        <v>10777</v>
      </c>
      <c r="E25" s="736">
        <v>6184</v>
      </c>
      <c r="F25" s="737">
        <v>4593</v>
      </c>
      <c r="G25" s="738">
        <v>10531</v>
      </c>
      <c r="H25" s="739">
        <v>6060</v>
      </c>
      <c r="I25" s="737">
        <v>4471</v>
      </c>
      <c r="J25" s="740">
        <v>203</v>
      </c>
      <c r="K25" s="407">
        <v>448</v>
      </c>
      <c r="L25" s="591">
        <f t="shared" si="0"/>
        <v>4.1570010206922151E-2</v>
      </c>
      <c r="M25" s="456">
        <v>264</v>
      </c>
      <c r="N25" s="409">
        <f t="shared" si="1"/>
        <v>4.2690815006468305E-2</v>
      </c>
      <c r="O25" s="410">
        <v>184</v>
      </c>
      <c r="P25" s="386">
        <f t="shared" si="2"/>
        <v>4.0060962333986504E-2</v>
      </c>
      <c r="Q25" s="455">
        <v>441</v>
      </c>
      <c r="R25" s="567">
        <v>258</v>
      </c>
      <c r="S25" s="568">
        <v>183</v>
      </c>
      <c r="T25" s="455">
        <v>2</v>
      </c>
      <c r="U25" s="386">
        <f t="shared" si="3"/>
        <v>9.852216748768473E-3</v>
      </c>
      <c r="V25" s="407">
        <v>243</v>
      </c>
      <c r="W25" s="569">
        <f t="shared" si="4"/>
        <v>0.55102040816326525</v>
      </c>
      <c r="X25" s="411">
        <v>147</v>
      </c>
      <c r="Y25" s="569">
        <f t="shared" si="5"/>
        <v>0.56976744186046513</v>
      </c>
      <c r="Z25" s="411">
        <v>96</v>
      </c>
      <c r="AA25" s="458">
        <f t="shared" si="6"/>
        <v>0.52459016393442626</v>
      </c>
    </row>
    <row r="26" spans="1:27" x14ac:dyDescent="0.2">
      <c r="A26" s="530" t="s">
        <v>350</v>
      </c>
      <c r="B26" s="688" t="s">
        <v>39</v>
      </c>
      <c r="C26" s="689" t="s">
        <v>40</v>
      </c>
      <c r="D26" s="735">
        <v>6962</v>
      </c>
      <c r="E26" s="736">
        <v>4035</v>
      </c>
      <c r="F26" s="737">
        <v>2927</v>
      </c>
      <c r="G26" s="738">
        <v>6758</v>
      </c>
      <c r="H26" s="739">
        <v>3916</v>
      </c>
      <c r="I26" s="737">
        <v>2842</v>
      </c>
      <c r="J26" s="740">
        <v>105</v>
      </c>
      <c r="K26" s="407">
        <v>343</v>
      </c>
      <c r="L26" s="591">
        <f t="shared" si="0"/>
        <v>4.9267451881643207E-2</v>
      </c>
      <c r="M26" s="456">
        <v>204</v>
      </c>
      <c r="N26" s="409">
        <f t="shared" si="1"/>
        <v>5.0557620817843867E-2</v>
      </c>
      <c r="O26" s="410">
        <v>139</v>
      </c>
      <c r="P26" s="386">
        <f t="shared" si="2"/>
        <v>4.7488896481038607E-2</v>
      </c>
      <c r="Q26" s="455">
        <v>340</v>
      </c>
      <c r="R26" s="567">
        <v>201</v>
      </c>
      <c r="S26" s="568">
        <v>139</v>
      </c>
      <c r="T26" s="455">
        <v>4</v>
      </c>
      <c r="U26" s="386">
        <f t="shared" si="3"/>
        <v>3.8095238095238099E-2</v>
      </c>
      <c r="V26" s="407">
        <v>0</v>
      </c>
      <c r="W26" s="569">
        <f t="shared" si="4"/>
        <v>0</v>
      </c>
      <c r="X26" s="411">
        <v>0</v>
      </c>
      <c r="Y26" s="569">
        <f t="shared" si="5"/>
        <v>0</v>
      </c>
      <c r="Z26" s="411">
        <v>0</v>
      </c>
      <c r="AA26" s="458">
        <f t="shared" si="6"/>
        <v>0</v>
      </c>
    </row>
    <row r="27" spans="1:27" x14ac:dyDescent="0.2">
      <c r="A27" s="530" t="s">
        <v>350</v>
      </c>
      <c r="B27" s="688" t="s">
        <v>41</v>
      </c>
      <c r="C27" s="689" t="s">
        <v>42</v>
      </c>
      <c r="D27" s="735">
        <v>11287</v>
      </c>
      <c r="E27" s="736">
        <v>6276</v>
      </c>
      <c r="F27" s="737">
        <v>5011</v>
      </c>
      <c r="G27" s="738">
        <v>11117</v>
      </c>
      <c r="H27" s="739">
        <v>6166</v>
      </c>
      <c r="I27" s="737">
        <v>4951</v>
      </c>
      <c r="J27" s="740">
        <v>169</v>
      </c>
      <c r="K27" s="407">
        <v>464</v>
      </c>
      <c r="L27" s="591">
        <f t="shared" si="0"/>
        <v>4.1109240719411716E-2</v>
      </c>
      <c r="M27" s="456">
        <v>271</v>
      </c>
      <c r="N27" s="409">
        <f t="shared" si="1"/>
        <v>4.3180369662205224E-2</v>
      </c>
      <c r="O27" s="410">
        <v>193</v>
      </c>
      <c r="P27" s="386">
        <f t="shared" si="2"/>
        <v>3.8515266413889443E-2</v>
      </c>
      <c r="Q27" s="455">
        <v>462</v>
      </c>
      <c r="R27" s="567">
        <v>269</v>
      </c>
      <c r="S27" s="568">
        <v>193</v>
      </c>
      <c r="T27" s="455">
        <v>0</v>
      </c>
      <c r="U27" s="386">
        <f t="shared" si="3"/>
        <v>0</v>
      </c>
      <c r="V27" s="407">
        <v>0</v>
      </c>
      <c r="W27" s="569">
        <f t="shared" si="4"/>
        <v>0</v>
      </c>
      <c r="X27" s="411">
        <v>0</v>
      </c>
      <c r="Y27" s="569">
        <f t="shared" si="5"/>
        <v>0</v>
      </c>
      <c r="Z27" s="411">
        <v>0</v>
      </c>
      <c r="AA27" s="458">
        <f t="shared" si="6"/>
        <v>0</v>
      </c>
    </row>
    <row r="28" spans="1:27" x14ac:dyDescent="0.2">
      <c r="A28" s="530" t="s">
        <v>350</v>
      </c>
      <c r="B28" s="688" t="s">
        <v>43</v>
      </c>
      <c r="C28" s="689" t="s">
        <v>44</v>
      </c>
      <c r="D28" s="735">
        <v>13485</v>
      </c>
      <c r="E28" s="736">
        <v>7530</v>
      </c>
      <c r="F28" s="737">
        <v>5955</v>
      </c>
      <c r="G28" s="738">
        <v>12926</v>
      </c>
      <c r="H28" s="739">
        <v>7252</v>
      </c>
      <c r="I28" s="737">
        <v>5674</v>
      </c>
      <c r="J28" s="740">
        <v>165</v>
      </c>
      <c r="K28" s="407">
        <v>803</v>
      </c>
      <c r="L28" s="591">
        <f t="shared" si="0"/>
        <v>5.9547645532072674E-2</v>
      </c>
      <c r="M28" s="456">
        <v>440</v>
      </c>
      <c r="N28" s="409">
        <f t="shared" si="1"/>
        <v>5.8432934926958828E-2</v>
      </c>
      <c r="O28" s="410">
        <v>363</v>
      </c>
      <c r="P28" s="386">
        <f t="shared" si="2"/>
        <v>6.0957178841309821E-2</v>
      </c>
      <c r="Q28" s="455">
        <v>781</v>
      </c>
      <c r="R28" s="567">
        <v>426</v>
      </c>
      <c r="S28" s="568">
        <v>355</v>
      </c>
      <c r="T28" s="455">
        <v>1</v>
      </c>
      <c r="U28" s="386">
        <f t="shared" si="3"/>
        <v>6.0606060606060606E-3</v>
      </c>
      <c r="V28" s="407">
        <v>254</v>
      </c>
      <c r="W28" s="569">
        <f t="shared" si="4"/>
        <v>0.32522407170294493</v>
      </c>
      <c r="X28" s="411">
        <v>105</v>
      </c>
      <c r="Y28" s="569">
        <f t="shared" si="5"/>
        <v>0.24647887323943662</v>
      </c>
      <c r="Z28" s="411">
        <v>149</v>
      </c>
      <c r="AA28" s="458">
        <f t="shared" si="6"/>
        <v>0.41971830985915493</v>
      </c>
    </row>
    <row r="29" spans="1:27" x14ac:dyDescent="0.2">
      <c r="A29" s="530" t="s">
        <v>350</v>
      </c>
      <c r="B29" s="688" t="s">
        <v>45</v>
      </c>
      <c r="C29" s="689" t="s">
        <v>46</v>
      </c>
      <c r="D29" s="735">
        <v>10923</v>
      </c>
      <c r="E29" s="736">
        <v>5992</v>
      </c>
      <c r="F29" s="737">
        <v>4931</v>
      </c>
      <c r="G29" s="738">
        <v>10703</v>
      </c>
      <c r="H29" s="739">
        <v>5890</v>
      </c>
      <c r="I29" s="737">
        <v>4813</v>
      </c>
      <c r="J29" s="740">
        <v>0</v>
      </c>
      <c r="K29" s="407">
        <v>512</v>
      </c>
      <c r="L29" s="591">
        <f t="shared" si="0"/>
        <v>4.6873569532179804E-2</v>
      </c>
      <c r="M29" s="456">
        <v>296</v>
      </c>
      <c r="N29" s="409">
        <f t="shared" si="1"/>
        <v>4.9399198931909215E-2</v>
      </c>
      <c r="O29" s="410">
        <v>216</v>
      </c>
      <c r="P29" s="386">
        <f t="shared" si="2"/>
        <v>4.3804502129385518E-2</v>
      </c>
      <c r="Q29" s="455">
        <v>512</v>
      </c>
      <c r="R29" s="567">
        <v>296</v>
      </c>
      <c r="S29" s="568">
        <v>216</v>
      </c>
      <c r="T29" s="455">
        <v>0</v>
      </c>
      <c r="U29" s="386" t="str">
        <f t="shared" si="3"/>
        <v>x</v>
      </c>
      <c r="V29" s="407">
        <v>0</v>
      </c>
      <c r="W29" s="569">
        <f t="shared" si="4"/>
        <v>0</v>
      </c>
      <c r="X29" s="411">
        <v>0</v>
      </c>
      <c r="Y29" s="569">
        <f t="shared" si="5"/>
        <v>0</v>
      </c>
      <c r="Z29" s="411">
        <v>0</v>
      </c>
      <c r="AA29" s="458">
        <f t="shared" si="6"/>
        <v>0</v>
      </c>
    </row>
    <row r="30" spans="1:27" x14ac:dyDescent="0.2">
      <c r="A30" s="530" t="s">
        <v>350</v>
      </c>
      <c r="B30" s="688" t="s">
        <v>47</v>
      </c>
      <c r="C30" s="689" t="s">
        <v>48</v>
      </c>
      <c r="D30" s="735">
        <v>22166</v>
      </c>
      <c r="E30" s="736">
        <v>13521</v>
      </c>
      <c r="F30" s="737">
        <v>8645</v>
      </c>
      <c r="G30" s="738">
        <v>21947</v>
      </c>
      <c r="H30" s="739">
        <v>13408</v>
      </c>
      <c r="I30" s="737">
        <v>8539</v>
      </c>
      <c r="J30" s="740">
        <v>1418</v>
      </c>
      <c r="K30" s="407">
        <v>731</v>
      </c>
      <c r="L30" s="591">
        <f t="shared" si="0"/>
        <v>3.2978435441667418E-2</v>
      </c>
      <c r="M30" s="456">
        <v>450</v>
      </c>
      <c r="N30" s="409">
        <f t="shared" si="1"/>
        <v>3.3281562014643884E-2</v>
      </c>
      <c r="O30" s="410">
        <v>281</v>
      </c>
      <c r="P30" s="386">
        <f t="shared" si="2"/>
        <v>3.2504337767495665E-2</v>
      </c>
      <c r="Q30" s="455">
        <v>728</v>
      </c>
      <c r="R30" s="567">
        <v>447</v>
      </c>
      <c r="S30" s="568">
        <v>281</v>
      </c>
      <c r="T30" s="455">
        <v>5</v>
      </c>
      <c r="U30" s="386">
        <f t="shared" si="3"/>
        <v>3.526093088857546E-3</v>
      </c>
      <c r="V30" s="407">
        <v>8</v>
      </c>
      <c r="W30" s="569">
        <f t="shared" si="4"/>
        <v>1.098901098901099E-2</v>
      </c>
      <c r="X30" s="411">
        <v>8</v>
      </c>
      <c r="Y30" s="569">
        <f t="shared" si="5"/>
        <v>1.7897091722595078E-2</v>
      </c>
      <c r="Z30" s="411">
        <v>0</v>
      </c>
      <c r="AA30" s="458">
        <f t="shared" si="6"/>
        <v>0</v>
      </c>
    </row>
    <row r="31" spans="1:27" x14ac:dyDescent="0.2">
      <c r="A31" s="530" t="s">
        <v>350</v>
      </c>
      <c r="B31" s="688" t="s">
        <v>49</v>
      </c>
      <c r="C31" s="689" t="s">
        <v>50</v>
      </c>
      <c r="D31" s="735">
        <v>16774</v>
      </c>
      <c r="E31" s="736">
        <v>10204</v>
      </c>
      <c r="F31" s="737">
        <v>6570</v>
      </c>
      <c r="G31" s="738">
        <v>16705</v>
      </c>
      <c r="H31" s="739">
        <v>10163</v>
      </c>
      <c r="I31" s="737">
        <v>6542</v>
      </c>
      <c r="J31" s="740">
        <v>807</v>
      </c>
      <c r="K31" s="407">
        <v>610</v>
      </c>
      <c r="L31" s="591">
        <f t="shared" si="0"/>
        <v>3.6365804220817935E-2</v>
      </c>
      <c r="M31" s="456">
        <v>360</v>
      </c>
      <c r="N31" s="409">
        <f t="shared" si="1"/>
        <v>3.5280282242257939E-2</v>
      </c>
      <c r="O31" s="410">
        <v>250</v>
      </c>
      <c r="P31" s="386">
        <f t="shared" si="2"/>
        <v>3.8051750380517502E-2</v>
      </c>
      <c r="Q31" s="455">
        <v>609</v>
      </c>
      <c r="R31" s="567">
        <v>359</v>
      </c>
      <c r="S31" s="568">
        <v>250</v>
      </c>
      <c r="T31" s="455">
        <v>5</v>
      </c>
      <c r="U31" s="386">
        <f t="shared" si="3"/>
        <v>6.1957868649318466E-3</v>
      </c>
      <c r="V31" s="407">
        <v>8</v>
      </c>
      <c r="W31" s="569">
        <f t="shared" si="4"/>
        <v>1.3136288998357963E-2</v>
      </c>
      <c r="X31" s="411">
        <v>8</v>
      </c>
      <c r="Y31" s="569">
        <f t="shared" si="5"/>
        <v>2.2284122562674095E-2</v>
      </c>
      <c r="Z31" s="411">
        <v>0</v>
      </c>
      <c r="AA31" s="458">
        <f t="shared" si="6"/>
        <v>0</v>
      </c>
    </row>
    <row r="32" spans="1:27" x14ac:dyDescent="0.2">
      <c r="A32" s="530" t="s">
        <v>350</v>
      </c>
      <c r="B32" s="688" t="s">
        <v>51</v>
      </c>
      <c r="C32" s="689" t="s">
        <v>52</v>
      </c>
      <c r="D32" s="735">
        <v>11455</v>
      </c>
      <c r="E32" s="736">
        <v>6452</v>
      </c>
      <c r="F32" s="737">
        <v>5003</v>
      </c>
      <c r="G32" s="738">
        <v>11203</v>
      </c>
      <c r="H32" s="739">
        <v>6336</v>
      </c>
      <c r="I32" s="737">
        <v>4867</v>
      </c>
      <c r="J32" s="740">
        <v>174</v>
      </c>
      <c r="K32" s="407">
        <v>465</v>
      </c>
      <c r="L32" s="591">
        <f t="shared" si="0"/>
        <v>4.0593627237014401E-2</v>
      </c>
      <c r="M32" s="456">
        <v>259</v>
      </c>
      <c r="N32" s="409">
        <f t="shared" si="1"/>
        <v>4.0142591444513327E-2</v>
      </c>
      <c r="O32" s="410">
        <v>206</v>
      </c>
      <c r="P32" s="386">
        <f t="shared" si="2"/>
        <v>4.1175294823106133E-2</v>
      </c>
      <c r="Q32" s="455">
        <v>463</v>
      </c>
      <c r="R32" s="567">
        <v>258</v>
      </c>
      <c r="S32" s="568">
        <v>205</v>
      </c>
      <c r="T32" s="455">
        <v>25</v>
      </c>
      <c r="U32" s="386">
        <f t="shared" si="3"/>
        <v>0.14367816091954022</v>
      </c>
      <c r="V32" s="407">
        <v>0</v>
      </c>
      <c r="W32" s="569">
        <f t="shared" si="4"/>
        <v>0</v>
      </c>
      <c r="X32" s="411">
        <v>0</v>
      </c>
      <c r="Y32" s="569">
        <f t="shared" si="5"/>
        <v>0</v>
      </c>
      <c r="Z32" s="411">
        <v>0</v>
      </c>
      <c r="AA32" s="458">
        <f t="shared" si="6"/>
        <v>0</v>
      </c>
    </row>
    <row r="33" spans="1:27" x14ac:dyDescent="0.2">
      <c r="A33" s="530" t="s">
        <v>350</v>
      </c>
      <c r="B33" s="688" t="s">
        <v>53</v>
      </c>
      <c r="C33" s="689" t="s">
        <v>54</v>
      </c>
      <c r="D33" s="735">
        <v>5421</v>
      </c>
      <c r="E33" s="736">
        <v>3030</v>
      </c>
      <c r="F33" s="737">
        <v>2391</v>
      </c>
      <c r="G33" s="738">
        <v>5222</v>
      </c>
      <c r="H33" s="739">
        <v>2908</v>
      </c>
      <c r="I33" s="737">
        <v>2314</v>
      </c>
      <c r="J33" s="740">
        <v>9</v>
      </c>
      <c r="K33" s="407">
        <v>165</v>
      </c>
      <c r="L33" s="591">
        <f t="shared" si="0"/>
        <v>3.0437188710570006E-2</v>
      </c>
      <c r="M33" s="456">
        <v>94</v>
      </c>
      <c r="N33" s="409">
        <f t="shared" si="1"/>
        <v>3.1023102310231022E-2</v>
      </c>
      <c r="O33" s="410">
        <v>71</v>
      </c>
      <c r="P33" s="386">
        <f t="shared" si="2"/>
        <v>2.9694688414889168E-2</v>
      </c>
      <c r="Q33" s="455">
        <v>164</v>
      </c>
      <c r="R33" s="567">
        <v>94</v>
      </c>
      <c r="S33" s="568">
        <v>70</v>
      </c>
      <c r="T33" s="455">
        <v>4</v>
      </c>
      <c r="U33" s="386">
        <f t="shared" si="3"/>
        <v>0.44444444444444442</v>
      </c>
      <c r="V33" s="407">
        <v>0</v>
      </c>
      <c r="W33" s="569">
        <f t="shared" si="4"/>
        <v>0</v>
      </c>
      <c r="X33" s="411">
        <v>0</v>
      </c>
      <c r="Y33" s="569">
        <f t="shared" si="5"/>
        <v>0</v>
      </c>
      <c r="Z33" s="411">
        <v>0</v>
      </c>
      <c r="AA33" s="458">
        <f t="shared" si="6"/>
        <v>0</v>
      </c>
    </row>
    <row r="34" spans="1:27" x14ac:dyDescent="0.2">
      <c r="A34" s="530" t="s">
        <v>350</v>
      </c>
      <c r="B34" s="688" t="s">
        <v>55</v>
      </c>
      <c r="C34" s="689" t="s">
        <v>56</v>
      </c>
      <c r="D34" s="735">
        <v>18924</v>
      </c>
      <c r="E34" s="736">
        <v>11124</v>
      </c>
      <c r="F34" s="737">
        <v>7800</v>
      </c>
      <c r="G34" s="738">
        <v>18499</v>
      </c>
      <c r="H34" s="739">
        <v>10878</v>
      </c>
      <c r="I34" s="737">
        <v>7621</v>
      </c>
      <c r="J34" s="740">
        <v>1135</v>
      </c>
      <c r="K34" s="407">
        <v>644</v>
      </c>
      <c r="L34" s="591">
        <f t="shared" si="0"/>
        <v>3.4030860283238214E-2</v>
      </c>
      <c r="M34" s="456">
        <v>366</v>
      </c>
      <c r="N34" s="409">
        <f t="shared" si="1"/>
        <v>3.2901833872707661E-2</v>
      </c>
      <c r="O34" s="410">
        <v>278</v>
      </c>
      <c r="P34" s="386">
        <f t="shared" si="2"/>
        <v>3.5641025641025642E-2</v>
      </c>
      <c r="Q34" s="455">
        <v>639</v>
      </c>
      <c r="R34" s="567">
        <v>362</v>
      </c>
      <c r="S34" s="568">
        <v>277</v>
      </c>
      <c r="T34" s="455">
        <v>17</v>
      </c>
      <c r="U34" s="386">
        <f t="shared" si="3"/>
        <v>1.4977973568281937E-2</v>
      </c>
      <c r="V34" s="407">
        <v>0</v>
      </c>
      <c r="W34" s="569">
        <f t="shared" si="4"/>
        <v>0</v>
      </c>
      <c r="X34" s="411">
        <v>0</v>
      </c>
      <c r="Y34" s="569">
        <f t="shared" si="5"/>
        <v>0</v>
      </c>
      <c r="Z34" s="411">
        <v>0</v>
      </c>
      <c r="AA34" s="458">
        <f t="shared" si="6"/>
        <v>0</v>
      </c>
    </row>
    <row r="35" spans="1:27" x14ac:dyDescent="0.2">
      <c r="A35" s="530" t="s">
        <v>350</v>
      </c>
      <c r="B35" s="688" t="s">
        <v>57</v>
      </c>
      <c r="C35" s="689" t="s">
        <v>58</v>
      </c>
      <c r="D35" s="735">
        <v>6128</v>
      </c>
      <c r="E35" s="736">
        <v>3353</v>
      </c>
      <c r="F35" s="737">
        <v>2775</v>
      </c>
      <c r="G35" s="738">
        <v>6010</v>
      </c>
      <c r="H35" s="739">
        <v>3293</v>
      </c>
      <c r="I35" s="737">
        <v>2717</v>
      </c>
      <c r="J35" s="740">
        <v>0</v>
      </c>
      <c r="K35" s="407">
        <v>306</v>
      </c>
      <c r="L35" s="591">
        <f t="shared" si="0"/>
        <v>4.9934725848563968E-2</v>
      </c>
      <c r="M35" s="456">
        <v>172</v>
      </c>
      <c r="N35" s="409">
        <f t="shared" si="1"/>
        <v>5.1297345660602449E-2</v>
      </c>
      <c r="O35" s="410">
        <v>134</v>
      </c>
      <c r="P35" s="386">
        <f t="shared" si="2"/>
        <v>4.8288288288288288E-2</v>
      </c>
      <c r="Q35" s="455">
        <v>305</v>
      </c>
      <c r="R35" s="567">
        <v>171</v>
      </c>
      <c r="S35" s="568">
        <v>134</v>
      </c>
      <c r="T35" s="455">
        <v>0</v>
      </c>
      <c r="U35" s="386" t="str">
        <f t="shared" si="3"/>
        <v>x</v>
      </c>
      <c r="V35" s="407">
        <v>0</v>
      </c>
      <c r="W35" s="569">
        <f t="shared" si="4"/>
        <v>0</v>
      </c>
      <c r="X35" s="411">
        <v>0</v>
      </c>
      <c r="Y35" s="569">
        <f t="shared" si="5"/>
        <v>0</v>
      </c>
      <c r="Z35" s="411">
        <v>0</v>
      </c>
      <c r="AA35" s="458">
        <f t="shared" si="6"/>
        <v>0</v>
      </c>
    </row>
    <row r="36" spans="1:27" x14ac:dyDescent="0.2">
      <c r="A36" s="530" t="s">
        <v>350</v>
      </c>
      <c r="B36" s="688" t="s">
        <v>59</v>
      </c>
      <c r="C36" s="689" t="s">
        <v>60</v>
      </c>
      <c r="D36" s="735">
        <v>8044</v>
      </c>
      <c r="E36" s="736">
        <v>4493</v>
      </c>
      <c r="F36" s="737">
        <v>3551</v>
      </c>
      <c r="G36" s="738">
        <v>7867</v>
      </c>
      <c r="H36" s="739">
        <v>4422</v>
      </c>
      <c r="I36" s="737">
        <v>3445</v>
      </c>
      <c r="J36" s="740">
        <v>98</v>
      </c>
      <c r="K36" s="407">
        <v>243</v>
      </c>
      <c r="L36" s="591">
        <f t="shared" si="0"/>
        <v>3.0208851317752361E-2</v>
      </c>
      <c r="M36" s="456">
        <v>137</v>
      </c>
      <c r="N36" s="409">
        <f t="shared" si="1"/>
        <v>3.0491876251947474E-2</v>
      </c>
      <c r="O36" s="410">
        <v>106</v>
      </c>
      <c r="P36" s="386">
        <f t="shared" si="2"/>
        <v>2.9850746268656716E-2</v>
      </c>
      <c r="Q36" s="455">
        <v>241</v>
      </c>
      <c r="R36" s="567">
        <v>135</v>
      </c>
      <c r="S36" s="568">
        <v>106</v>
      </c>
      <c r="T36" s="455">
        <v>0</v>
      </c>
      <c r="U36" s="386">
        <f t="shared" si="3"/>
        <v>0</v>
      </c>
      <c r="V36" s="407">
        <v>0</v>
      </c>
      <c r="W36" s="569">
        <f t="shared" si="4"/>
        <v>0</v>
      </c>
      <c r="X36" s="411">
        <v>0</v>
      </c>
      <c r="Y36" s="569">
        <f t="shared" si="5"/>
        <v>0</v>
      </c>
      <c r="Z36" s="411">
        <v>0</v>
      </c>
      <c r="AA36" s="458">
        <f t="shared" si="6"/>
        <v>0</v>
      </c>
    </row>
    <row r="37" spans="1:27" x14ac:dyDescent="0.2">
      <c r="A37" s="530" t="s">
        <v>350</v>
      </c>
      <c r="B37" s="688" t="s">
        <v>61</v>
      </c>
      <c r="C37" s="689" t="s">
        <v>62</v>
      </c>
      <c r="D37" s="735">
        <v>6535</v>
      </c>
      <c r="E37" s="736">
        <v>3636</v>
      </c>
      <c r="F37" s="737">
        <v>2899</v>
      </c>
      <c r="G37" s="738">
        <v>6450</v>
      </c>
      <c r="H37" s="739">
        <v>3585</v>
      </c>
      <c r="I37" s="737">
        <v>2865</v>
      </c>
      <c r="J37" s="740">
        <v>157</v>
      </c>
      <c r="K37" s="407">
        <v>264</v>
      </c>
      <c r="L37" s="591">
        <f t="shared" si="0"/>
        <v>4.0397857689364956E-2</v>
      </c>
      <c r="M37" s="456">
        <v>149</v>
      </c>
      <c r="N37" s="409">
        <f t="shared" si="1"/>
        <v>4.0979097909790978E-2</v>
      </c>
      <c r="O37" s="410">
        <v>115</v>
      </c>
      <c r="P37" s="386">
        <f t="shared" si="2"/>
        <v>3.9668851328044152E-2</v>
      </c>
      <c r="Q37" s="455">
        <v>262</v>
      </c>
      <c r="R37" s="567">
        <v>148</v>
      </c>
      <c r="S37" s="568">
        <v>114</v>
      </c>
      <c r="T37" s="455">
        <v>8</v>
      </c>
      <c r="U37" s="386">
        <f t="shared" si="3"/>
        <v>5.0955414012738856E-2</v>
      </c>
      <c r="V37" s="407">
        <v>0</v>
      </c>
      <c r="W37" s="569">
        <f t="shared" si="4"/>
        <v>0</v>
      </c>
      <c r="X37" s="411">
        <v>0</v>
      </c>
      <c r="Y37" s="569">
        <f t="shared" si="5"/>
        <v>0</v>
      </c>
      <c r="Z37" s="411">
        <v>0</v>
      </c>
      <c r="AA37" s="458">
        <f t="shared" si="6"/>
        <v>0</v>
      </c>
    </row>
    <row r="38" spans="1:27" x14ac:dyDescent="0.2">
      <c r="A38" s="530" t="s">
        <v>350</v>
      </c>
      <c r="B38" s="688" t="s">
        <v>63</v>
      </c>
      <c r="C38" s="689" t="s">
        <v>64</v>
      </c>
      <c r="D38" s="735">
        <v>4702</v>
      </c>
      <c r="E38" s="736">
        <v>2694</v>
      </c>
      <c r="F38" s="737">
        <v>2008</v>
      </c>
      <c r="G38" s="738">
        <v>4619</v>
      </c>
      <c r="H38" s="739">
        <v>2647</v>
      </c>
      <c r="I38" s="737">
        <v>1972</v>
      </c>
      <c r="J38" s="740">
        <v>0</v>
      </c>
      <c r="K38" s="407">
        <v>205</v>
      </c>
      <c r="L38" s="591">
        <f t="shared" si="0"/>
        <v>4.3598468736707786E-2</v>
      </c>
      <c r="M38" s="456">
        <v>119</v>
      </c>
      <c r="N38" s="409">
        <f t="shared" si="1"/>
        <v>4.4172234595397181E-2</v>
      </c>
      <c r="O38" s="410">
        <v>86</v>
      </c>
      <c r="P38" s="386">
        <f t="shared" si="2"/>
        <v>4.282868525896414E-2</v>
      </c>
      <c r="Q38" s="455">
        <v>205</v>
      </c>
      <c r="R38" s="567">
        <v>119</v>
      </c>
      <c r="S38" s="568">
        <v>86</v>
      </c>
      <c r="T38" s="455">
        <v>0</v>
      </c>
      <c r="U38" s="386" t="str">
        <f t="shared" si="3"/>
        <v>x</v>
      </c>
      <c r="V38" s="407">
        <v>0</v>
      </c>
      <c r="W38" s="569">
        <f t="shared" si="4"/>
        <v>0</v>
      </c>
      <c r="X38" s="411">
        <v>0</v>
      </c>
      <c r="Y38" s="569">
        <f t="shared" si="5"/>
        <v>0</v>
      </c>
      <c r="Z38" s="411">
        <v>0</v>
      </c>
      <c r="AA38" s="458">
        <f t="shared" si="6"/>
        <v>0</v>
      </c>
    </row>
    <row r="39" spans="1:27" x14ac:dyDescent="0.2">
      <c r="A39" s="530" t="s">
        <v>350</v>
      </c>
      <c r="B39" s="688" t="s">
        <v>65</v>
      </c>
      <c r="C39" s="689" t="s">
        <v>66</v>
      </c>
      <c r="D39" s="735">
        <v>6703</v>
      </c>
      <c r="E39" s="736">
        <v>3790</v>
      </c>
      <c r="F39" s="737">
        <v>2913</v>
      </c>
      <c r="G39" s="738">
        <v>6515</v>
      </c>
      <c r="H39" s="739">
        <v>3692</v>
      </c>
      <c r="I39" s="737">
        <v>2823</v>
      </c>
      <c r="J39" s="740">
        <v>144</v>
      </c>
      <c r="K39" s="407">
        <v>228</v>
      </c>
      <c r="L39" s="591">
        <f t="shared" si="0"/>
        <v>3.401462031926003E-2</v>
      </c>
      <c r="M39" s="456">
        <v>144</v>
      </c>
      <c r="N39" s="409">
        <f t="shared" si="1"/>
        <v>3.7994722955145117E-2</v>
      </c>
      <c r="O39" s="410">
        <v>84</v>
      </c>
      <c r="P39" s="386">
        <f t="shared" si="2"/>
        <v>2.8836251287332648E-2</v>
      </c>
      <c r="Q39" s="455">
        <v>227</v>
      </c>
      <c r="R39" s="567">
        <v>143</v>
      </c>
      <c r="S39" s="568">
        <v>84</v>
      </c>
      <c r="T39" s="455">
        <v>2</v>
      </c>
      <c r="U39" s="386">
        <f t="shared" si="3"/>
        <v>1.3888888888888888E-2</v>
      </c>
      <c r="V39" s="407">
        <v>0</v>
      </c>
      <c r="W39" s="569">
        <f t="shared" si="4"/>
        <v>0</v>
      </c>
      <c r="X39" s="411">
        <v>0</v>
      </c>
      <c r="Y39" s="569">
        <f t="shared" si="5"/>
        <v>0</v>
      </c>
      <c r="Z39" s="411">
        <v>0</v>
      </c>
      <c r="AA39" s="458">
        <f t="shared" si="6"/>
        <v>0</v>
      </c>
    </row>
    <row r="40" spans="1:27" x14ac:dyDescent="0.2">
      <c r="A40" s="530" t="s">
        <v>350</v>
      </c>
      <c r="B40" s="688" t="s">
        <v>67</v>
      </c>
      <c r="C40" s="689" t="s">
        <v>68</v>
      </c>
      <c r="D40" s="735">
        <v>9574</v>
      </c>
      <c r="E40" s="736">
        <v>5280</v>
      </c>
      <c r="F40" s="737">
        <v>4294</v>
      </c>
      <c r="G40" s="738">
        <v>9366</v>
      </c>
      <c r="H40" s="739">
        <v>5181</v>
      </c>
      <c r="I40" s="737">
        <v>4185</v>
      </c>
      <c r="J40" s="740">
        <v>673</v>
      </c>
      <c r="K40" s="407">
        <v>372</v>
      </c>
      <c r="L40" s="591">
        <f t="shared" si="0"/>
        <v>3.8855232922498435E-2</v>
      </c>
      <c r="M40" s="456">
        <v>215</v>
      </c>
      <c r="N40" s="409">
        <f t="shared" si="1"/>
        <v>4.0719696969696968E-2</v>
      </c>
      <c r="O40" s="410">
        <v>157</v>
      </c>
      <c r="P40" s="386">
        <f t="shared" si="2"/>
        <v>3.6562645551932928E-2</v>
      </c>
      <c r="Q40" s="455">
        <v>371</v>
      </c>
      <c r="R40" s="567">
        <v>214</v>
      </c>
      <c r="S40" s="568">
        <v>157</v>
      </c>
      <c r="T40" s="455">
        <v>19</v>
      </c>
      <c r="U40" s="386">
        <f t="shared" si="3"/>
        <v>2.8231797919762259E-2</v>
      </c>
      <c r="V40" s="407">
        <v>0</v>
      </c>
      <c r="W40" s="569">
        <f t="shared" si="4"/>
        <v>0</v>
      </c>
      <c r="X40" s="411">
        <v>0</v>
      </c>
      <c r="Y40" s="569">
        <f t="shared" si="5"/>
        <v>0</v>
      </c>
      <c r="Z40" s="411">
        <v>0</v>
      </c>
      <c r="AA40" s="458">
        <f t="shared" si="6"/>
        <v>0</v>
      </c>
    </row>
    <row r="41" spans="1:27" x14ac:dyDescent="0.2">
      <c r="A41" s="530" t="s">
        <v>350</v>
      </c>
      <c r="B41" s="688" t="s">
        <v>69</v>
      </c>
      <c r="C41" s="689" t="s">
        <v>70</v>
      </c>
      <c r="D41" s="735">
        <v>5427</v>
      </c>
      <c r="E41" s="736">
        <v>3021</v>
      </c>
      <c r="F41" s="737">
        <v>2406</v>
      </c>
      <c r="G41" s="738">
        <v>5276</v>
      </c>
      <c r="H41" s="739">
        <v>2949</v>
      </c>
      <c r="I41" s="737">
        <v>2327</v>
      </c>
      <c r="J41" s="740">
        <v>56</v>
      </c>
      <c r="K41" s="407">
        <v>195</v>
      </c>
      <c r="L41" s="591">
        <f t="shared" si="0"/>
        <v>3.5931453841901606E-2</v>
      </c>
      <c r="M41" s="456">
        <v>116</v>
      </c>
      <c r="N41" s="409">
        <f t="shared" si="1"/>
        <v>3.839788149619331E-2</v>
      </c>
      <c r="O41" s="410">
        <v>79</v>
      </c>
      <c r="P41" s="386">
        <f t="shared" si="2"/>
        <v>3.2834580216126348E-2</v>
      </c>
      <c r="Q41" s="455">
        <v>194</v>
      </c>
      <c r="R41" s="567">
        <v>116</v>
      </c>
      <c r="S41" s="568">
        <v>78</v>
      </c>
      <c r="T41" s="455">
        <v>0</v>
      </c>
      <c r="U41" s="386">
        <f t="shared" si="3"/>
        <v>0</v>
      </c>
      <c r="V41" s="407">
        <v>0</v>
      </c>
      <c r="W41" s="569">
        <f t="shared" si="4"/>
        <v>0</v>
      </c>
      <c r="X41" s="411">
        <v>0</v>
      </c>
      <c r="Y41" s="569">
        <f t="shared" si="5"/>
        <v>0</v>
      </c>
      <c r="Z41" s="411">
        <v>0</v>
      </c>
      <c r="AA41" s="458">
        <f t="shared" si="6"/>
        <v>0</v>
      </c>
    </row>
    <row r="42" spans="1:27" x14ac:dyDescent="0.2">
      <c r="A42" s="530" t="s">
        <v>350</v>
      </c>
      <c r="B42" s="688" t="s">
        <v>71</v>
      </c>
      <c r="C42" s="689" t="s">
        <v>72</v>
      </c>
      <c r="D42" s="735">
        <v>7818</v>
      </c>
      <c r="E42" s="736">
        <v>4258</v>
      </c>
      <c r="F42" s="737">
        <v>3560</v>
      </c>
      <c r="G42" s="738">
        <v>7661</v>
      </c>
      <c r="H42" s="739">
        <v>4184</v>
      </c>
      <c r="I42" s="737">
        <v>3477</v>
      </c>
      <c r="J42" s="740">
        <v>75</v>
      </c>
      <c r="K42" s="407">
        <v>354</v>
      </c>
      <c r="L42" s="591">
        <f t="shared" si="0"/>
        <v>4.528012279355334E-2</v>
      </c>
      <c r="M42" s="456">
        <v>206</v>
      </c>
      <c r="N42" s="409">
        <f t="shared" si="1"/>
        <v>4.8379520901831848E-2</v>
      </c>
      <c r="O42" s="410">
        <v>148</v>
      </c>
      <c r="P42" s="386">
        <f t="shared" si="2"/>
        <v>4.1573033707865172E-2</v>
      </c>
      <c r="Q42" s="455">
        <v>354</v>
      </c>
      <c r="R42" s="567">
        <v>206</v>
      </c>
      <c r="S42" s="568">
        <v>148</v>
      </c>
      <c r="T42" s="455">
        <v>0</v>
      </c>
      <c r="U42" s="386">
        <f t="shared" si="3"/>
        <v>0</v>
      </c>
      <c r="V42" s="407">
        <v>0</v>
      </c>
      <c r="W42" s="569">
        <f t="shared" si="4"/>
        <v>0</v>
      </c>
      <c r="X42" s="411">
        <v>0</v>
      </c>
      <c r="Y42" s="569">
        <f t="shared" si="5"/>
        <v>0</v>
      </c>
      <c r="Z42" s="411">
        <v>0</v>
      </c>
      <c r="AA42" s="458">
        <f t="shared" si="6"/>
        <v>0</v>
      </c>
    </row>
    <row r="43" spans="1:27" x14ac:dyDescent="0.2">
      <c r="A43" s="530" t="s">
        <v>350</v>
      </c>
      <c r="B43" s="688" t="s">
        <v>73</v>
      </c>
      <c r="C43" s="689" t="s">
        <v>74</v>
      </c>
      <c r="D43" s="735">
        <v>19237</v>
      </c>
      <c r="E43" s="736">
        <v>10832</v>
      </c>
      <c r="F43" s="737">
        <v>8405</v>
      </c>
      <c r="G43" s="738">
        <v>18368</v>
      </c>
      <c r="H43" s="739">
        <v>10352</v>
      </c>
      <c r="I43" s="737">
        <v>8016</v>
      </c>
      <c r="J43" s="740">
        <v>1131</v>
      </c>
      <c r="K43" s="407">
        <v>1352</v>
      </c>
      <c r="L43" s="591">
        <f t="shared" si="0"/>
        <v>7.0281228881842281E-2</v>
      </c>
      <c r="M43" s="456">
        <v>752</v>
      </c>
      <c r="N43" s="409">
        <f t="shared" si="1"/>
        <v>6.9423929098966025E-2</v>
      </c>
      <c r="O43" s="410">
        <v>600</v>
      </c>
      <c r="P43" s="386">
        <f t="shared" si="2"/>
        <v>7.138607971445568E-2</v>
      </c>
      <c r="Q43" s="455">
        <v>1349</v>
      </c>
      <c r="R43" s="567">
        <v>752</v>
      </c>
      <c r="S43" s="568">
        <v>597</v>
      </c>
      <c r="T43" s="455">
        <v>21</v>
      </c>
      <c r="U43" s="386">
        <f t="shared" si="3"/>
        <v>1.8567639257294429E-2</v>
      </c>
      <c r="V43" s="407">
        <v>94</v>
      </c>
      <c r="W43" s="569">
        <f t="shared" si="4"/>
        <v>6.9681245366938468E-2</v>
      </c>
      <c r="X43" s="411">
        <v>40</v>
      </c>
      <c r="Y43" s="569">
        <f t="shared" si="5"/>
        <v>5.3191489361702128E-2</v>
      </c>
      <c r="Z43" s="411">
        <v>54</v>
      </c>
      <c r="AA43" s="458">
        <f t="shared" si="6"/>
        <v>9.0452261306532666E-2</v>
      </c>
    </row>
    <row r="44" spans="1:27" x14ac:dyDescent="0.2">
      <c r="A44" s="530" t="s">
        <v>350</v>
      </c>
      <c r="B44" s="688" t="s">
        <v>75</v>
      </c>
      <c r="C44" s="689" t="s">
        <v>76</v>
      </c>
      <c r="D44" s="735">
        <v>6546</v>
      </c>
      <c r="E44" s="736">
        <v>3642</v>
      </c>
      <c r="F44" s="737">
        <v>2904</v>
      </c>
      <c r="G44" s="738">
        <v>6394</v>
      </c>
      <c r="H44" s="739">
        <v>3565</v>
      </c>
      <c r="I44" s="737">
        <v>2829</v>
      </c>
      <c r="J44" s="740">
        <v>95</v>
      </c>
      <c r="K44" s="407">
        <v>257</v>
      </c>
      <c r="L44" s="591">
        <f t="shared" si="0"/>
        <v>3.9260617170791323E-2</v>
      </c>
      <c r="M44" s="456">
        <v>164</v>
      </c>
      <c r="N44" s="409">
        <f t="shared" si="1"/>
        <v>4.503020318506315E-2</v>
      </c>
      <c r="O44" s="410">
        <v>93</v>
      </c>
      <c r="P44" s="386">
        <f t="shared" si="2"/>
        <v>3.2024793388429749E-2</v>
      </c>
      <c r="Q44" s="455">
        <v>256</v>
      </c>
      <c r="R44" s="567">
        <v>163</v>
      </c>
      <c r="S44" s="568">
        <v>93</v>
      </c>
      <c r="T44" s="455">
        <v>1</v>
      </c>
      <c r="U44" s="386">
        <f t="shared" si="3"/>
        <v>1.0526315789473684E-2</v>
      </c>
      <c r="V44" s="407">
        <v>0</v>
      </c>
      <c r="W44" s="569">
        <f t="shared" si="4"/>
        <v>0</v>
      </c>
      <c r="X44" s="411">
        <v>0</v>
      </c>
      <c r="Y44" s="569">
        <f t="shared" si="5"/>
        <v>0</v>
      </c>
      <c r="Z44" s="411">
        <v>0</v>
      </c>
      <c r="AA44" s="458">
        <f t="shared" si="6"/>
        <v>0</v>
      </c>
    </row>
    <row r="45" spans="1:27" x14ac:dyDescent="0.2">
      <c r="A45" s="530" t="s">
        <v>350</v>
      </c>
      <c r="B45" s="688" t="s">
        <v>77</v>
      </c>
      <c r="C45" s="689" t="s">
        <v>78</v>
      </c>
      <c r="D45" s="735">
        <v>6905</v>
      </c>
      <c r="E45" s="736">
        <v>3906</v>
      </c>
      <c r="F45" s="737">
        <v>2999</v>
      </c>
      <c r="G45" s="738">
        <v>6829</v>
      </c>
      <c r="H45" s="739">
        <v>3873</v>
      </c>
      <c r="I45" s="737">
        <v>2956</v>
      </c>
      <c r="J45" s="740">
        <v>102</v>
      </c>
      <c r="K45" s="407">
        <v>226</v>
      </c>
      <c r="L45" s="591">
        <f t="shared" si="0"/>
        <v>3.272990586531499E-2</v>
      </c>
      <c r="M45" s="456">
        <v>124</v>
      </c>
      <c r="N45" s="409">
        <f t="shared" si="1"/>
        <v>3.1746031746031744E-2</v>
      </c>
      <c r="O45" s="410">
        <v>102</v>
      </c>
      <c r="P45" s="386">
        <f t="shared" si="2"/>
        <v>3.4011337112370789E-2</v>
      </c>
      <c r="Q45" s="455">
        <v>226</v>
      </c>
      <c r="R45" s="567">
        <v>124</v>
      </c>
      <c r="S45" s="568">
        <v>102</v>
      </c>
      <c r="T45" s="455">
        <v>1</v>
      </c>
      <c r="U45" s="386">
        <f t="shared" si="3"/>
        <v>9.8039215686274508E-3</v>
      </c>
      <c r="V45" s="407">
        <v>0</v>
      </c>
      <c r="W45" s="569">
        <f t="shared" si="4"/>
        <v>0</v>
      </c>
      <c r="X45" s="411">
        <v>0</v>
      </c>
      <c r="Y45" s="569">
        <f t="shared" si="5"/>
        <v>0</v>
      </c>
      <c r="Z45" s="411">
        <v>0</v>
      </c>
      <c r="AA45" s="458">
        <f t="shared" si="6"/>
        <v>0</v>
      </c>
    </row>
    <row r="46" spans="1:27" x14ac:dyDescent="0.2">
      <c r="A46" s="530" t="s">
        <v>350</v>
      </c>
      <c r="B46" s="688" t="s">
        <v>79</v>
      </c>
      <c r="C46" s="689" t="s">
        <v>80</v>
      </c>
      <c r="D46" s="735">
        <v>4392</v>
      </c>
      <c r="E46" s="736">
        <v>2484</v>
      </c>
      <c r="F46" s="737">
        <v>1908</v>
      </c>
      <c r="G46" s="738">
        <v>4307</v>
      </c>
      <c r="H46" s="739">
        <v>2439</v>
      </c>
      <c r="I46" s="737">
        <v>1868</v>
      </c>
      <c r="J46" s="740">
        <v>0</v>
      </c>
      <c r="K46" s="407">
        <v>180</v>
      </c>
      <c r="L46" s="591">
        <f t="shared" si="0"/>
        <v>4.0983606557377046E-2</v>
      </c>
      <c r="M46" s="456">
        <v>98</v>
      </c>
      <c r="N46" s="409">
        <f t="shared" si="1"/>
        <v>3.9452495974235106E-2</v>
      </c>
      <c r="O46" s="410">
        <v>82</v>
      </c>
      <c r="P46" s="386">
        <f t="shared" si="2"/>
        <v>4.2976939203354297E-2</v>
      </c>
      <c r="Q46" s="455">
        <v>180</v>
      </c>
      <c r="R46" s="567">
        <v>98</v>
      </c>
      <c r="S46" s="568">
        <v>82</v>
      </c>
      <c r="T46" s="455">
        <v>0</v>
      </c>
      <c r="U46" s="386" t="str">
        <f t="shared" si="3"/>
        <v>x</v>
      </c>
      <c r="V46" s="407">
        <v>0</v>
      </c>
      <c r="W46" s="569">
        <f t="shared" si="4"/>
        <v>0</v>
      </c>
      <c r="X46" s="411">
        <v>0</v>
      </c>
      <c r="Y46" s="569">
        <f t="shared" si="5"/>
        <v>0</v>
      </c>
      <c r="Z46" s="411">
        <v>0</v>
      </c>
      <c r="AA46" s="458">
        <f t="shared" si="6"/>
        <v>0</v>
      </c>
    </row>
    <row r="47" spans="1:27" x14ac:dyDescent="0.2">
      <c r="A47" s="530" t="s">
        <v>350</v>
      </c>
      <c r="B47" s="688" t="s">
        <v>81</v>
      </c>
      <c r="C47" s="689" t="s">
        <v>82</v>
      </c>
      <c r="D47" s="735">
        <v>5067</v>
      </c>
      <c r="E47" s="736">
        <v>2823</v>
      </c>
      <c r="F47" s="737">
        <v>2244</v>
      </c>
      <c r="G47" s="738">
        <v>4913</v>
      </c>
      <c r="H47" s="739">
        <v>2751</v>
      </c>
      <c r="I47" s="737">
        <v>2162</v>
      </c>
      <c r="J47" s="740">
        <v>10</v>
      </c>
      <c r="K47" s="407">
        <v>363</v>
      </c>
      <c r="L47" s="591">
        <f t="shared" si="0"/>
        <v>7.1640023682652459E-2</v>
      </c>
      <c r="M47" s="456">
        <v>215</v>
      </c>
      <c r="N47" s="409">
        <f t="shared" si="1"/>
        <v>7.6160113354587319E-2</v>
      </c>
      <c r="O47" s="410">
        <v>148</v>
      </c>
      <c r="P47" s="386">
        <f t="shared" si="2"/>
        <v>6.5953654188948302E-2</v>
      </c>
      <c r="Q47" s="455">
        <v>361</v>
      </c>
      <c r="R47" s="567">
        <v>214</v>
      </c>
      <c r="S47" s="568">
        <v>147</v>
      </c>
      <c r="T47" s="455">
        <v>1</v>
      </c>
      <c r="U47" s="386">
        <f t="shared" si="3"/>
        <v>0.1</v>
      </c>
      <c r="V47" s="407">
        <v>0</v>
      </c>
      <c r="W47" s="569">
        <f t="shared" si="4"/>
        <v>0</v>
      </c>
      <c r="X47" s="411">
        <v>0</v>
      </c>
      <c r="Y47" s="569">
        <f t="shared" si="5"/>
        <v>0</v>
      </c>
      <c r="Z47" s="411">
        <v>0</v>
      </c>
      <c r="AA47" s="458">
        <f t="shared" si="6"/>
        <v>0</v>
      </c>
    </row>
    <row r="48" spans="1:27" x14ac:dyDescent="0.2">
      <c r="A48" s="530" t="s">
        <v>350</v>
      </c>
      <c r="B48" s="688" t="s">
        <v>83</v>
      </c>
      <c r="C48" s="689" t="s">
        <v>84</v>
      </c>
      <c r="D48" s="735">
        <v>8288</v>
      </c>
      <c r="E48" s="736">
        <v>4601</v>
      </c>
      <c r="F48" s="737">
        <v>3687</v>
      </c>
      <c r="G48" s="738">
        <v>7901</v>
      </c>
      <c r="H48" s="739">
        <v>4394</v>
      </c>
      <c r="I48" s="737">
        <v>3507</v>
      </c>
      <c r="J48" s="740">
        <v>276</v>
      </c>
      <c r="K48" s="407">
        <v>595</v>
      </c>
      <c r="L48" s="591">
        <f t="shared" si="0"/>
        <v>7.1790540540540543E-2</v>
      </c>
      <c r="M48" s="456">
        <v>332</v>
      </c>
      <c r="N48" s="409">
        <f t="shared" si="1"/>
        <v>7.2158226472505971E-2</v>
      </c>
      <c r="O48" s="410">
        <v>263</v>
      </c>
      <c r="P48" s="386">
        <f t="shared" si="2"/>
        <v>7.1331705994033087E-2</v>
      </c>
      <c r="Q48" s="455">
        <v>590</v>
      </c>
      <c r="R48" s="567">
        <v>327</v>
      </c>
      <c r="S48" s="568">
        <v>263</v>
      </c>
      <c r="T48" s="455">
        <v>5</v>
      </c>
      <c r="U48" s="386">
        <f t="shared" si="3"/>
        <v>1.8115942028985508E-2</v>
      </c>
      <c r="V48" s="407">
        <v>126</v>
      </c>
      <c r="W48" s="569">
        <f t="shared" si="4"/>
        <v>0.2135593220338983</v>
      </c>
      <c r="X48" s="411">
        <v>43</v>
      </c>
      <c r="Y48" s="569">
        <f t="shared" si="5"/>
        <v>0.13149847094801223</v>
      </c>
      <c r="Z48" s="411">
        <v>83</v>
      </c>
      <c r="AA48" s="458">
        <f t="shared" si="6"/>
        <v>0.31558935361216728</v>
      </c>
    </row>
    <row r="49" spans="1:27" x14ac:dyDescent="0.2">
      <c r="A49" s="530" t="s">
        <v>350</v>
      </c>
      <c r="B49" s="688" t="s">
        <v>85</v>
      </c>
      <c r="C49" s="689" t="s">
        <v>86</v>
      </c>
      <c r="D49" s="735">
        <v>9956</v>
      </c>
      <c r="E49" s="736">
        <v>5472</v>
      </c>
      <c r="F49" s="737">
        <v>4484</v>
      </c>
      <c r="G49" s="738">
        <v>9414</v>
      </c>
      <c r="H49" s="739">
        <v>5220</v>
      </c>
      <c r="I49" s="737">
        <v>4194</v>
      </c>
      <c r="J49" s="740">
        <v>202</v>
      </c>
      <c r="K49" s="407">
        <v>790</v>
      </c>
      <c r="L49" s="591">
        <f t="shared" si="0"/>
        <v>7.9349136199276818E-2</v>
      </c>
      <c r="M49" s="456">
        <v>459</v>
      </c>
      <c r="N49" s="409">
        <f t="shared" si="1"/>
        <v>8.3881578947368418E-2</v>
      </c>
      <c r="O49" s="410">
        <v>331</v>
      </c>
      <c r="P49" s="386">
        <f t="shared" si="2"/>
        <v>7.3818019625334519E-2</v>
      </c>
      <c r="Q49" s="455">
        <v>784</v>
      </c>
      <c r="R49" s="567">
        <v>454</v>
      </c>
      <c r="S49" s="568">
        <v>330</v>
      </c>
      <c r="T49" s="455">
        <v>10</v>
      </c>
      <c r="U49" s="386">
        <f t="shared" si="3"/>
        <v>4.9504950495049507E-2</v>
      </c>
      <c r="V49" s="407">
        <v>24</v>
      </c>
      <c r="W49" s="569">
        <f t="shared" si="4"/>
        <v>3.0612244897959183E-2</v>
      </c>
      <c r="X49" s="411">
        <v>24</v>
      </c>
      <c r="Y49" s="569">
        <f t="shared" si="5"/>
        <v>5.2863436123348019E-2</v>
      </c>
      <c r="Z49" s="411">
        <v>0</v>
      </c>
      <c r="AA49" s="458">
        <f t="shared" si="6"/>
        <v>0</v>
      </c>
    </row>
    <row r="50" spans="1:27" x14ac:dyDescent="0.2">
      <c r="A50" s="530" t="s">
        <v>350</v>
      </c>
      <c r="B50" s="688" t="s">
        <v>87</v>
      </c>
      <c r="C50" s="689" t="s">
        <v>88</v>
      </c>
      <c r="D50" s="735">
        <v>7846</v>
      </c>
      <c r="E50" s="736">
        <v>4279</v>
      </c>
      <c r="F50" s="737">
        <v>3567</v>
      </c>
      <c r="G50" s="738">
        <v>7498</v>
      </c>
      <c r="H50" s="739">
        <v>4090</v>
      </c>
      <c r="I50" s="737">
        <v>3408</v>
      </c>
      <c r="J50" s="740">
        <v>151</v>
      </c>
      <c r="K50" s="407">
        <v>220</v>
      </c>
      <c r="L50" s="591">
        <f t="shared" si="0"/>
        <v>2.8039765485597758E-2</v>
      </c>
      <c r="M50" s="456">
        <v>131</v>
      </c>
      <c r="N50" s="409">
        <f t="shared" si="1"/>
        <v>3.061462958635195E-2</v>
      </c>
      <c r="O50" s="410">
        <v>89</v>
      </c>
      <c r="P50" s="386">
        <f t="shared" si="2"/>
        <v>2.4950939164564059E-2</v>
      </c>
      <c r="Q50" s="455">
        <v>220</v>
      </c>
      <c r="R50" s="567">
        <v>131</v>
      </c>
      <c r="S50" s="568">
        <v>89</v>
      </c>
      <c r="T50" s="455">
        <v>10</v>
      </c>
      <c r="U50" s="386">
        <f t="shared" si="3"/>
        <v>6.6225165562913912E-2</v>
      </c>
      <c r="V50" s="407">
        <v>0</v>
      </c>
      <c r="W50" s="569">
        <f t="shared" si="4"/>
        <v>0</v>
      </c>
      <c r="X50" s="411">
        <v>0</v>
      </c>
      <c r="Y50" s="569">
        <f t="shared" si="5"/>
        <v>0</v>
      </c>
      <c r="Z50" s="411">
        <v>0</v>
      </c>
      <c r="AA50" s="458">
        <f t="shared" si="6"/>
        <v>0</v>
      </c>
    </row>
    <row r="51" spans="1:27" x14ac:dyDescent="0.2">
      <c r="A51" s="530" t="s">
        <v>350</v>
      </c>
      <c r="B51" s="688" t="s">
        <v>89</v>
      </c>
      <c r="C51" s="689" t="s">
        <v>90</v>
      </c>
      <c r="D51" s="735">
        <v>11828</v>
      </c>
      <c r="E51" s="736">
        <v>6446</v>
      </c>
      <c r="F51" s="737">
        <v>5382</v>
      </c>
      <c r="G51" s="738">
        <v>11340</v>
      </c>
      <c r="H51" s="739">
        <v>6204</v>
      </c>
      <c r="I51" s="737">
        <v>5136</v>
      </c>
      <c r="J51" s="740">
        <v>274</v>
      </c>
      <c r="K51" s="407">
        <v>226</v>
      </c>
      <c r="L51" s="591">
        <f t="shared" si="0"/>
        <v>1.9107203246533647E-2</v>
      </c>
      <c r="M51" s="456">
        <v>128</v>
      </c>
      <c r="N51" s="409">
        <f t="shared" si="1"/>
        <v>1.9857275829972074E-2</v>
      </c>
      <c r="O51" s="410">
        <v>98</v>
      </c>
      <c r="P51" s="386">
        <f t="shared" si="2"/>
        <v>1.8208844295800816E-2</v>
      </c>
      <c r="Q51" s="455">
        <v>224</v>
      </c>
      <c r="R51" s="567">
        <v>127</v>
      </c>
      <c r="S51" s="568">
        <v>97</v>
      </c>
      <c r="T51" s="455">
        <v>1</v>
      </c>
      <c r="U51" s="386">
        <f t="shared" si="3"/>
        <v>3.6496350364963502E-3</v>
      </c>
      <c r="V51" s="407">
        <v>0</v>
      </c>
      <c r="W51" s="569">
        <f t="shared" si="4"/>
        <v>0</v>
      </c>
      <c r="X51" s="411">
        <v>0</v>
      </c>
      <c r="Y51" s="569">
        <f t="shared" si="5"/>
        <v>0</v>
      </c>
      <c r="Z51" s="411">
        <v>0</v>
      </c>
      <c r="AA51" s="458">
        <f t="shared" si="6"/>
        <v>0</v>
      </c>
    </row>
    <row r="52" spans="1:27" x14ac:dyDescent="0.2">
      <c r="A52" s="530" t="s">
        <v>350</v>
      </c>
      <c r="B52" s="688" t="s">
        <v>91</v>
      </c>
      <c r="C52" s="689" t="s">
        <v>92</v>
      </c>
      <c r="D52" s="735">
        <v>11533</v>
      </c>
      <c r="E52" s="736">
        <v>6251</v>
      </c>
      <c r="F52" s="737">
        <v>5282</v>
      </c>
      <c r="G52" s="738">
        <v>10863</v>
      </c>
      <c r="H52" s="739">
        <v>5886</v>
      </c>
      <c r="I52" s="737">
        <v>4977</v>
      </c>
      <c r="J52" s="740">
        <v>421</v>
      </c>
      <c r="K52" s="407">
        <v>463</v>
      </c>
      <c r="L52" s="591">
        <f t="shared" si="0"/>
        <v>4.0145668949969654E-2</v>
      </c>
      <c r="M52" s="456">
        <v>265</v>
      </c>
      <c r="N52" s="409">
        <f t="shared" si="1"/>
        <v>4.239321708526636E-2</v>
      </c>
      <c r="O52" s="410">
        <v>198</v>
      </c>
      <c r="P52" s="386">
        <f t="shared" si="2"/>
        <v>3.7485800833017793E-2</v>
      </c>
      <c r="Q52" s="455">
        <v>460</v>
      </c>
      <c r="R52" s="567">
        <v>262</v>
      </c>
      <c r="S52" s="568">
        <v>198</v>
      </c>
      <c r="T52" s="455">
        <v>2</v>
      </c>
      <c r="U52" s="386">
        <f t="shared" si="3"/>
        <v>4.7505938242280287E-3</v>
      </c>
      <c r="V52" s="407">
        <v>0</v>
      </c>
      <c r="W52" s="569">
        <f t="shared" si="4"/>
        <v>0</v>
      </c>
      <c r="X52" s="411">
        <v>0</v>
      </c>
      <c r="Y52" s="569">
        <f t="shared" si="5"/>
        <v>0</v>
      </c>
      <c r="Z52" s="411">
        <v>0</v>
      </c>
      <c r="AA52" s="458">
        <f t="shared" si="6"/>
        <v>0</v>
      </c>
    </row>
    <row r="53" spans="1:27" x14ac:dyDescent="0.2">
      <c r="A53" s="530" t="s">
        <v>350</v>
      </c>
      <c r="B53" s="688" t="s">
        <v>93</v>
      </c>
      <c r="C53" s="689" t="s">
        <v>94</v>
      </c>
      <c r="D53" s="735">
        <v>11948</v>
      </c>
      <c r="E53" s="736">
        <v>6582</v>
      </c>
      <c r="F53" s="737">
        <v>5366</v>
      </c>
      <c r="G53" s="738">
        <v>11510</v>
      </c>
      <c r="H53" s="739">
        <v>6367</v>
      </c>
      <c r="I53" s="737">
        <v>5143</v>
      </c>
      <c r="J53" s="740">
        <v>499</v>
      </c>
      <c r="K53" s="407">
        <v>325</v>
      </c>
      <c r="L53" s="591">
        <f t="shared" si="0"/>
        <v>2.7201205222631402E-2</v>
      </c>
      <c r="M53" s="456">
        <v>198</v>
      </c>
      <c r="N53" s="409">
        <f t="shared" si="1"/>
        <v>3.00820419325433E-2</v>
      </c>
      <c r="O53" s="410">
        <v>127</v>
      </c>
      <c r="P53" s="386">
        <f t="shared" si="2"/>
        <v>2.3667536339918003E-2</v>
      </c>
      <c r="Q53" s="455">
        <v>323</v>
      </c>
      <c r="R53" s="567">
        <v>196</v>
      </c>
      <c r="S53" s="568">
        <v>127</v>
      </c>
      <c r="T53" s="455">
        <v>3</v>
      </c>
      <c r="U53" s="386">
        <f t="shared" si="3"/>
        <v>6.0120240480961923E-3</v>
      </c>
      <c r="V53" s="407">
        <v>0</v>
      </c>
      <c r="W53" s="569">
        <f t="shared" si="4"/>
        <v>0</v>
      </c>
      <c r="X53" s="411">
        <v>0</v>
      </c>
      <c r="Y53" s="569">
        <f t="shared" si="5"/>
        <v>0</v>
      </c>
      <c r="Z53" s="411">
        <v>0</v>
      </c>
      <c r="AA53" s="458">
        <f t="shared" si="6"/>
        <v>0</v>
      </c>
    </row>
    <row r="54" spans="1:27" x14ac:dyDescent="0.2">
      <c r="A54" s="530" t="s">
        <v>350</v>
      </c>
      <c r="B54" s="688" t="s">
        <v>95</v>
      </c>
      <c r="C54" s="689" t="s">
        <v>96</v>
      </c>
      <c r="D54" s="735">
        <v>8192</v>
      </c>
      <c r="E54" s="736">
        <v>4587</v>
      </c>
      <c r="F54" s="737">
        <v>3605</v>
      </c>
      <c r="G54" s="738">
        <v>7833</v>
      </c>
      <c r="H54" s="739">
        <v>4374</v>
      </c>
      <c r="I54" s="737">
        <v>3459</v>
      </c>
      <c r="J54" s="740">
        <v>0</v>
      </c>
      <c r="K54" s="407">
        <v>212</v>
      </c>
      <c r="L54" s="591">
        <f t="shared" si="0"/>
        <v>2.587890625E-2</v>
      </c>
      <c r="M54" s="456">
        <v>122</v>
      </c>
      <c r="N54" s="409">
        <f t="shared" si="1"/>
        <v>2.659690429474602E-2</v>
      </c>
      <c r="O54" s="410">
        <v>90</v>
      </c>
      <c r="P54" s="386">
        <f t="shared" si="2"/>
        <v>2.4965325936199722E-2</v>
      </c>
      <c r="Q54" s="455">
        <v>212</v>
      </c>
      <c r="R54" s="567">
        <v>122</v>
      </c>
      <c r="S54" s="568">
        <v>90</v>
      </c>
      <c r="T54" s="455">
        <v>0</v>
      </c>
      <c r="U54" s="386" t="str">
        <f t="shared" si="3"/>
        <v>x</v>
      </c>
      <c r="V54" s="407">
        <v>0</v>
      </c>
      <c r="W54" s="569">
        <f t="shared" si="4"/>
        <v>0</v>
      </c>
      <c r="X54" s="411">
        <v>0</v>
      </c>
      <c r="Y54" s="569">
        <f t="shared" si="5"/>
        <v>0</v>
      </c>
      <c r="Z54" s="411">
        <v>0</v>
      </c>
      <c r="AA54" s="458">
        <f t="shared" si="6"/>
        <v>0</v>
      </c>
    </row>
    <row r="55" spans="1:27" x14ac:dyDescent="0.2">
      <c r="A55" s="530" t="s">
        <v>350</v>
      </c>
      <c r="B55" s="688" t="s">
        <v>97</v>
      </c>
      <c r="C55" s="689" t="s">
        <v>98</v>
      </c>
      <c r="D55" s="735">
        <v>10190</v>
      </c>
      <c r="E55" s="736">
        <v>5508</v>
      </c>
      <c r="F55" s="737">
        <v>4682</v>
      </c>
      <c r="G55" s="738">
        <v>9598</v>
      </c>
      <c r="H55" s="739">
        <v>5231</v>
      </c>
      <c r="I55" s="737">
        <v>4367</v>
      </c>
      <c r="J55" s="740">
        <v>640</v>
      </c>
      <c r="K55" s="407">
        <v>327</v>
      </c>
      <c r="L55" s="591">
        <f t="shared" si="0"/>
        <v>3.209028459273798E-2</v>
      </c>
      <c r="M55" s="456">
        <v>176</v>
      </c>
      <c r="N55" s="409">
        <f t="shared" si="1"/>
        <v>3.195352214960058E-2</v>
      </c>
      <c r="O55" s="410">
        <v>151</v>
      </c>
      <c r="P55" s="386">
        <f t="shared" si="2"/>
        <v>3.2251174711661681E-2</v>
      </c>
      <c r="Q55" s="455">
        <v>327</v>
      </c>
      <c r="R55" s="567">
        <v>176</v>
      </c>
      <c r="S55" s="568">
        <v>151</v>
      </c>
      <c r="T55" s="455">
        <v>10</v>
      </c>
      <c r="U55" s="386">
        <f t="shared" si="3"/>
        <v>1.5625E-2</v>
      </c>
      <c r="V55" s="407">
        <v>0</v>
      </c>
      <c r="W55" s="569">
        <f t="shared" si="4"/>
        <v>0</v>
      </c>
      <c r="X55" s="411">
        <v>0</v>
      </c>
      <c r="Y55" s="569">
        <f t="shared" si="5"/>
        <v>0</v>
      </c>
      <c r="Z55" s="411">
        <v>0</v>
      </c>
      <c r="AA55" s="458">
        <f t="shared" si="6"/>
        <v>0</v>
      </c>
    </row>
    <row r="56" spans="1:27" x14ac:dyDescent="0.2">
      <c r="A56" s="530" t="s">
        <v>350</v>
      </c>
      <c r="B56" s="688" t="s">
        <v>99</v>
      </c>
      <c r="C56" s="689" t="s">
        <v>100</v>
      </c>
      <c r="D56" s="735">
        <v>11985</v>
      </c>
      <c r="E56" s="736">
        <v>6645</v>
      </c>
      <c r="F56" s="737">
        <v>5340</v>
      </c>
      <c r="G56" s="738">
        <v>11519</v>
      </c>
      <c r="H56" s="739">
        <v>6407</v>
      </c>
      <c r="I56" s="737">
        <v>5112</v>
      </c>
      <c r="J56" s="740">
        <v>419</v>
      </c>
      <c r="K56" s="407">
        <v>515</v>
      </c>
      <c r="L56" s="591">
        <f t="shared" si="0"/>
        <v>4.2970379641218193E-2</v>
      </c>
      <c r="M56" s="456">
        <v>291</v>
      </c>
      <c r="N56" s="409">
        <f t="shared" si="1"/>
        <v>4.3792325056433407E-2</v>
      </c>
      <c r="O56" s="410">
        <v>224</v>
      </c>
      <c r="P56" s="386">
        <f t="shared" si="2"/>
        <v>4.1947565543071164E-2</v>
      </c>
      <c r="Q56" s="455">
        <v>514</v>
      </c>
      <c r="R56" s="567">
        <v>290</v>
      </c>
      <c r="S56" s="568">
        <v>224</v>
      </c>
      <c r="T56" s="455">
        <v>1</v>
      </c>
      <c r="U56" s="386">
        <f t="shared" si="3"/>
        <v>2.3866348448687352E-3</v>
      </c>
      <c r="V56" s="407">
        <v>0</v>
      </c>
      <c r="W56" s="569">
        <f t="shared" si="4"/>
        <v>0</v>
      </c>
      <c r="X56" s="411">
        <v>0</v>
      </c>
      <c r="Y56" s="569">
        <f t="shared" si="5"/>
        <v>0</v>
      </c>
      <c r="Z56" s="411">
        <v>0</v>
      </c>
      <c r="AA56" s="458">
        <f t="shared" si="6"/>
        <v>0</v>
      </c>
    </row>
    <row r="57" spans="1:27" x14ac:dyDescent="0.2">
      <c r="A57" s="530" t="s">
        <v>350</v>
      </c>
      <c r="B57" s="688" t="s">
        <v>101</v>
      </c>
      <c r="C57" s="689" t="s">
        <v>102</v>
      </c>
      <c r="D57" s="735">
        <v>11543</v>
      </c>
      <c r="E57" s="736">
        <v>6347</v>
      </c>
      <c r="F57" s="737">
        <v>5196</v>
      </c>
      <c r="G57" s="738">
        <v>11086</v>
      </c>
      <c r="H57" s="739">
        <v>6111</v>
      </c>
      <c r="I57" s="737">
        <v>4975</v>
      </c>
      <c r="J57" s="740">
        <v>55</v>
      </c>
      <c r="K57" s="407">
        <v>478</v>
      </c>
      <c r="L57" s="591">
        <f t="shared" si="0"/>
        <v>4.1410378584423459E-2</v>
      </c>
      <c r="M57" s="456">
        <v>279</v>
      </c>
      <c r="N57" s="409">
        <f t="shared" si="1"/>
        <v>4.3957775326926109E-2</v>
      </c>
      <c r="O57" s="410">
        <v>199</v>
      </c>
      <c r="P57" s="386">
        <f t="shared" si="2"/>
        <v>3.8298691301000769E-2</v>
      </c>
      <c r="Q57" s="455">
        <v>472</v>
      </c>
      <c r="R57" s="567">
        <v>274</v>
      </c>
      <c r="S57" s="568">
        <v>198</v>
      </c>
      <c r="T57" s="455">
        <v>0</v>
      </c>
      <c r="U57" s="386">
        <f t="shared" si="3"/>
        <v>0</v>
      </c>
      <c r="V57" s="407">
        <v>0</v>
      </c>
      <c r="W57" s="569">
        <f t="shared" si="4"/>
        <v>0</v>
      </c>
      <c r="X57" s="411">
        <v>0</v>
      </c>
      <c r="Y57" s="569">
        <f t="shared" si="5"/>
        <v>0</v>
      </c>
      <c r="Z57" s="411">
        <v>0</v>
      </c>
      <c r="AA57" s="458">
        <f t="shared" si="6"/>
        <v>0</v>
      </c>
    </row>
    <row r="58" spans="1:27" x14ac:dyDescent="0.2">
      <c r="A58" s="530" t="s">
        <v>350</v>
      </c>
      <c r="B58" s="688" t="s">
        <v>103</v>
      </c>
      <c r="C58" s="689" t="s">
        <v>104</v>
      </c>
      <c r="D58" s="735">
        <v>10133</v>
      </c>
      <c r="E58" s="736">
        <v>5502</v>
      </c>
      <c r="F58" s="737">
        <v>4631</v>
      </c>
      <c r="G58" s="738">
        <v>9786</v>
      </c>
      <c r="H58" s="739">
        <v>5338</v>
      </c>
      <c r="I58" s="737">
        <v>4448</v>
      </c>
      <c r="J58" s="740">
        <v>153</v>
      </c>
      <c r="K58" s="407">
        <v>323</v>
      </c>
      <c r="L58" s="591">
        <f t="shared" si="0"/>
        <v>3.1876048554228757E-2</v>
      </c>
      <c r="M58" s="456">
        <v>170</v>
      </c>
      <c r="N58" s="409">
        <f t="shared" si="1"/>
        <v>3.0897855325336242E-2</v>
      </c>
      <c r="O58" s="410">
        <v>153</v>
      </c>
      <c r="P58" s="386">
        <f t="shared" si="2"/>
        <v>3.3038220686676743E-2</v>
      </c>
      <c r="Q58" s="455">
        <v>323</v>
      </c>
      <c r="R58" s="567">
        <v>170</v>
      </c>
      <c r="S58" s="568">
        <v>153</v>
      </c>
      <c r="T58" s="455">
        <v>0</v>
      </c>
      <c r="U58" s="386">
        <f t="shared" si="3"/>
        <v>0</v>
      </c>
      <c r="V58" s="407">
        <v>0</v>
      </c>
      <c r="W58" s="569">
        <f t="shared" si="4"/>
        <v>0</v>
      </c>
      <c r="X58" s="411">
        <v>0</v>
      </c>
      <c r="Y58" s="569">
        <f t="shared" si="5"/>
        <v>0</v>
      </c>
      <c r="Z58" s="411">
        <v>0</v>
      </c>
      <c r="AA58" s="458">
        <f t="shared" si="6"/>
        <v>0</v>
      </c>
    </row>
    <row r="59" spans="1:27" x14ac:dyDescent="0.2">
      <c r="A59" s="530" t="s">
        <v>350</v>
      </c>
      <c r="B59" s="688" t="s">
        <v>105</v>
      </c>
      <c r="C59" s="689" t="s">
        <v>106</v>
      </c>
      <c r="D59" s="735">
        <v>8517</v>
      </c>
      <c r="E59" s="736">
        <v>4721</v>
      </c>
      <c r="F59" s="737">
        <v>3796</v>
      </c>
      <c r="G59" s="738">
        <v>8186</v>
      </c>
      <c r="H59" s="739">
        <v>4566</v>
      </c>
      <c r="I59" s="737">
        <v>3620</v>
      </c>
      <c r="J59" s="740">
        <v>322</v>
      </c>
      <c r="K59" s="407">
        <v>464</v>
      </c>
      <c r="L59" s="591">
        <f t="shared" si="0"/>
        <v>5.4479276740636372E-2</v>
      </c>
      <c r="M59" s="456">
        <v>260</v>
      </c>
      <c r="N59" s="409">
        <f t="shared" si="1"/>
        <v>5.5073077737767422E-2</v>
      </c>
      <c r="O59" s="410">
        <v>200</v>
      </c>
      <c r="P59" s="386">
        <f t="shared" si="2"/>
        <v>5.2687038988408853E-2</v>
      </c>
      <c r="Q59" s="455">
        <v>459</v>
      </c>
      <c r="R59" s="567">
        <v>259</v>
      </c>
      <c r="S59" s="568">
        <v>200</v>
      </c>
      <c r="T59" s="455">
        <v>1</v>
      </c>
      <c r="U59" s="386">
        <f t="shared" si="3"/>
        <v>3.105590062111801E-3</v>
      </c>
      <c r="V59" s="407">
        <v>27</v>
      </c>
      <c r="W59" s="569">
        <f t="shared" si="4"/>
        <v>5.8823529411764705E-2</v>
      </c>
      <c r="X59" s="411">
        <v>27</v>
      </c>
      <c r="Y59" s="569">
        <f t="shared" si="5"/>
        <v>0.10424710424710425</v>
      </c>
      <c r="Z59" s="411">
        <v>0</v>
      </c>
      <c r="AA59" s="458">
        <f t="shared" si="6"/>
        <v>0</v>
      </c>
    </row>
    <row r="60" spans="1:27" x14ac:dyDescent="0.2">
      <c r="A60" s="530" t="s">
        <v>350</v>
      </c>
      <c r="B60" s="688" t="s">
        <v>107</v>
      </c>
      <c r="C60" s="689" t="s">
        <v>108</v>
      </c>
      <c r="D60" s="735">
        <v>20514</v>
      </c>
      <c r="E60" s="736">
        <v>11325</v>
      </c>
      <c r="F60" s="737">
        <v>9189</v>
      </c>
      <c r="G60" s="738">
        <v>19550</v>
      </c>
      <c r="H60" s="739">
        <v>10814</v>
      </c>
      <c r="I60" s="737">
        <v>8736</v>
      </c>
      <c r="J60" s="740">
        <v>390</v>
      </c>
      <c r="K60" s="407">
        <v>879</v>
      </c>
      <c r="L60" s="591">
        <f t="shared" si="0"/>
        <v>4.2848786194793799E-2</v>
      </c>
      <c r="M60" s="456">
        <v>606</v>
      </c>
      <c r="N60" s="409">
        <f t="shared" si="1"/>
        <v>5.3509933774834435E-2</v>
      </c>
      <c r="O60" s="410">
        <v>406</v>
      </c>
      <c r="P60" s="386">
        <f t="shared" si="2"/>
        <v>4.4183262596582867E-2</v>
      </c>
      <c r="Q60" s="455">
        <v>1002</v>
      </c>
      <c r="R60" s="567">
        <v>597</v>
      </c>
      <c r="S60" s="568">
        <v>405</v>
      </c>
      <c r="T60" s="455">
        <v>1</v>
      </c>
      <c r="U60" s="386">
        <f t="shared" si="3"/>
        <v>2.5641025641025641E-3</v>
      </c>
      <c r="V60" s="407">
        <v>18</v>
      </c>
      <c r="W60" s="569">
        <f t="shared" si="4"/>
        <v>1.7964071856287425E-2</v>
      </c>
      <c r="X60" s="411">
        <v>18</v>
      </c>
      <c r="Y60" s="569">
        <f t="shared" si="5"/>
        <v>3.015075376884422E-2</v>
      </c>
      <c r="Z60" s="411">
        <v>0</v>
      </c>
      <c r="AA60" s="458">
        <f t="shared" si="6"/>
        <v>0</v>
      </c>
    </row>
    <row r="61" spans="1:27" x14ac:dyDescent="0.2">
      <c r="A61" s="530" t="s">
        <v>350</v>
      </c>
      <c r="B61" s="688" t="s">
        <v>109</v>
      </c>
      <c r="C61" s="689" t="s">
        <v>110</v>
      </c>
      <c r="D61" s="735">
        <v>4498</v>
      </c>
      <c r="E61" s="736">
        <v>2454</v>
      </c>
      <c r="F61" s="737">
        <v>2044</v>
      </c>
      <c r="G61" s="738">
        <v>4352</v>
      </c>
      <c r="H61" s="739">
        <v>2383</v>
      </c>
      <c r="I61" s="737">
        <v>1969</v>
      </c>
      <c r="J61" s="740">
        <v>74</v>
      </c>
      <c r="K61" s="407">
        <v>316</v>
      </c>
      <c r="L61" s="591">
        <f t="shared" si="0"/>
        <v>7.0253445975989329E-2</v>
      </c>
      <c r="M61" s="456">
        <v>97</v>
      </c>
      <c r="N61" s="409">
        <f t="shared" si="1"/>
        <v>3.9527302363488184E-2</v>
      </c>
      <c r="O61" s="410">
        <v>90</v>
      </c>
      <c r="P61" s="386">
        <f t="shared" si="2"/>
        <v>4.4031311154598823E-2</v>
      </c>
      <c r="Q61" s="455">
        <v>186</v>
      </c>
      <c r="R61" s="567">
        <v>96</v>
      </c>
      <c r="S61" s="568">
        <v>90</v>
      </c>
      <c r="T61" s="455">
        <v>0</v>
      </c>
      <c r="U61" s="386">
        <f t="shared" si="3"/>
        <v>0</v>
      </c>
      <c r="V61" s="407">
        <v>0</v>
      </c>
      <c r="W61" s="569">
        <f t="shared" si="4"/>
        <v>0</v>
      </c>
      <c r="X61" s="411">
        <v>0</v>
      </c>
      <c r="Y61" s="569">
        <f t="shared" si="5"/>
        <v>0</v>
      </c>
      <c r="Z61" s="411">
        <v>0</v>
      </c>
      <c r="AA61" s="458">
        <f t="shared" si="6"/>
        <v>0</v>
      </c>
    </row>
    <row r="62" spans="1:27" x14ac:dyDescent="0.2">
      <c r="A62" s="530" t="s">
        <v>350</v>
      </c>
      <c r="B62" s="688" t="s">
        <v>111</v>
      </c>
      <c r="C62" s="689" t="s">
        <v>112</v>
      </c>
      <c r="D62" s="735">
        <v>15704</v>
      </c>
      <c r="E62" s="736">
        <v>8672</v>
      </c>
      <c r="F62" s="737">
        <v>7032</v>
      </c>
      <c r="G62" s="738">
        <v>15107</v>
      </c>
      <c r="H62" s="739">
        <v>8360</v>
      </c>
      <c r="I62" s="737">
        <v>6747</v>
      </c>
      <c r="J62" s="740">
        <v>836</v>
      </c>
      <c r="K62" s="407">
        <v>559</v>
      </c>
      <c r="L62" s="591">
        <f t="shared" si="0"/>
        <v>3.5596026490066227E-2</v>
      </c>
      <c r="M62" s="456">
        <v>318</v>
      </c>
      <c r="N62" s="409">
        <f t="shared" si="1"/>
        <v>3.6669741697416977E-2</v>
      </c>
      <c r="O62" s="410">
        <v>241</v>
      </c>
      <c r="P62" s="386">
        <f t="shared" si="2"/>
        <v>3.4271899886234358E-2</v>
      </c>
      <c r="Q62" s="455">
        <v>552</v>
      </c>
      <c r="R62" s="567">
        <v>313</v>
      </c>
      <c r="S62" s="568">
        <v>239</v>
      </c>
      <c r="T62" s="455">
        <v>18</v>
      </c>
      <c r="U62" s="386">
        <f t="shared" si="3"/>
        <v>2.1531100478468901E-2</v>
      </c>
      <c r="V62" s="407">
        <v>0</v>
      </c>
      <c r="W62" s="569">
        <f t="shared" si="4"/>
        <v>0</v>
      </c>
      <c r="X62" s="411">
        <v>0</v>
      </c>
      <c r="Y62" s="569">
        <f t="shared" si="5"/>
        <v>0</v>
      </c>
      <c r="Z62" s="411">
        <v>0</v>
      </c>
      <c r="AA62" s="458">
        <f t="shared" si="6"/>
        <v>0</v>
      </c>
    </row>
    <row r="63" spans="1:27" x14ac:dyDescent="0.2">
      <c r="A63" s="530" t="s">
        <v>350</v>
      </c>
      <c r="B63" s="688" t="s">
        <v>113</v>
      </c>
      <c r="C63" s="689" t="s">
        <v>114</v>
      </c>
      <c r="D63" s="735">
        <v>7522</v>
      </c>
      <c r="E63" s="736">
        <v>4228</v>
      </c>
      <c r="F63" s="737">
        <v>3294</v>
      </c>
      <c r="G63" s="738">
        <v>7358</v>
      </c>
      <c r="H63" s="739">
        <v>4152</v>
      </c>
      <c r="I63" s="737">
        <v>3206</v>
      </c>
      <c r="J63" s="740">
        <v>222</v>
      </c>
      <c r="K63" s="407">
        <v>293</v>
      </c>
      <c r="L63" s="591">
        <f t="shared" si="0"/>
        <v>3.8952406274926882E-2</v>
      </c>
      <c r="M63" s="456">
        <v>181</v>
      </c>
      <c r="N63" s="409">
        <f t="shared" si="1"/>
        <v>4.2809839167455059E-2</v>
      </c>
      <c r="O63" s="410">
        <v>112</v>
      </c>
      <c r="P63" s="386">
        <f t="shared" si="2"/>
        <v>3.4001214329083179E-2</v>
      </c>
      <c r="Q63" s="455">
        <v>292</v>
      </c>
      <c r="R63" s="567">
        <v>180</v>
      </c>
      <c r="S63" s="568">
        <v>112</v>
      </c>
      <c r="T63" s="455">
        <v>1</v>
      </c>
      <c r="U63" s="386">
        <f t="shared" si="3"/>
        <v>4.5045045045045045E-3</v>
      </c>
      <c r="V63" s="407">
        <v>0</v>
      </c>
      <c r="W63" s="569">
        <f t="shared" si="4"/>
        <v>0</v>
      </c>
      <c r="X63" s="411">
        <v>0</v>
      </c>
      <c r="Y63" s="569">
        <f t="shared" si="5"/>
        <v>0</v>
      </c>
      <c r="Z63" s="411">
        <v>0</v>
      </c>
      <c r="AA63" s="458">
        <f t="shared" si="6"/>
        <v>0</v>
      </c>
    </row>
    <row r="64" spans="1:27" x14ac:dyDescent="0.2">
      <c r="A64" s="530" t="s">
        <v>350</v>
      </c>
      <c r="B64" s="688" t="s">
        <v>115</v>
      </c>
      <c r="C64" s="689" t="s">
        <v>116</v>
      </c>
      <c r="D64" s="735">
        <v>9812</v>
      </c>
      <c r="E64" s="736">
        <v>5444</v>
      </c>
      <c r="F64" s="737">
        <v>4368</v>
      </c>
      <c r="G64" s="738">
        <v>9494</v>
      </c>
      <c r="H64" s="739">
        <v>5291</v>
      </c>
      <c r="I64" s="737">
        <v>4203</v>
      </c>
      <c r="J64" s="740">
        <v>120</v>
      </c>
      <c r="K64" s="407">
        <v>430</v>
      </c>
      <c r="L64" s="591">
        <f t="shared" si="0"/>
        <v>4.3823889115368934E-2</v>
      </c>
      <c r="M64" s="456">
        <v>273</v>
      </c>
      <c r="N64" s="409">
        <f t="shared" si="1"/>
        <v>5.0146950771491547E-2</v>
      </c>
      <c r="O64" s="410">
        <v>157</v>
      </c>
      <c r="P64" s="386">
        <f t="shared" si="2"/>
        <v>3.594322344322344E-2</v>
      </c>
      <c r="Q64" s="455">
        <v>430</v>
      </c>
      <c r="R64" s="567">
        <v>273</v>
      </c>
      <c r="S64" s="568">
        <v>157</v>
      </c>
      <c r="T64" s="455">
        <v>0</v>
      </c>
      <c r="U64" s="386">
        <f t="shared" si="3"/>
        <v>0</v>
      </c>
      <c r="V64" s="407">
        <v>0</v>
      </c>
      <c r="W64" s="569">
        <f t="shared" si="4"/>
        <v>0</v>
      </c>
      <c r="X64" s="411">
        <v>0</v>
      </c>
      <c r="Y64" s="569">
        <f t="shared" si="5"/>
        <v>0</v>
      </c>
      <c r="Z64" s="411">
        <v>0</v>
      </c>
      <c r="AA64" s="458">
        <f t="shared" si="6"/>
        <v>0</v>
      </c>
    </row>
    <row r="65" spans="1:27" x14ac:dyDescent="0.2">
      <c r="A65" s="530" t="s">
        <v>350</v>
      </c>
      <c r="B65" s="688" t="s">
        <v>117</v>
      </c>
      <c r="C65" s="689" t="s">
        <v>118</v>
      </c>
      <c r="D65" s="735">
        <v>7521</v>
      </c>
      <c r="E65" s="736">
        <v>4257</v>
      </c>
      <c r="F65" s="737">
        <v>3264</v>
      </c>
      <c r="G65" s="738">
        <v>7401</v>
      </c>
      <c r="H65" s="739">
        <v>4201</v>
      </c>
      <c r="I65" s="737">
        <v>3200</v>
      </c>
      <c r="J65" s="740">
        <v>394</v>
      </c>
      <c r="K65" s="407">
        <v>282</v>
      </c>
      <c r="L65" s="591">
        <f t="shared" si="0"/>
        <v>3.7495013960909457E-2</v>
      </c>
      <c r="M65" s="456">
        <v>171</v>
      </c>
      <c r="N65" s="409">
        <f t="shared" si="1"/>
        <v>4.0169133192389003E-2</v>
      </c>
      <c r="O65" s="410">
        <v>111</v>
      </c>
      <c r="P65" s="386">
        <f t="shared" si="2"/>
        <v>3.4007352941176468E-2</v>
      </c>
      <c r="Q65" s="455">
        <v>282</v>
      </c>
      <c r="R65" s="567">
        <v>171</v>
      </c>
      <c r="S65" s="568">
        <v>111</v>
      </c>
      <c r="T65" s="455">
        <v>9</v>
      </c>
      <c r="U65" s="386">
        <f t="shared" si="3"/>
        <v>2.2842639593908629E-2</v>
      </c>
      <c r="V65" s="407">
        <v>0</v>
      </c>
      <c r="W65" s="569">
        <f t="shared" si="4"/>
        <v>0</v>
      </c>
      <c r="X65" s="411">
        <v>0</v>
      </c>
      <c r="Y65" s="569">
        <f t="shared" si="5"/>
        <v>0</v>
      </c>
      <c r="Z65" s="411">
        <v>0</v>
      </c>
      <c r="AA65" s="458">
        <f t="shared" si="6"/>
        <v>0</v>
      </c>
    </row>
    <row r="66" spans="1:27" x14ac:dyDescent="0.2">
      <c r="A66" s="530" t="s">
        <v>350</v>
      </c>
      <c r="B66" s="688" t="s">
        <v>119</v>
      </c>
      <c r="C66" s="689" t="s">
        <v>120</v>
      </c>
      <c r="D66" s="735">
        <v>10954</v>
      </c>
      <c r="E66" s="736">
        <v>6110</v>
      </c>
      <c r="F66" s="737">
        <v>4844</v>
      </c>
      <c r="G66" s="738">
        <v>10422</v>
      </c>
      <c r="H66" s="739">
        <v>5813</v>
      </c>
      <c r="I66" s="737">
        <v>4609</v>
      </c>
      <c r="J66" s="740">
        <v>187</v>
      </c>
      <c r="K66" s="407">
        <v>426</v>
      </c>
      <c r="L66" s="591">
        <f t="shared" si="0"/>
        <v>3.8889903231696187E-2</v>
      </c>
      <c r="M66" s="456">
        <v>244</v>
      </c>
      <c r="N66" s="409">
        <f t="shared" si="1"/>
        <v>3.9934533551554831E-2</v>
      </c>
      <c r="O66" s="410">
        <v>182</v>
      </c>
      <c r="P66" s="386">
        <f t="shared" si="2"/>
        <v>3.7572254335260118E-2</v>
      </c>
      <c r="Q66" s="455">
        <v>424</v>
      </c>
      <c r="R66" s="567">
        <v>242</v>
      </c>
      <c r="S66" s="568">
        <v>182</v>
      </c>
      <c r="T66" s="455">
        <v>0</v>
      </c>
      <c r="U66" s="386">
        <f t="shared" si="3"/>
        <v>0</v>
      </c>
      <c r="V66" s="407">
        <v>0</v>
      </c>
      <c r="W66" s="569">
        <f t="shared" si="4"/>
        <v>0</v>
      </c>
      <c r="X66" s="411">
        <v>0</v>
      </c>
      <c r="Y66" s="569">
        <f t="shared" si="5"/>
        <v>0</v>
      </c>
      <c r="Z66" s="411">
        <v>0</v>
      </c>
      <c r="AA66" s="458">
        <f t="shared" si="6"/>
        <v>0</v>
      </c>
    </row>
    <row r="67" spans="1:27" x14ac:dyDescent="0.2">
      <c r="A67" s="530" t="s">
        <v>350</v>
      </c>
      <c r="B67" s="688" t="s">
        <v>121</v>
      </c>
      <c r="C67" s="689" t="s">
        <v>122</v>
      </c>
      <c r="D67" s="735">
        <v>9828</v>
      </c>
      <c r="E67" s="736">
        <v>5525</v>
      </c>
      <c r="F67" s="737">
        <v>4303</v>
      </c>
      <c r="G67" s="738">
        <v>9637</v>
      </c>
      <c r="H67" s="739">
        <v>5426</v>
      </c>
      <c r="I67" s="737">
        <v>4211</v>
      </c>
      <c r="J67" s="740">
        <v>243</v>
      </c>
      <c r="K67" s="407">
        <v>368</v>
      </c>
      <c r="L67" s="591">
        <f t="shared" si="0"/>
        <v>3.7444037444037445E-2</v>
      </c>
      <c r="M67" s="456">
        <v>208</v>
      </c>
      <c r="N67" s="409">
        <f t="shared" si="1"/>
        <v>3.7647058823529408E-2</v>
      </c>
      <c r="O67" s="410">
        <v>160</v>
      </c>
      <c r="P67" s="386">
        <f t="shared" si="2"/>
        <v>3.7183360446200325E-2</v>
      </c>
      <c r="Q67" s="455">
        <v>366</v>
      </c>
      <c r="R67" s="567">
        <v>206</v>
      </c>
      <c r="S67" s="568">
        <v>160</v>
      </c>
      <c r="T67" s="455">
        <v>3</v>
      </c>
      <c r="U67" s="386">
        <f t="shared" si="3"/>
        <v>1.2345679012345678E-2</v>
      </c>
      <c r="V67" s="407">
        <v>0</v>
      </c>
      <c r="W67" s="569">
        <f t="shared" si="4"/>
        <v>0</v>
      </c>
      <c r="X67" s="411">
        <v>0</v>
      </c>
      <c r="Y67" s="569">
        <f t="shared" si="5"/>
        <v>0</v>
      </c>
      <c r="Z67" s="411">
        <v>0</v>
      </c>
      <c r="AA67" s="458">
        <f t="shared" si="6"/>
        <v>0</v>
      </c>
    </row>
    <row r="68" spans="1:27" x14ac:dyDescent="0.2">
      <c r="A68" s="530" t="s">
        <v>350</v>
      </c>
      <c r="B68" s="688" t="s">
        <v>123</v>
      </c>
      <c r="C68" s="689" t="s">
        <v>124</v>
      </c>
      <c r="D68" s="735">
        <v>16993</v>
      </c>
      <c r="E68" s="736">
        <v>9642</v>
      </c>
      <c r="F68" s="737">
        <v>7351</v>
      </c>
      <c r="G68" s="738">
        <v>16660</v>
      </c>
      <c r="H68" s="739">
        <v>9446</v>
      </c>
      <c r="I68" s="737">
        <v>7214</v>
      </c>
      <c r="J68" s="740">
        <v>542</v>
      </c>
      <c r="K68" s="407">
        <v>673</v>
      </c>
      <c r="L68" s="591">
        <f t="shared" si="0"/>
        <v>3.9604543047137057E-2</v>
      </c>
      <c r="M68" s="456">
        <v>401</v>
      </c>
      <c r="N68" s="409">
        <f t="shared" si="1"/>
        <v>4.1588881974694049E-2</v>
      </c>
      <c r="O68" s="410">
        <v>272</v>
      </c>
      <c r="P68" s="386">
        <f t="shared" si="2"/>
        <v>3.7001768466875258E-2</v>
      </c>
      <c r="Q68" s="455">
        <v>673</v>
      </c>
      <c r="R68" s="567">
        <v>401</v>
      </c>
      <c r="S68" s="568">
        <v>272</v>
      </c>
      <c r="T68" s="455">
        <v>19</v>
      </c>
      <c r="U68" s="386">
        <f t="shared" si="3"/>
        <v>3.5055350553505532E-2</v>
      </c>
      <c r="V68" s="407">
        <v>0</v>
      </c>
      <c r="W68" s="569">
        <f t="shared" si="4"/>
        <v>0</v>
      </c>
      <c r="X68" s="411">
        <v>0</v>
      </c>
      <c r="Y68" s="569">
        <f t="shared" si="5"/>
        <v>0</v>
      </c>
      <c r="Z68" s="411">
        <v>0</v>
      </c>
      <c r="AA68" s="458">
        <f t="shared" si="6"/>
        <v>0</v>
      </c>
    </row>
    <row r="69" spans="1:27" x14ac:dyDescent="0.2">
      <c r="A69" s="530" t="s">
        <v>350</v>
      </c>
      <c r="B69" s="688" t="s">
        <v>125</v>
      </c>
      <c r="C69" s="689" t="s">
        <v>126</v>
      </c>
      <c r="D69" s="735">
        <v>9697</v>
      </c>
      <c r="E69" s="736">
        <v>5452</v>
      </c>
      <c r="F69" s="737">
        <v>4245</v>
      </c>
      <c r="G69" s="738">
        <v>9420</v>
      </c>
      <c r="H69" s="739">
        <v>5312</v>
      </c>
      <c r="I69" s="737">
        <v>4108</v>
      </c>
      <c r="J69" s="740">
        <v>83</v>
      </c>
      <c r="K69" s="407">
        <v>296</v>
      </c>
      <c r="L69" s="591">
        <f t="shared" si="0"/>
        <v>3.0524904609673095E-2</v>
      </c>
      <c r="M69" s="456">
        <v>171</v>
      </c>
      <c r="N69" s="409">
        <f t="shared" si="1"/>
        <v>3.136463683052091E-2</v>
      </c>
      <c r="O69" s="410">
        <v>125</v>
      </c>
      <c r="P69" s="386">
        <f t="shared" si="2"/>
        <v>2.9446407538280331E-2</v>
      </c>
      <c r="Q69" s="455">
        <v>296</v>
      </c>
      <c r="R69" s="567">
        <v>171</v>
      </c>
      <c r="S69" s="568">
        <v>125</v>
      </c>
      <c r="T69" s="455">
        <v>2</v>
      </c>
      <c r="U69" s="386">
        <f t="shared" si="3"/>
        <v>2.4096385542168676E-2</v>
      </c>
      <c r="V69" s="407">
        <v>0</v>
      </c>
      <c r="W69" s="569">
        <f t="shared" si="4"/>
        <v>0</v>
      </c>
      <c r="X69" s="411">
        <v>0</v>
      </c>
      <c r="Y69" s="569">
        <f t="shared" si="5"/>
        <v>0</v>
      </c>
      <c r="Z69" s="411">
        <v>0</v>
      </c>
      <c r="AA69" s="458">
        <f t="shared" si="6"/>
        <v>0</v>
      </c>
    </row>
    <row r="70" spans="1:27" x14ac:dyDescent="0.2">
      <c r="A70" s="530" t="s">
        <v>350</v>
      </c>
      <c r="B70" s="688" t="s">
        <v>127</v>
      </c>
      <c r="C70" s="689" t="s">
        <v>128</v>
      </c>
      <c r="D70" s="735">
        <v>12933</v>
      </c>
      <c r="E70" s="736">
        <v>7400</v>
      </c>
      <c r="F70" s="737">
        <v>5533</v>
      </c>
      <c r="G70" s="738">
        <v>12557</v>
      </c>
      <c r="H70" s="739">
        <v>7226</v>
      </c>
      <c r="I70" s="737">
        <v>5331</v>
      </c>
      <c r="J70" s="740">
        <v>93</v>
      </c>
      <c r="K70" s="407">
        <v>508</v>
      </c>
      <c r="L70" s="591">
        <f t="shared" si="0"/>
        <v>3.9279362870177068E-2</v>
      </c>
      <c r="M70" s="456">
        <v>304</v>
      </c>
      <c r="N70" s="409">
        <f t="shared" si="1"/>
        <v>4.1081081081081078E-2</v>
      </c>
      <c r="O70" s="410">
        <v>204</v>
      </c>
      <c r="P70" s="386">
        <f t="shared" si="2"/>
        <v>3.6869690945237663E-2</v>
      </c>
      <c r="Q70" s="455">
        <v>505</v>
      </c>
      <c r="R70" s="567">
        <v>303</v>
      </c>
      <c r="S70" s="568">
        <v>202</v>
      </c>
      <c r="T70" s="455">
        <v>0</v>
      </c>
      <c r="U70" s="386">
        <f t="shared" si="3"/>
        <v>0</v>
      </c>
      <c r="V70" s="407">
        <v>0</v>
      </c>
      <c r="W70" s="569">
        <f t="shared" si="4"/>
        <v>0</v>
      </c>
      <c r="X70" s="411">
        <v>0</v>
      </c>
      <c r="Y70" s="569">
        <f t="shared" si="5"/>
        <v>0</v>
      </c>
      <c r="Z70" s="411">
        <v>0</v>
      </c>
      <c r="AA70" s="458">
        <f t="shared" si="6"/>
        <v>0</v>
      </c>
    </row>
    <row r="71" spans="1:27" x14ac:dyDescent="0.2">
      <c r="A71" s="530" t="s">
        <v>350</v>
      </c>
      <c r="B71" s="688" t="s">
        <v>129</v>
      </c>
      <c r="C71" s="689" t="s">
        <v>130</v>
      </c>
      <c r="D71" s="735">
        <v>8668</v>
      </c>
      <c r="E71" s="736">
        <v>4927</v>
      </c>
      <c r="F71" s="737">
        <v>3741</v>
      </c>
      <c r="G71" s="738">
        <v>8499</v>
      </c>
      <c r="H71" s="739">
        <v>4848</v>
      </c>
      <c r="I71" s="737">
        <v>3651</v>
      </c>
      <c r="J71" s="740">
        <v>129</v>
      </c>
      <c r="K71" s="407">
        <v>247</v>
      </c>
      <c r="L71" s="591">
        <f t="shared" ref="L71:L134" si="7">K71/$D71</f>
        <v>2.8495616059067835E-2</v>
      </c>
      <c r="M71" s="456">
        <v>146</v>
      </c>
      <c r="N71" s="409">
        <f t="shared" ref="N71:N134" si="8">IFERROR(M71/E71,"x")</f>
        <v>2.9632636492794805E-2</v>
      </c>
      <c r="O71" s="410">
        <v>101</v>
      </c>
      <c r="P71" s="386">
        <f t="shared" ref="P71:P134" si="9">IFERROR(O71/F71,"x")</f>
        <v>2.6998128842555466E-2</v>
      </c>
      <c r="Q71" s="455">
        <v>246</v>
      </c>
      <c r="R71" s="567">
        <v>146</v>
      </c>
      <c r="S71" s="568">
        <v>100</v>
      </c>
      <c r="T71" s="455">
        <v>1</v>
      </c>
      <c r="U71" s="386">
        <f t="shared" ref="U71:U134" si="10">IFERROR(T71/J71,"x")</f>
        <v>7.7519379844961239E-3</v>
      </c>
      <c r="V71" s="407">
        <v>0</v>
      </c>
      <c r="W71" s="569">
        <f t="shared" ref="W71:W134" si="11">IFERROR(V71/Q71,"x")</f>
        <v>0</v>
      </c>
      <c r="X71" s="411">
        <v>0</v>
      </c>
      <c r="Y71" s="569">
        <f t="shared" ref="Y71:Y134" si="12">IFERROR(X71/R71,"x")</f>
        <v>0</v>
      </c>
      <c r="Z71" s="411">
        <v>0</v>
      </c>
      <c r="AA71" s="458">
        <f t="shared" ref="AA71:AA134" si="13">IFERROR(Z71/S71,"x")</f>
        <v>0</v>
      </c>
    </row>
    <row r="72" spans="1:27" x14ac:dyDescent="0.2">
      <c r="A72" s="530" t="s">
        <v>350</v>
      </c>
      <c r="B72" s="688" t="s">
        <v>131</v>
      </c>
      <c r="C72" s="689" t="s">
        <v>132</v>
      </c>
      <c r="D72" s="735">
        <v>11300</v>
      </c>
      <c r="E72" s="736">
        <v>6283</v>
      </c>
      <c r="F72" s="737">
        <v>5017</v>
      </c>
      <c r="G72" s="738">
        <v>11058</v>
      </c>
      <c r="H72" s="739">
        <v>6195</v>
      </c>
      <c r="I72" s="737">
        <v>4863</v>
      </c>
      <c r="J72" s="740">
        <v>460</v>
      </c>
      <c r="K72" s="407">
        <v>437</v>
      </c>
      <c r="L72" s="591">
        <f t="shared" si="7"/>
        <v>3.8672566371681413E-2</v>
      </c>
      <c r="M72" s="456">
        <v>263</v>
      </c>
      <c r="N72" s="409">
        <f t="shared" si="8"/>
        <v>4.1858984561515197E-2</v>
      </c>
      <c r="O72" s="410">
        <v>174</v>
      </c>
      <c r="P72" s="386">
        <f t="shared" si="9"/>
        <v>3.4682080924855488E-2</v>
      </c>
      <c r="Q72" s="455">
        <v>435</v>
      </c>
      <c r="R72" s="567">
        <v>262</v>
      </c>
      <c r="S72" s="568">
        <v>173</v>
      </c>
      <c r="T72" s="455">
        <v>18</v>
      </c>
      <c r="U72" s="386">
        <f t="shared" si="10"/>
        <v>3.9130434782608699E-2</v>
      </c>
      <c r="V72" s="407">
        <v>0</v>
      </c>
      <c r="W72" s="569">
        <f t="shared" si="11"/>
        <v>0</v>
      </c>
      <c r="X72" s="411">
        <v>0</v>
      </c>
      <c r="Y72" s="569">
        <f t="shared" si="12"/>
        <v>0</v>
      </c>
      <c r="Z72" s="411">
        <v>0</v>
      </c>
      <c r="AA72" s="458">
        <f t="shared" si="13"/>
        <v>0</v>
      </c>
    </row>
    <row r="73" spans="1:27" x14ac:dyDescent="0.2">
      <c r="A73" s="530" t="s">
        <v>350</v>
      </c>
      <c r="B73" s="688" t="s">
        <v>133</v>
      </c>
      <c r="C73" s="689" t="s">
        <v>134</v>
      </c>
      <c r="D73" s="735">
        <v>6542</v>
      </c>
      <c r="E73" s="736">
        <v>3772</v>
      </c>
      <c r="F73" s="737">
        <v>2770</v>
      </c>
      <c r="G73" s="738">
        <v>6422</v>
      </c>
      <c r="H73" s="739">
        <v>3703</v>
      </c>
      <c r="I73" s="737">
        <v>2719</v>
      </c>
      <c r="J73" s="740">
        <v>73</v>
      </c>
      <c r="K73" s="407">
        <v>265</v>
      </c>
      <c r="L73" s="591">
        <f t="shared" si="7"/>
        <v>4.0507490064200548E-2</v>
      </c>
      <c r="M73" s="456">
        <v>163</v>
      </c>
      <c r="N73" s="409">
        <f t="shared" si="8"/>
        <v>4.3213149522799574E-2</v>
      </c>
      <c r="O73" s="410">
        <v>102</v>
      </c>
      <c r="P73" s="386">
        <f t="shared" si="9"/>
        <v>3.6823104693140797E-2</v>
      </c>
      <c r="Q73" s="455">
        <v>264</v>
      </c>
      <c r="R73" s="567">
        <v>162</v>
      </c>
      <c r="S73" s="568">
        <v>102</v>
      </c>
      <c r="T73" s="455">
        <v>4</v>
      </c>
      <c r="U73" s="386">
        <f t="shared" si="10"/>
        <v>5.4794520547945202E-2</v>
      </c>
      <c r="V73" s="407">
        <v>1</v>
      </c>
      <c r="W73" s="569">
        <f t="shared" si="11"/>
        <v>3.787878787878788E-3</v>
      </c>
      <c r="X73" s="411">
        <v>1</v>
      </c>
      <c r="Y73" s="569">
        <f t="shared" si="12"/>
        <v>6.1728395061728392E-3</v>
      </c>
      <c r="Z73" s="411">
        <v>0</v>
      </c>
      <c r="AA73" s="458">
        <f t="shared" si="13"/>
        <v>0</v>
      </c>
    </row>
    <row r="74" spans="1:27" x14ac:dyDescent="0.2">
      <c r="A74" s="530" t="s">
        <v>350</v>
      </c>
      <c r="B74" s="688" t="s">
        <v>135</v>
      </c>
      <c r="C74" s="689" t="s">
        <v>136</v>
      </c>
      <c r="D74" s="735">
        <v>9744</v>
      </c>
      <c r="E74" s="736">
        <v>5474</v>
      </c>
      <c r="F74" s="737">
        <v>4270</v>
      </c>
      <c r="G74" s="738">
        <v>9530</v>
      </c>
      <c r="H74" s="739">
        <v>5399</v>
      </c>
      <c r="I74" s="737">
        <v>4131</v>
      </c>
      <c r="J74" s="740">
        <v>69</v>
      </c>
      <c r="K74" s="407">
        <v>193</v>
      </c>
      <c r="L74" s="591">
        <f t="shared" si="7"/>
        <v>1.9807060755336618E-2</v>
      </c>
      <c r="M74" s="456">
        <v>110</v>
      </c>
      <c r="N74" s="409">
        <f t="shared" si="8"/>
        <v>2.0094994519546949E-2</v>
      </c>
      <c r="O74" s="410">
        <v>83</v>
      </c>
      <c r="P74" s="386">
        <f t="shared" si="9"/>
        <v>1.9437939110070256E-2</v>
      </c>
      <c r="Q74" s="455">
        <v>193</v>
      </c>
      <c r="R74" s="567">
        <v>110</v>
      </c>
      <c r="S74" s="568">
        <v>83</v>
      </c>
      <c r="T74" s="455">
        <v>0</v>
      </c>
      <c r="U74" s="386">
        <f t="shared" si="10"/>
        <v>0</v>
      </c>
      <c r="V74" s="407">
        <v>0</v>
      </c>
      <c r="W74" s="569">
        <f t="shared" si="11"/>
        <v>0</v>
      </c>
      <c r="X74" s="411">
        <v>0</v>
      </c>
      <c r="Y74" s="569">
        <f t="shared" si="12"/>
        <v>0</v>
      </c>
      <c r="Z74" s="411">
        <v>0</v>
      </c>
      <c r="AA74" s="458">
        <f t="shared" si="13"/>
        <v>0</v>
      </c>
    </row>
    <row r="75" spans="1:27" x14ac:dyDescent="0.2">
      <c r="A75" s="530" t="s">
        <v>350</v>
      </c>
      <c r="B75" s="688" t="s">
        <v>137</v>
      </c>
      <c r="C75" s="689" t="s">
        <v>138</v>
      </c>
      <c r="D75" s="735">
        <v>10921</v>
      </c>
      <c r="E75" s="736">
        <v>6262</v>
      </c>
      <c r="F75" s="737">
        <v>4659</v>
      </c>
      <c r="G75" s="738">
        <v>10772</v>
      </c>
      <c r="H75" s="739">
        <v>6184</v>
      </c>
      <c r="I75" s="737">
        <v>4588</v>
      </c>
      <c r="J75" s="740">
        <v>96</v>
      </c>
      <c r="K75" s="407">
        <v>304</v>
      </c>
      <c r="L75" s="591">
        <f t="shared" si="7"/>
        <v>2.7836278729054115E-2</v>
      </c>
      <c r="M75" s="456">
        <v>187</v>
      </c>
      <c r="N75" s="409">
        <f t="shared" si="8"/>
        <v>2.986266368572341E-2</v>
      </c>
      <c r="O75" s="410">
        <v>117</v>
      </c>
      <c r="P75" s="386">
        <f t="shared" si="9"/>
        <v>2.5112685125563427E-2</v>
      </c>
      <c r="Q75" s="455">
        <v>299</v>
      </c>
      <c r="R75" s="567">
        <v>182</v>
      </c>
      <c r="S75" s="568">
        <v>117</v>
      </c>
      <c r="T75" s="455">
        <v>0</v>
      </c>
      <c r="U75" s="386">
        <f t="shared" si="10"/>
        <v>0</v>
      </c>
      <c r="V75" s="407">
        <v>0</v>
      </c>
      <c r="W75" s="569">
        <f t="shared" si="11"/>
        <v>0</v>
      </c>
      <c r="X75" s="411">
        <v>0</v>
      </c>
      <c r="Y75" s="569">
        <f t="shared" si="12"/>
        <v>0</v>
      </c>
      <c r="Z75" s="411">
        <v>0</v>
      </c>
      <c r="AA75" s="458">
        <f t="shared" si="13"/>
        <v>0</v>
      </c>
    </row>
    <row r="76" spans="1:27" x14ac:dyDescent="0.2">
      <c r="A76" s="530" t="s">
        <v>350</v>
      </c>
      <c r="B76" s="688" t="s">
        <v>139</v>
      </c>
      <c r="C76" s="689" t="s">
        <v>140</v>
      </c>
      <c r="D76" s="735">
        <v>10661</v>
      </c>
      <c r="E76" s="736">
        <v>5957</v>
      </c>
      <c r="F76" s="737">
        <v>4704</v>
      </c>
      <c r="G76" s="738">
        <v>10473</v>
      </c>
      <c r="H76" s="739">
        <v>5864</v>
      </c>
      <c r="I76" s="737">
        <v>4609</v>
      </c>
      <c r="J76" s="740">
        <v>11</v>
      </c>
      <c r="K76" s="407">
        <v>272</v>
      </c>
      <c r="L76" s="591">
        <f t="shared" si="7"/>
        <v>2.5513554075602664E-2</v>
      </c>
      <c r="M76" s="456">
        <v>169</v>
      </c>
      <c r="N76" s="409">
        <f t="shared" si="8"/>
        <v>2.8369984891724022E-2</v>
      </c>
      <c r="O76" s="410">
        <v>103</v>
      </c>
      <c r="P76" s="386">
        <f t="shared" si="9"/>
        <v>2.1896258503401361E-2</v>
      </c>
      <c r="Q76" s="455">
        <v>269</v>
      </c>
      <c r="R76" s="567">
        <v>167</v>
      </c>
      <c r="S76" s="568">
        <v>102</v>
      </c>
      <c r="T76" s="455">
        <v>0</v>
      </c>
      <c r="U76" s="386">
        <f t="shared" si="10"/>
        <v>0</v>
      </c>
      <c r="V76" s="407">
        <v>0</v>
      </c>
      <c r="W76" s="569">
        <f t="shared" si="11"/>
        <v>0</v>
      </c>
      <c r="X76" s="411">
        <v>0</v>
      </c>
      <c r="Y76" s="569">
        <f t="shared" si="12"/>
        <v>0</v>
      </c>
      <c r="Z76" s="411">
        <v>0</v>
      </c>
      <c r="AA76" s="458">
        <f t="shared" si="13"/>
        <v>0</v>
      </c>
    </row>
    <row r="77" spans="1:27" x14ac:dyDescent="0.2">
      <c r="A77" s="530" t="s">
        <v>350</v>
      </c>
      <c r="B77" s="688" t="s">
        <v>141</v>
      </c>
      <c r="C77" s="689" t="s">
        <v>142</v>
      </c>
      <c r="D77" s="735">
        <v>36744</v>
      </c>
      <c r="E77" s="736">
        <v>21221</v>
      </c>
      <c r="F77" s="737">
        <v>15523</v>
      </c>
      <c r="G77" s="738">
        <v>35582</v>
      </c>
      <c r="H77" s="739">
        <v>20569</v>
      </c>
      <c r="I77" s="737">
        <v>15013</v>
      </c>
      <c r="J77" s="740">
        <v>2485</v>
      </c>
      <c r="K77" s="407">
        <v>1693</v>
      </c>
      <c r="L77" s="591">
        <f t="shared" si="7"/>
        <v>4.6075549749618985E-2</v>
      </c>
      <c r="M77" s="456">
        <v>935</v>
      </c>
      <c r="N77" s="409">
        <f t="shared" si="8"/>
        <v>4.4060129117383724E-2</v>
      </c>
      <c r="O77" s="410">
        <v>758</v>
      </c>
      <c r="P77" s="386">
        <f t="shared" si="9"/>
        <v>4.8830767248598854E-2</v>
      </c>
      <c r="Q77" s="455">
        <v>1682</v>
      </c>
      <c r="R77" s="567">
        <v>928</v>
      </c>
      <c r="S77" s="568">
        <v>754</v>
      </c>
      <c r="T77" s="455">
        <v>23</v>
      </c>
      <c r="U77" s="386">
        <f t="shared" si="10"/>
        <v>9.2555331991951706E-3</v>
      </c>
      <c r="V77" s="407">
        <v>118</v>
      </c>
      <c r="W77" s="569">
        <f t="shared" si="11"/>
        <v>7.0154577883472055E-2</v>
      </c>
      <c r="X77" s="411">
        <v>73</v>
      </c>
      <c r="Y77" s="569">
        <f t="shared" si="12"/>
        <v>7.8663793103448273E-2</v>
      </c>
      <c r="Z77" s="411">
        <v>45</v>
      </c>
      <c r="AA77" s="458">
        <f t="shared" si="13"/>
        <v>5.9681697612732093E-2</v>
      </c>
    </row>
    <row r="78" spans="1:27" x14ac:dyDescent="0.2">
      <c r="A78" s="530" t="s">
        <v>350</v>
      </c>
      <c r="B78" s="688" t="s">
        <v>143</v>
      </c>
      <c r="C78" s="689" t="s">
        <v>144</v>
      </c>
      <c r="D78" s="735">
        <v>22113</v>
      </c>
      <c r="E78" s="736">
        <v>13193</v>
      </c>
      <c r="F78" s="737">
        <v>8920</v>
      </c>
      <c r="G78" s="738">
        <v>21903</v>
      </c>
      <c r="H78" s="739">
        <v>13094</v>
      </c>
      <c r="I78" s="737">
        <v>8809</v>
      </c>
      <c r="J78" s="740">
        <v>280</v>
      </c>
      <c r="K78" s="407">
        <v>580</v>
      </c>
      <c r="L78" s="591">
        <f t="shared" si="7"/>
        <v>2.6228915117804008E-2</v>
      </c>
      <c r="M78" s="456">
        <v>347</v>
      </c>
      <c r="N78" s="409">
        <f t="shared" si="8"/>
        <v>2.6301826726294247E-2</v>
      </c>
      <c r="O78" s="410">
        <v>233</v>
      </c>
      <c r="P78" s="386">
        <f t="shared" si="9"/>
        <v>2.6121076233183858E-2</v>
      </c>
      <c r="Q78" s="455">
        <v>578</v>
      </c>
      <c r="R78" s="567">
        <v>346</v>
      </c>
      <c r="S78" s="568">
        <v>232</v>
      </c>
      <c r="T78" s="455">
        <v>3</v>
      </c>
      <c r="U78" s="386">
        <f t="shared" si="10"/>
        <v>1.0714285714285714E-2</v>
      </c>
      <c r="V78" s="407">
        <v>10</v>
      </c>
      <c r="W78" s="569">
        <f t="shared" si="11"/>
        <v>1.7301038062283738E-2</v>
      </c>
      <c r="X78" s="411">
        <v>10</v>
      </c>
      <c r="Y78" s="569">
        <f t="shared" si="12"/>
        <v>2.8901734104046242E-2</v>
      </c>
      <c r="Z78" s="411">
        <v>0</v>
      </c>
      <c r="AA78" s="458">
        <f t="shared" si="13"/>
        <v>0</v>
      </c>
    </row>
    <row r="79" spans="1:27" x14ac:dyDescent="0.2">
      <c r="A79" s="530" t="s">
        <v>350</v>
      </c>
      <c r="B79" s="688" t="s">
        <v>145</v>
      </c>
      <c r="C79" s="689" t="s">
        <v>146</v>
      </c>
      <c r="D79" s="735">
        <v>10439</v>
      </c>
      <c r="E79" s="736">
        <v>6011</v>
      </c>
      <c r="F79" s="737">
        <v>4428</v>
      </c>
      <c r="G79" s="738">
        <v>10263</v>
      </c>
      <c r="H79" s="739">
        <v>5920</v>
      </c>
      <c r="I79" s="737">
        <v>4343</v>
      </c>
      <c r="J79" s="740">
        <v>0</v>
      </c>
      <c r="K79" s="407">
        <v>385</v>
      </c>
      <c r="L79" s="591">
        <f t="shared" si="7"/>
        <v>3.6880927291886197E-2</v>
      </c>
      <c r="M79" s="456">
        <v>215</v>
      </c>
      <c r="N79" s="409">
        <f t="shared" si="8"/>
        <v>3.5767759108301447E-2</v>
      </c>
      <c r="O79" s="410">
        <v>170</v>
      </c>
      <c r="P79" s="386">
        <f t="shared" si="9"/>
        <v>3.8392050587172537E-2</v>
      </c>
      <c r="Q79" s="455">
        <v>384</v>
      </c>
      <c r="R79" s="567">
        <v>214</v>
      </c>
      <c r="S79" s="568">
        <v>170</v>
      </c>
      <c r="T79" s="455">
        <v>0</v>
      </c>
      <c r="U79" s="386" t="str">
        <f t="shared" si="10"/>
        <v>x</v>
      </c>
      <c r="V79" s="407">
        <v>0</v>
      </c>
      <c r="W79" s="569">
        <f t="shared" si="11"/>
        <v>0</v>
      </c>
      <c r="X79" s="411">
        <v>0</v>
      </c>
      <c r="Y79" s="569">
        <f t="shared" si="12"/>
        <v>0</v>
      </c>
      <c r="Z79" s="411">
        <v>0</v>
      </c>
      <c r="AA79" s="458">
        <f t="shared" si="13"/>
        <v>0</v>
      </c>
    </row>
    <row r="80" spans="1:27" x14ac:dyDescent="0.2">
      <c r="A80" s="530" t="s">
        <v>350</v>
      </c>
      <c r="B80" s="688" t="s">
        <v>147</v>
      </c>
      <c r="C80" s="689" t="s">
        <v>148</v>
      </c>
      <c r="D80" s="735">
        <v>12879</v>
      </c>
      <c r="E80" s="736">
        <v>7197</v>
      </c>
      <c r="F80" s="737">
        <v>5682</v>
      </c>
      <c r="G80" s="738">
        <v>12507</v>
      </c>
      <c r="H80" s="739">
        <v>7028</v>
      </c>
      <c r="I80" s="737">
        <v>5479</v>
      </c>
      <c r="J80" s="740">
        <v>542</v>
      </c>
      <c r="K80" s="407">
        <v>236</v>
      </c>
      <c r="L80" s="591">
        <f t="shared" si="7"/>
        <v>1.8324404068638868E-2</v>
      </c>
      <c r="M80" s="456">
        <v>134</v>
      </c>
      <c r="N80" s="409">
        <f t="shared" si="8"/>
        <v>1.861886897318327E-2</v>
      </c>
      <c r="O80" s="410">
        <v>102</v>
      </c>
      <c r="P80" s="386">
        <f t="shared" si="9"/>
        <v>1.7951425554382259E-2</v>
      </c>
      <c r="Q80" s="455">
        <v>233</v>
      </c>
      <c r="R80" s="567">
        <v>132</v>
      </c>
      <c r="S80" s="568">
        <v>101</v>
      </c>
      <c r="T80" s="455">
        <v>11</v>
      </c>
      <c r="U80" s="386">
        <f t="shared" si="10"/>
        <v>2.0295202952029519E-2</v>
      </c>
      <c r="V80" s="407">
        <v>0</v>
      </c>
      <c r="W80" s="569">
        <f t="shared" si="11"/>
        <v>0</v>
      </c>
      <c r="X80" s="411">
        <v>0</v>
      </c>
      <c r="Y80" s="569">
        <f t="shared" si="12"/>
        <v>0</v>
      </c>
      <c r="Z80" s="411">
        <v>0</v>
      </c>
      <c r="AA80" s="458">
        <f t="shared" si="13"/>
        <v>0</v>
      </c>
    </row>
    <row r="81" spans="1:27" x14ac:dyDescent="0.2">
      <c r="A81" s="530" t="s">
        <v>350</v>
      </c>
      <c r="B81" s="688" t="s">
        <v>149</v>
      </c>
      <c r="C81" s="689" t="s">
        <v>150</v>
      </c>
      <c r="D81" s="735">
        <v>9240</v>
      </c>
      <c r="E81" s="736">
        <v>5290</v>
      </c>
      <c r="F81" s="737">
        <v>3950</v>
      </c>
      <c r="G81" s="738">
        <v>9090</v>
      </c>
      <c r="H81" s="739">
        <v>5209</v>
      </c>
      <c r="I81" s="737">
        <v>3881</v>
      </c>
      <c r="J81" s="740">
        <v>119</v>
      </c>
      <c r="K81" s="407">
        <v>195</v>
      </c>
      <c r="L81" s="591">
        <f t="shared" si="7"/>
        <v>2.1103896103896104E-2</v>
      </c>
      <c r="M81" s="456">
        <v>97</v>
      </c>
      <c r="N81" s="409">
        <f t="shared" si="8"/>
        <v>1.8336483931947069E-2</v>
      </c>
      <c r="O81" s="410">
        <v>98</v>
      </c>
      <c r="P81" s="386">
        <f t="shared" si="9"/>
        <v>2.4810126582278481E-2</v>
      </c>
      <c r="Q81" s="455">
        <v>195</v>
      </c>
      <c r="R81" s="567">
        <v>97</v>
      </c>
      <c r="S81" s="568">
        <v>98</v>
      </c>
      <c r="T81" s="455">
        <v>0</v>
      </c>
      <c r="U81" s="386">
        <f t="shared" si="10"/>
        <v>0</v>
      </c>
      <c r="V81" s="407">
        <v>0</v>
      </c>
      <c r="W81" s="569">
        <f t="shared" si="11"/>
        <v>0</v>
      </c>
      <c r="X81" s="411">
        <v>0</v>
      </c>
      <c r="Y81" s="569">
        <f t="shared" si="12"/>
        <v>0</v>
      </c>
      <c r="Z81" s="411">
        <v>0</v>
      </c>
      <c r="AA81" s="458">
        <f t="shared" si="13"/>
        <v>0</v>
      </c>
    </row>
    <row r="82" spans="1:27" x14ac:dyDescent="0.2">
      <c r="A82" s="530" t="s">
        <v>350</v>
      </c>
      <c r="B82" s="688" t="s">
        <v>151</v>
      </c>
      <c r="C82" s="689" t="s">
        <v>152</v>
      </c>
      <c r="D82" s="735">
        <v>10766</v>
      </c>
      <c r="E82" s="736">
        <v>6010</v>
      </c>
      <c r="F82" s="737">
        <v>4756</v>
      </c>
      <c r="G82" s="738">
        <v>10493</v>
      </c>
      <c r="H82" s="739">
        <v>5867</v>
      </c>
      <c r="I82" s="737">
        <v>4626</v>
      </c>
      <c r="J82" s="740">
        <v>0</v>
      </c>
      <c r="K82" s="407">
        <v>346</v>
      </c>
      <c r="L82" s="591">
        <f t="shared" si="7"/>
        <v>3.2138212892439164E-2</v>
      </c>
      <c r="M82" s="456">
        <v>205</v>
      </c>
      <c r="N82" s="409">
        <f t="shared" si="8"/>
        <v>3.4109816971713808E-2</v>
      </c>
      <c r="O82" s="410">
        <v>141</v>
      </c>
      <c r="P82" s="386">
        <f t="shared" si="9"/>
        <v>2.9646761984861228E-2</v>
      </c>
      <c r="Q82" s="455">
        <v>341</v>
      </c>
      <c r="R82" s="567">
        <v>201</v>
      </c>
      <c r="S82" s="568">
        <v>140</v>
      </c>
      <c r="T82" s="455">
        <v>0</v>
      </c>
      <c r="U82" s="386" t="str">
        <f t="shared" si="10"/>
        <v>x</v>
      </c>
      <c r="V82" s="407">
        <v>0</v>
      </c>
      <c r="W82" s="569">
        <f t="shared" si="11"/>
        <v>0</v>
      </c>
      <c r="X82" s="411">
        <v>0</v>
      </c>
      <c r="Y82" s="569">
        <f t="shared" si="12"/>
        <v>0</v>
      </c>
      <c r="Z82" s="411">
        <v>0</v>
      </c>
      <c r="AA82" s="458">
        <f t="shared" si="13"/>
        <v>0</v>
      </c>
    </row>
    <row r="83" spans="1:27" x14ac:dyDescent="0.2">
      <c r="A83" s="530" t="s">
        <v>350</v>
      </c>
      <c r="B83" s="688" t="s">
        <v>153</v>
      </c>
      <c r="C83" s="689" t="s">
        <v>154</v>
      </c>
      <c r="D83" s="735">
        <v>3070</v>
      </c>
      <c r="E83" s="736">
        <v>1671</v>
      </c>
      <c r="F83" s="737">
        <v>1399</v>
      </c>
      <c r="G83" s="738">
        <v>2951</v>
      </c>
      <c r="H83" s="739">
        <v>1626</v>
      </c>
      <c r="I83" s="737">
        <v>1325</v>
      </c>
      <c r="J83" s="740">
        <v>0</v>
      </c>
      <c r="K83" s="407">
        <v>88</v>
      </c>
      <c r="L83" s="591">
        <f t="shared" si="7"/>
        <v>2.8664495114006514E-2</v>
      </c>
      <c r="M83" s="456">
        <v>52</v>
      </c>
      <c r="N83" s="409">
        <f t="shared" si="8"/>
        <v>3.1119090365050867E-2</v>
      </c>
      <c r="O83" s="410">
        <v>36</v>
      </c>
      <c r="P83" s="386">
        <f t="shared" si="9"/>
        <v>2.5732666190135811E-2</v>
      </c>
      <c r="Q83" s="455">
        <v>88</v>
      </c>
      <c r="R83" s="567">
        <v>52</v>
      </c>
      <c r="S83" s="568">
        <v>36</v>
      </c>
      <c r="T83" s="455">
        <v>0</v>
      </c>
      <c r="U83" s="386" t="str">
        <f t="shared" si="10"/>
        <v>x</v>
      </c>
      <c r="V83" s="407">
        <v>0</v>
      </c>
      <c r="W83" s="569">
        <f t="shared" si="11"/>
        <v>0</v>
      </c>
      <c r="X83" s="411">
        <v>0</v>
      </c>
      <c r="Y83" s="569">
        <f t="shared" si="12"/>
        <v>0</v>
      </c>
      <c r="Z83" s="411">
        <v>0</v>
      </c>
      <c r="AA83" s="458">
        <f t="shared" si="13"/>
        <v>0</v>
      </c>
    </row>
    <row r="84" spans="1:27" x14ac:dyDescent="0.2">
      <c r="A84" s="530" t="s">
        <v>350</v>
      </c>
      <c r="B84" s="688" t="s">
        <v>155</v>
      </c>
      <c r="C84" s="689" t="s">
        <v>156</v>
      </c>
      <c r="D84" s="735">
        <v>22655</v>
      </c>
      <c r="E84" s="736">
        <v>12941</v>
      </c>
      <c r="F84" s="737">
        <v>9714</v>
      </c>
      <c r="G84" s="738">
        <v>21960</v>
      </c>
      <c r="H84" s="739">
        <v>12542</v>
      </c>
      <c r="I84" s="737">
        <v>9418</v>
      </c>
      <c r="J84" s="740">
        <v>854</v>
      </c>
      <c r="K84" s="407">
        <v>626</v>
      </c>
      <c r="L84" s="591">
        <f t="shared" si="7"/>
        <v>2.7631869344515558E-2</v>
      </c>
      <c r="M84" s="456">
        <v>354</v>
      </c>
      <c r="N84" s="409">
        <f t="shared" si="8"/>
        <v>2.735491847616104E-2</v>
      </c>
      <c r="O84" s="410">
        <v>272</v>
      </c>
      <c r="P84" s="386">
        <f t="shared" si="9"/>
        <v>2.8000823553633931E-2</v>
      </c>
      <c r="Q84" s="455">
        <v>620</v>
      </c>
      <c r="R84" s="567">
        <v>349</v>
      </c>
      <c r="S84" s="568">
        <v>271</v>
      </c>
      <c r="T84" s="455">
        <v>36</v>
      </c>
      <c r="U84" s="386">
        <f t="shared" si="10"/>
        <v>4.2154566744730677E-2</v>
      </c>
      <c r="V84" s="407">
        <v>0</v>
      </c>
      <c r="W84" s="569">
        <f t="shared" si="11"/>
        <v>0</v>
      </c>
      <c r="X84" s="411">
        <v>0</v>
      </c>
      <c r="Y84" s="569">
        <f t="shared" si="12"/>
        <v>0</v>
      </c>
      <c r="Z84" s="411">
        <v>0</v>
      </c>
      <c r="AA84" s="458">
        <f t="shared" si="13"/>
        <v>0</v>
      </c>
    </row>
    <row r="85" spans="1:27" x14ac:dyDescent="0.2">
      <c r="A85" s="530" t="s">
        <v>350</v>
      </c>
      <c r="B85" s="688" t="s">
        <v>157</v>
      </c>
      <c r="C85" s="689" t="s">
        <v>158</v>
      </c>
      <c r="D85" s="735">
        <v>9743</v>
      </c>
      <c r="E85" s="736">
        <v>5496</v>
      </c>
      <c r="F85" s="737">
        <v>4247</v>
      </c>
      <c r="G85" s="738">
        <v>9472</v>
      </c>
      <c r="H85" s="739">
        <v>5335</v>
      </c>
      <c r="I85" s="737">
        <v>4137</v>
      </c>
      <c r="J85" s="740">
        <v>178</v>
      </c>
      <c r="K85" s="407">
        <v>212</v>
      </c>
      <c r="L85" s="591">
        <f t="shared" si="7"/>
        <v>2.1759211741763318E-2</v>
      </c>
      <c r="M85" s="456">
        <v>115</v>
      </c>
      <c r="N85" s="409">
        <f t="shared" si="8"/>
        <v>2.0924308588064048E-2</v>
      </c>
      <c r="O85" s="410">
        <v>97</v>
      </c>
      <c r="P85" s="386">
        <f t="shared" si="9"/>
        <v>2.2839651518719094E-2</v>
      </c>
      <c r="Q85" s="455">
        <v>208</v>
      </c>
      <c r="R85" s="567">
        <v>112</v>
      </c>
      <c r="S85" s="568">
        <v>96</v>
      </c>
      <c r="T85" s="455">
        <v>0</v>
      </c>
      <c r="U85" s="386">
        <f t="shared" si="10"/>
        <v>0</v>
      </c>
      <c r="V85" s="407">
        <v>0</v>
      </c>
      <c r="W85" s="569">
        <f t="shared" si="11"/>
        <v>0</v>
      </c>
      <c r="X85" s="411">
        <v>0</v>
      </c>
      <c r="Y85" s="569">
        <f t="shared" si="12"/>
        <v>0</v>
      </c>
      <c r="Z85" s="411">
        <v>0</v>
      </c>
      <c r="AA85" s="458">
        <f t="shared" si="13"/>
        <v>0</v>
      </c>
    </row>
    <row r="86" spans="1:27" x14ac:dyDescent="0.2">
      <c r="A86" s="530" t="s">
        <v>350</v>
      </c>
      <c r="B86" s="688" t="s">
        <v>159</v>
      </c>
      <c r="C86" s="689" t="s">
        <v>160</v>
      </c>
      <c r="D86" s="735">
        <v>10754</v>
      </c>
      <c r="E86" s="736">
        <v>6019</v>
      </c>
      <c r="F86" s="737">
        <v>4735</v>
      </c>
      <c r="G86" s="738">
        <v>10372</v>
      </c>
      <c r="H86" s="739">
        <v>5833</v>
      </c>
      <c r="I86" s="737">
        <v>4539</v>
      </c>
      <c r="J86" s="740">
        <v>232</v>
      </c>
      <c r="K86" s="407">
        <v>266</v>
      </c>
      <c r="L86" s="591">
        <f t="shared" si="7"/>
        <v>2.4734982332155476E-2</v>
      </c>
      <c r="M86" s="456">
        <v>165</v>
      </c>
      <c r="N86" s="409">
        <f t="shared" si="8"/>
        <v>2.7413191560059811E-2</v>
      </c>
      <c r="O86" s="410">
        <v>101</v>
      </c>
      <c r="P86" s="386">
        <f t="shared" si="9"/>
        <v>2.1330517423442451E-2</v>
      </c>
      <c r="Q86" s="455">
        <v>265</v>
      </c>
      <c r="R86" s="567">
        <v>164</v>
      </c>
      <c r="S86" s="568">
        <v>101</v>
      </c>
      <c r="T86" s="455">
        <v>1</v>
      </c>
      <c r="U86" s="386">
        <f t="shared" si="10"/>
        <v>4.3103448275862068E-3</v>
      </c>
      <c r="V86" s="407">
        <v>0</v>
      </c>
      <c r="W86" s="569">
        <f t="shared" si="11"/>
        <v>0</v>
      </c>
      <c r="X86" s="411">
        <v>0</v>
      </c>
      <c r="Y86" s="569">
        <f t="shared" si="12"/>
        <v>0</v>
      </c>
      <c r="Z86" s="411">
        <v>0</v>
      </c>
      <c r="AA86" s="458">
        <f t="shared" si="13"/>
        <v>0</v>
      </c>
    </row>
    <row r="87" spans="1:27" x14ac:dyDescent="0.2">
      <c r="A87" s="530" t="s">
        <v>350</v>
      </c>
      <c r="B87" s="688" t="s">
        <v>161</v>
      </c>
      <c r="C87" s="689" t="s">
        <v>162</v>
      </c>
      <c r="D87" s="735">
        <v>10956</v>
      </c>
      <c r="E87" s="736">
        <v>5941</v>
      </c>
      <c r="F87" s="737">
        <v>5015</v>
      </c>
      <c r="G87" s="738">
        <v>10494</v>
      </c>
      <c r="H87" s="739">
        <v>5717</v>
      </c>
      <c r="I87" s="737">
        <v>4777</v>
      </c>
      <c r="J87" s="740">
        <v>187</v>
      </c>
      <c r="K87" s="407">
        <v>239</v>
      </c>
      <c r="L87" s="591">
        <f t="shared" si="7"/>
        <v>2.1814530850675428E-2</v>
      </c>
      <c r="M87" s="456">
        <v>147</v>
      </c>
      <c r="N87" s="409">
        <f t="shared" si="8"/>
        <v>2.4743309207204175E-2</v>
      </c>
      <c r="O87" s="410">
        <v>92</v>
      </c>
      <c r="P87" s="386">
        <f t="shared" si="9"/>
        <v>1.8344965104685942E-2</v>
      </c>
      <c r="Q87" s="455">
        <v>238</v>
      </c>
      <c r="R87" s="567">
        <v>146</v>
      </c>
      <c r="S87" s="568">
        <v>92</v>
      </c>
      <c r="T87" s="455">
        <v>0</v>
      </c>
      <c r="U87" s="386">
        <f t="shared" si="10"/>
        <v>0</v>
      </c>
      <c r="V87" s="407">
        <v>0</v>
      </c>
      <c r="W87" s="569">
        <f t="shared" si="11"/>
        <v>0</v>
      </c>
      <c r="X87" s="411">
        <v>0</v>
      </c>
      <c r="Y87" s="569">
        <f t="shared" si="12"/>
        <v>0</v>
      </c>
      <c r="Z87" s="411">
        <v>0</v>
      </c>
      <c r="AA87" s="458">
        <f t="shared" si="13"/>
        <v>0</v>
      </c>
    </row>
    <row r="88" spans="1:27" x14ac:dyDescent="0.2">
      <c r="A88" s="530" t="s">
        <v>350</v>
      </c>
      <c r="B88" s="688" t="s">
        <v>163</v>
      </c>
      <c r="C88" s="689" t="s">
        <v>164</v>
      </c>
      <c r="D88" s="735">
        <v>9213</v>
      </c>
      <c r="E88" s="736">
        <v>5092</v>
      </c>
      <c r="F88" s="737">
        <v>4121</v>
      </c>
      <c r="G88" s="738">
        <v>8995</v>
      </c>
      <c r="H88" s="739">
        <v>4980</v>
      </c>
      <c r="I88" s="737">
        <v>4015</v>
      </c>
      <c r="J88" s="740">
        <v>225</v>
      </c>
      <c r="K88" s="407">
        <v>199</v>
      </c>
      <c r="L88" s="591">
        <f t="shared" si="7"/>
        <v>2.1599913166178226E-2</v>
      </c>
      <c r="M88" s="456">
        <v>107</v>
      </c>
      <c r="N88" s="409">
        <f t="shared" si="8"/>
        <v>2.1013354281225451E-2</v>
      </c>
      <c r="O88" s="410">
        <v>92</v>
      </c>
      <c r="P88" s="386">
        <f t="shared" si="9"/>
        <v>2.2324678476098033E-2</v>
      </c>
      <c r="Q88" s="455">
        <v>197</v>
      </c>
      <c r="R88" s="567">
        <v>105</v>
      </c>
      <c r="S88" s="568">
        <v>92</v>
      </c>
      <c r="T88" s="455">
        <v>14</v>
      </c>
      <c r="U88" s="386">
        <f t="shared" si="10"/>
        <v>6.222222222222222E-2</v>
      </c>
      <c r="V88" s="407">
        <v>0</v>
      </c>
      <c r="W88" s="569">
        <f t="shared" si="11"/>
        <v>0</v>
      </c>
      <c r="X88" s="411">
        <v>0</v>
      </c>
      <c r="Y88" s="569">
        <f t="shared" si="12"/>
        <v>0</v>
      </c>
      <c r="Z88" s="411">
        <v>0</v>
      </c>
      <c r="AA88" s="458">
        <f t="shared" si="13"/>
        <v>0</v>
      </c>
    </row>
    <row r="89" spans="1:27" x14ac:dyDescent="0.2">
      <c r="A89" s="530" t="s">
        <v>350</v>
      </c>
      <c r="B89" s="688" t="s">
        <v>165</v>
      </c>
      <c r="C89" s="689" t="s">
        <v>166</v>
      </c>
      <c r="D89" s="735">
        <v>12572</v>
      </c>
      <c r="E89" s="736">
        <v>6957</v>
      </c>
      <c r="F89" s="737">
        <v>5615</v>
      </c>
      <c r="G89" s="738">
        <v>12328</v>
      </c>
      <c r="H89" s="739">
        <v>6822</v>
      </c>
      <c r="I89" s="737">
        <v>5506</v>
      </c>
      <c r="J89" s="740">
        <v>313</v>
      </c>
      <c r="K89" s="407">
        <v>311</v>
      </c>
      <c r="L89" s="591">
        <f t="shared" si="7"/>
        <v>2.4737511931275852E-2</v>
      </c>
      <c r="M89" s="456">
        <v>169</v>
      </c>
      <c r="N89" s="409">
        <f t="shared" si="8"/>
        <v>2.4292079919505535E-2</v>
      </c>
      <c r="O89" s="410">
        <v>142</v>
      </c>
      <c r="P89" s="386">
        <f t="shared" si="9"/>
        <v>2.5289403383793412E-2</v>
      </c>
      <c r="Q89" s="455">
        <v>310</v>
      </c>
      <c r="R89" s="567">
        <v>169</v>
      </c>
      <c r="S89" s="568">
        <v>141</v>
      </c>
      <c r="T89" s="455">
        <v>3</v>
      </c>
      <c r="U89" s="386">
        <f t="shared" si="10"/>
        <v>9.5846645367412137E-3</v>
      </c>
      <c r="V89" s="407">
        <v>0</v>
      </c>
      <c r="W89" s="569">
        <f t="shared" si="11"/>
        <v>0</v>
      </c>
      <c r="X89" s="411">
        <v>0</v>
      </c>
      <c r="Y89" s="569">
        <f t="shared" si="12"/>
        <v>0</v>
      </c>
      <c r="Z89" s="411">
        <v>0</v>
      </c>
      <c r="AA89" s="458">
        <f t="shared" si="13"/>
        <v>0</v>
      </c>
    </row>
    <row r="90" spans="1:27" x14ac:dyDescent="0.2">
      <c r="A90" s="530" t="s">
        <v>350</v>
      </c>
      <c r="B90" s="688" t="s">
        <v>167</v>
      </c>
      <c r="C90" s="689" t="s">
        <v>168</v>
      </c>
      <c r="D90" s="735">
        <v>13264</v>
      </c>
      <c r="E90" s="736">
        <v>7295</v>
      </c>
      <c r="F90" s="737">
        <v>5969</v>
      </c>
      <c r="G90" s="738">
        <v>12772</v>
      </c>
      <c r="H90" s="739">
        <v>7019</v>
      </c>
      <c r="I90" s="737">
        <v>5753</v>
      </c>
      <c r="J90" s="740">
        <v>529</v>
      </c>
      <c r="K90" s="407">
        <v>405</v>
      </c>
      <c r="L90" s="591">
        <f t="shared" si="7"/>
        <v>3.0533775633293125E-2</v>
      </c>
      <c r="M90" s="456">
        <v>246</v>
      </c>
      <c r="N90" s="409">
        <f t="shared" si="8"/>
        <v>3.3721727210418093E-2</v>
      </c>
      <c r="O90" s="410">
        <v>159</v>
      </c>
      <c r="P90" s="386">
        <f t="shared" si="9"/>
        <v>2.6637627743340594E-2</v>
      </c>
      <c r="Q90" s="455">
        <v>397</v>
      </c>
      <c r="R90" s="567">
        <v>241</v>
      </c>
      <c r="S90" s="568">
        <v>156</v>
      </c>
      <c r="T90" s="455">
        <v>6</v>
      </c>
      <c r="U90" s="386">
        <f t="shared" si="10"/>
        <v>1.1342155009451797E-2</v>
      </c>
      <c r="V90" s="407">
        <v>0</v>
      </c>
      <c r="W90" s="569">
        <f t="shared" si="11"/>
        <v>0</v>
      </c>
      <c r="X90" s="411">
        <v>0</v>
      </c>
      <c r="Y90" s="569">
        <f t="shared" si="12"/>
        <v>0</v>
      </c>
      <c r="Z90" s="411">
        <v>0</v>
      </c>
      <c r="AA90" s="458">
        <f t="shared" si="13"/>
        <v>0</v>
      </c>
    </row>
    <row r="91" spans="1:27" x14ac:dyDescent="0.2">
      <c r="A91" s="530" t="s">
        <v>350</v>
      </c>
      <c r="B91" s="688" t="s">
        <v>169</v>
      </c>
      <c r="C91" s="689" t="s">
        <v>170</v>
      </c>
      <c r="D91" s="735">
        <v>17256</v>
      </c>
      <c r="E91" s="736">
        <v>9614</v>
      </c>
      <c r="F91" s="737">
        <v>7642</v>
      </c>
      <c r="G91" s="738">
        <v>16977</v>
      </c>
      <c r="H91" s="739">
        <v>9443</v>
      </c>
      <c r="I91" s="737">
        <v>7534</v>
      </c>
      <c r="J91" s="740">
        <v>594</v>
      </c>
      <c r="K91" s="407">
        <v>544</v>
      </c>
      <c r="L91" s="591">
        <f t="shared" si="7"/>
        <v>3.1525266573945297E-2</v>
      </c>
      <c r="M91" s="456">
        <v>317</v>
      </c>
      <c r="N91" s="409">
        <f t="shared" si="8"/>
        <v>3.2972748075722903E-2</v>
      </c>
      <c r="O91" s="410">
        <v>227</v>
      </c>
      <c r="P91" s="386">
        <f t="shared" si="9"/>
        <v>2.9704265898979326E-2</v>
      </c>
      <c r="Q91" s="455">
        <v>538</v>
      </c>
      <c r="R91" s="567">
        <v>311</v>
      </c>
      <c r="S91" s="568">
        <v>227</v>
      </c>
      <c r="T91" s="455">
        <v>6</v>
      </c>
      <c r="U91" s="386">
        <f t="shared" si="10"/>
        <v>1.0101010101010102E-2</v>
      </c>
      <c r="V91" s="407">
        <v>0</v>
      </c>
      <c r="W91" s="569">
        <f t="shared" si="11"/>
        <v>0</v>
      </c>
      <c r="X91" s="411">
        <v>0</v>
      </c>
      <c r="Y91" s="569">
        <f t="shared" si="12"/>
        <v>0</v>
      </c>
      <c r="Z91" s="411">
        <v>0</v>
      </c>
      <c r="AA91" s="458">
        <f t="shared" si="13"/>
        <v>0</v>
      </c>
    </row>
    <row r="92" spans="1:27" x14ac:dyDescent="0.2">
      <c r="A92" s="530" t="s">
        <v>350</v>
      </c>
      <c r="B92" s="688" t="s">
        <v>171</v>
      </c>
      <c r="C92" s="689" t="s">
        <v>172</v>
      </c>
      <c r="D92" s="735">
        <v>7571</v>
      </c>
      <c r="E92" s="736">
        <v>4149</v>
      </c>
      <c r="F92" s="737">
        <v>3422</v>
      </c>
      <c r="G92" s="738">
        <v>7328</v>
      </c>
      <c r="H92" s="739">
        <v>4036</v>
      </c>
      <c r="I92" s="737">
        <v>3292</v>
      </c>
      <c r="J92" s="740">
        <v>164</v>
      </c>
      <c r="K92" s="407">
        <v>171</v>
      </c>
      <c r="L92" s="591">
        <f t="shared" si="7"/>
        <v>2.258618412362964E-2</v>
      </c>
      <c r="M92" s="456">
        <v>107</v>
      </c>
      <c r="N92" s="409">
        <f t="shared" si="8"/>
        <v>2.5789346830561583E-2</v>
      </c>
      <c r="O92" s="410">
        <v>64</v>
      </c>
      <c r="P92" s="386">
        <f t="shared" si="9"/>
        <v>1.8702513150204558E-2</v>
      </c>
      <c r="Q92" s="455">
        <v>170</v>
      </c>
      <c r="R92" s="567">
        <v>106</v>
      </c>
      <c r="S92" s="568">
        <v>64</v>
      </c>
      <c r="T92" s="455">
        <v>0</v>
      </c>
      <c r="U92" s="386">
        <f t="shared" si="10"/>
        <v>0</v>
      </c>
      <c r="V92" s="407">
        <v>0</v>
      </c>
      <c r="W92" s="569">
        <f t="shared" si="11"/>
        <v>0</v>
      </c>
      <c r="X92" s="411">
        <v>0</v>
      </c>
      <c r="Y92" s="569">
        <f t="shared" si="12"/>
        <v>0</v>
      </c>
      <c r="Z92" s="411">
        <v>0</v>
      </c>
      <c r="AA92" s="458">
        <f t="shared" si="13"/>
        <v>0</v>
      </c>
    </row>
    <row r="93" spans="1:27" x14ac:dyDescent="0.2">
      <c r="A93" s="530" t="s">
        <v>350</v>
      </c>
      <c r="B93" s="688" t="s">
        <v>173</v>
      </c>
      <c r="C93" s="689" t="s">
        <v>174</v>
      </c>
      <c r="D93" s="735">
        <v>20048</v>
      </c>
      <c r="E93" s="736">
        <v>11310</v>
      </c>
      <c r="F93" s="737">
        <v>8738</v>
      </c>
      <c r="G93" s="738">
        <v>19674</v>
      </c>
      <c r="H93" s="739">
        <v>11113</v>
      </c>
      <c r="I93" s="737">
        <v>8561</v>
      </c>
      <c r="J93" s="740">
        <v>523</v>
      </c>
      <c r="K93" s="407">
        <v>441</v>
      </c>
      <c r="L93" s="591">
        <f t="shared" si="7"/>
        <v>2.1997206703910616E-2</v>
      </c>
      <c r="M93" s="456">
        <v>264</v>
      </c>
      <c r="N93" s="409">
        <f t="shared" si="8"/>
        <v>2.3342175066312996E-2</v>
      </c>
      <c r="O93" s="410">
        <v>177</v>
      </c>
      <c r="P93" s="386">
        <f t="shared" si="9"/>
        <v>2.0256351567864501E-2</v>
      </c>
      <c r="Q93" s="455">
        <v>436</v>
      </c>
      <c r="R93" s="567">
        <v>260</v>
      </c>
      <c r="S93" s="568">
        <v>176</v>
      </c>
      <c r="T93" s="455">
        <v>4</v>
      </c>
      <c r="U93" s="386">
        <f t="shared" si="10"/>
        <v>7.6481835564053535E-3</v>
      </c>
      <c r="V93" s="407">
        <v>0</v>
      </c>
      <c r="W93" s="569">
        <f t="shared" si="11"/>
        <v>0</v>
      </c>
      <c r="X93" s="411">
        <v>0</v>
      </c>
      <c r="Y93" s="569">
        <f t="shared" si="12"/>
        <v>0</v>
      </c>
      <c r="Z93" s="411">
        <v>0</v>
      </c>
      <c r="AA93" s="458">
        <f t="shared" si="13"/>
        <v>0</v>
      </c>
    </row>
    <row r="94" spans="1:27" x14ac:dyDescent="0.2">
      <c r="A94" s="530" t="s">
        <v>350</v>
      </c>
      <c r="B94" s="688" t="s">
        <v>175</v>
      </c>
      <c r="C94" s="689" t="s">
        <v>176</v>
      </c>
      <c r="D94" s="735">
        <v>20689</v>
      </c>
      <c r="E94" s="736">
        <v>11346</v>
      </c>
      <c r="F94" s="737">
        <v>9343</v>
      </c>
      <c r="G94" s="738">
        <v>20168</v>
      </c>
      <c r="H94" s="739">
        <v>11077</v>
      </c>
      <c r="I94" s="737">
        <v>9091</v>
      </c>
      <c r="J94" s="740">
        <v>231</v>
      </c>
      <c r="K94" s="407">
        <v>620</v>
      </c>
      <c r="L94" s="591">
        <f t="shared" si="7"/>
        <v>2.996761564116197E-2</v>
      </c>
      <c r="M94" s="456">
        <v>359</v>
      </c>
      <c r="N94" s="409">
        <f t="shared" si="8"/>
        <v>3.164110699806099E-2</v>
      </c>
      <c r="O94" s="410">
        <v>261</v>
      </c>
      <c r="P94" s="386">
        <f t="shared" si="9"/>
        <v>2.7935352670448464E-2</v>
      </c>
      <c r="Q94" s="455">
        <v>616</v>
      </c>
      <c r="R94" s="567">
        <v>357</v>
      </c>
      <c r="S94" s="568">
        <v>259</v>
      </c>
      <c r="T94" s="455">
        <v>3</v>
      </c>
      <c r="U94" s="386">
        <f t="shared" si="10"/>
        <v>1.2987012987012988E-2</v>
      </c>
      <c r="V94" s="407">
        <v>0</v>
      </c>
      <c r="W94" s="569">
        <f t="shared" si="11"/>
        <v>0</v>
      </c>
      <c r="X94" s="411">
        <v>0</v>
      </c>
      <c r="Y94" s="569">
        <f t="shared" si="12"/>
        <v>0</v>
      </c>
      <c r="Z94" s="411">
        <v>0</v>
      </c>
      <c r="AA94" s="458">
        <f t="shared" si="13"/>
        <v>0</v>
      </c>
    </row>
    <row r="95" spans="1:27" x14ac:dyDescent="0.2">
      <c r="A95" s="530" t="s">
        <v>350</v>
      </c>
      <c r="B95" s="688" t="s">
        <v>177</v>
      </c>
      <c r="C95" s="689" t="s">
        <v>178</v>
      </c>
      <c r="D95" s="735">
        <v>14179</v>
      </c>
      <c r="E95" s="736">
        <v>7937</v>
      </c>
      <c r="F95" s="737">
        <v>6242</v>
      </c>
      <c r="G95" s="738">
        <v>13800</v>
      </c>
      <c r="H95" s="739">
        <v>7731</v>
      </c>
      <c r="I95" s="737">
        <v>6069</v>
      </c>
      <c r="J95" s="740">
        <v>423</v>
      </c>
      <c r="K95" s="407">
        <v>374</v>
      </c>
      <c r="L95" s="591">
        <f t="shared" si="7"/>
        <v>2.6377036462373934E-2</v>
      </c>
      <c r="M95" s="456">
        <v>211</v>
      </c>
      <c r="N95" s="409">
        <f t="shared" si="8"/>
        <v>2.6584351770190248E-2</v>
      </c>
      <c r="O95" s="410">
        <v>163</v>
      </c>
      <c r="P95" s="386">
        <f t="shared" si="9"/>
        <v>2.611342518423582E-2</v>
      </c>
      <c r="Q95" s="455">
        <v>369</v>
      </c>
      <c r="R95" s="567">
        <v>206</v>
      </c>
      <c r="S95" s="568">
        <v>163</v>
      </c>
      <c r="T95" s="455">
        <v>6</v>
      </c>
      <c r="U95" s="386">
        <f t="shared" si="10"/>
        <v>1.4184397163120567E-2</v>
      </c>
      <c r="V95" s="407">
        <v>0</v>
      </c>
      <c r="W95" s="569">
        <f t="shared" si="11"/>
        <v>0</v>
      </c>
      <c r="X95" s="411">
        <v>0</v>
      </c>
      <c r="Y95" s="569">
        <f t="shared" si="12"/>
        <v>0</v>
      </c>
      <c r="Z95" s="411">
        <v>0</v>
      </c>
      <c r="AA95" s="458">
        <f t="shared" si="13"/>
        <v>0</v>
      </c>
    </row>
    <row r="96" spans="1:27" x14ac:dyDescent="0.2">
      <c r="A96" s="530" t="s">
        <v>350</v>
      </c>
      <c r="B96" s="688" t="s">
        <v>179</v>
      </c>
      <c r="C96" s="689" t="s">
        <v>180</v>
      </c>
      <c r="D96" s="735">
        <v>16524</v>
      </c>
      <c r="E96" s="736">
        <v>9061</v>
      </c>
      <c r="F96" s="737">
        <v>7463</v>
      </c>
      <c r="G96" s="738">
        <v>16053</v>
      </c>
      <c r="H96" s="739">
        <v>8818</v>
      </c>
      <c r="I96" s="737">
        <v>7235</v>
      </c>
      <c r="J96" s="740">
        <v>364</v>
      </c>
      <c r="K96" s="407">
        <v>307</v>
      </c>
      <c r="L96" s="591">
        <f t="shared" si="7"/>
        <v>1.8579036552892763E-2</v>
      </c>
      <c r="M96" s="456">
        <v>166</v>
      </c>
      <c r="N96" s="409">
        <f t="shared" si="8"/>
        <v>1.8320273700474562E-2</v>
      </c>
      <c r="O96" s="410">
        <v>141</v>
      </c>
      <c r="P96" s="386">
        <f t="shared" si="9"/>
        <v>1.8893206485327618E-2</v>
      </c>
      <c r="Q96" s="455">
        <v>303</v>
      </c>
      <c r="R96" s="567">
        <v>164</v>
      </c>
      <c r="S96" s="568">
        <v>139</v>
      </c>
      <c r="T96" s="455">
        <v>8</v>
      </c>
      <c r="U96" s="386">
        <f t="shared" si="10"/>
        <v>2.197802197802198E-2</v>
      </c>
      <c r="V96" s="407">
        <v>0</v>
      </c>
      <c r="W96" s="569">
        <f t="shared" si="11"/>
        <v>0</v>
      </c>
      <c r="X96" s="411">
        <v>0</v>
      </c>
      <c r="Y96" s="569">
        <f t="shared" si="12"/>
        <v>0</v>
      </c>
      <c r="Z96" s="411">
        <v>0</v>
      </c>
      <c r="AA96" s="458">
        <f t="shared" si="13"/>
        <v>0</v>
      </c>
    </row>
    <row r="97" spans="1:27" x14ac:dyDescent="0.2">
      <c r="A97" s="741" t="s">
        <v>350</v>
      </c>
      <c r="B97" s="692" t="s">
        <v>181</v>
      </c>
      <c r="C97" s="693" t="s">
        <v>182</v>
      </c>
      <c r="D97" s="742">
        <v>27046</v>
      </c>
      <c r="E97" s="743">
        <v>15228</v>
      </c>
      <c r="F97" s="744">
        <v>11818</v>
      </c>
      <c r="G97" s="745">
        <v>25724</v>
      </c>
      <c r="H97" s="746">
        <v>14508</v>
      </c>
      <c r="I97" s="744">
        <v>11216</v>
      </c>
      <c r="J97" s="747">
        <v>1187</v>
      </c>
      <c r="K97" s="412">
        <v>762</v>
      </c>
      <c r="L97" s="592">
        <f t="shared" si="7"/>
        <v>2.8174221696369149E-2</v>
      </c>
      <c r="M97" s="460">
        <v>450</v>
      </c>
      <c r="N97" s="413">
        <f t="shared" si="8"/>
        <v>2.955082742316785E-2</v>
      </c>
      <c r="O97" s="414">
        <v>312</v>
      </c>
      <c r="P97" s="390">
        <f t="shared" si="9"/>
        <v>2.6400406160094772E-2</v>
      </c>
      <c r="Q97" s="459">
        <v>757</v>
      </c>
      <c r="R97" s="570">
        <v>446</v>
      </c>
      <c r="S97" s="571">
        <v>311</v>
      </c>
      <c r="T97" s="459">
        <v>11</v>
      </c>
      <c r="U97" s="390">
        <f t="shared" si="10"/>
        <v>9.2670598146588033E-3</v>
      </c>
      <c r="V97" s="412">
        <v>0</v>
      </c>
      <c r="W97" s="572">
        <f t="shared" si="11"/>
        <v>0</v>
      </c>
      <c r="X97" s="415">
        <v>0</v>
      </c>
      <c r="Y97" s="572">
        <f t="shared" si="12"/>
        <v>0</v>
      </c>
      <c r="Z97" s="415">
        <v>0</v>
      </c>
      <c r="AA97" s="462">
        <f t="shared" si="13"/>
        <v>0</v>
      </c>
    </row>
    <row r="98" spans="1:27" x14ac:dyDescent="0.2">
      <c r="A98" s="530" t="s">
        <v>351</v>
      </c>
      <c r="B98" s="685">
        <v>1101</v>
      </c>
      <c r="C98" s="686" t="s">
        <v>183</v>
      </c>
      <c r="D98" s="729">
        <v>3458</v>
      </c>
      <c r="E98" s="730">
        <v>1888</v>
      </c>
      <c r="F98" s="731">
        <v>1570</v>
      </c>
      <c r="G98" s="732">
        <v>3362</v>
      </c>
      <c r="H98" s="733">
        <v>1844</v>
      </c>
      <c r="I98" s="731">
        <v>1518</v>
      </c>
      <c r="J98" s="734">
        <v>752</v>
      </c>
      <c r="K98" s="402">
        <v>219</v>
      </c>
      <c r="L98" s="590">
        <f t="shared" si="7"/>
        <v>6.3331405436668597E-2</v>
      </c>
      <c r="M98" s="451">
        <v>127</v>
      </c>
      <c r="N98" s="404">
        <f t="shared" si="8"/>
        <v>6.7266949152542374E-2</v>
      </c>
      <c r="O98" s="405">
        <v>92</v>
      </c>
      <c r="P98" s="382">
        <f t="shared" si="9"/>
        <v>5.8598726114649682E-2</v>
      </c>
      <c r="Q98" s="450">
        <v>215</v>
      </c>
      <c r="R98" s="564">
        <v>127</v>
      </c>
      <c r="S98" s="565">
        <v>88</v>
      </c>
      <c r="T98" s="450">
        <v>46</v>
      </c>
      <c r="U98" s="382">
        <f t="shared" si="10"/>
        <v>6.1170212765957445E-2</v>
      </c>
      <c r="V98" s="402">
        <v>0</v>
      </c>
      <c r="W98" s="566">
        <f t="shared" si="11"/>
        <v>0</v>
      </c>
      <c r="X98" s="406">
        <v>0</v>
      </c>
      <c r="Y98" s="566">
        <f t="shared" si="12"/>
        <v>0</v>
      </c>
      <c r="Z98" s="406">
        <v>0</v>
      </c>
      <c r="AA98" s="453">
        <f t="shared" si="13"/>
        <v>0</v>
      </c>
    </row>
    <row r="99" spans="1:27" x14ac:dyDescent="0.2">
      <c r="A99" s="530" t="s">
        <v>351</v>
      </c>
      <c r="B99" s="688">
        <v>1102</v>
      </c>
      <c r="C99" s="689" t="s">
        <v>184</v>
      </c>
      <c r="D99" s="735">
        <v>4857</v>
      </c>
      <c r="E99" s="736">
        <v>2683</v>
      </c>
      <c r="F99" s="737">
        <v>2174</v>
      </c>
      <c r="G99" s="738">
        <v>4297</v>
      </c>
      <c r="H99" s="739">
        <v>2392</v>
      </c>
      <c r="I99" s="737">
        <v>1905</v>
      </c>
      <c r="J99" s="740">
        <v>380</v>
      </c>
      <c r="K99" s="407">
        <v>375</v>
      </c>
      <c r="L99" s="591">
        <f t="shared" si="7"/>
        <v>7.7208153180975916E-2</v>
      </c>
      <c r="M99" s="456">
        <v>215</v>
      </c>
      <c r="N99" s="409">
        <f t="shared" si="8"/>
        <v>8.0134178158777492E-2</v>
      </c>
      <c r="O99" s="410">
        <v>160</v>
      </c>
      <c r="P99" s="386">
        <f t="shared" si="9"/>
        <v>7.3597056117755286E-2</v>
      </c>
      <c r="Q99" s="455">
        <v>364</v>
      </c>
      <c r="R99" s="567">
        <v>209</v>
      </c>
      <c r="S99" s="568">
        <v>155</v>
      </c>
      <c r="T99" s="455">
        <v>21</v>
      </c>
      <c r="U99" s="386">
        <f t="shared" si="10"/>
        <v>5.526315789473684E-2</v>
      </c>
      <c r="V99" s="407">
        <v>81</v>
      </c>
      <c r="W99" s="569">
        <f t="shared" si="11"/>
        <v>0.22252747252747251</v>
      </c>
      <c r="X99" s="411">
        <v>63</v>
      </c>
      <c r="Y99" s="569">
        <f t="shared" si="12"/>
        <v>0.30143540669856461</v>
      </c>
      <c r="Z99" s="411">
        <v>18</v>
      </c>
      <c r="AA99" s="458">
        <f t="shared" si="13"/>
        <v>0.11612903225806452</v>
      </c>
    </row>
    <row r="100" spans="1:27" x14ac:dyDescent="0.2">
      <c r="A100" s="530" t="s">
        <v>351</v>
      </c>
      <c r="B100" s="688">
        <v>1103</v>
      </c>
      <c r="C100" s="689" t="s">
        <v>185</v>
      </c>
      <c r="D100" s="735">
        <v>5343</v>
      </c>
      <c r="E100" s="736">
        <v>3160</v>
      </c>
      <c r="F100" s="737">
        <v>2183</v>
      </c>
      <c r="G100" s="738">
        <v>5255</v>
      </c>
      <c r="H100" s="739">
        <v>3109</v>
      </c>
      <c r="I100" s="737">
        <v>2146</v>
      </c>
      <c r="J100" s="740">
        <v>224</v>
      </c>
      <c r="K100" s="407">
        <v>463</v>
      </c>
      <c r="L100" s="591">
        <f t="shared" si="7"/>
        <v>8.665543702040053E-2</v>
      </c>
      <c r="M100" s="456">
        <v>253</v>
      </c>
      <c r="N100" s="409">
        <f t="shared" si="8"/>
        <v>8.0063291139240503E-2</v>
      </c>
      <c r="O100" s="410">
        <v>210</v>
      </c>
      <c r="P100" s="386">
        <f t="shared" si="9"/>
        <v>9.6197892808062305E-2</v>
      </c>
      <c r="Q100" s="455">
        <v>463</v>
      </c>
      <c r="R100" s="567">
        <v>253</v>
      </c>
      <c r="S100" s="568">
        <v>210</v>
      </c>
      <c r="T100" s="455">
        <v>6</v>
      </c>
      <c r="U100" s="386">
        <f t="shared" si="10"/>
        <v>2.6785714285714284E-2</v>
      </c>
      <c r="V100" s="407">
        <v>0</v>
      </c>
      <c r="W100" s="569">
        <f t="shared" si="11"/>
        <v>0</v>
      </c>
      <c r="X100" s="411">
        <v>0</v>
      </c>
      <c r="Y100" s="569">
        <f t="shared" si="12"/>
        <v>0</v>
      </c>
      <c r="Z100" s="411">
        <v>0</v>
      </c>
      <c r="AA100" s="458">
        <f t="shared" si="13"/>
        <v>0</v>
      </c>
    </row>
    <row r="101" spans="1:27" x14ac:dyDescent="0.2">
      <c r="A101" s="530" t="s">
        <v>351</v>
      </c>
      <c r="B101" s="688">
        <v>1104</v>
      </c>
      <c r="C101" s="689" t="s">
        <v>186</v>
      </c>
      <c r="D101" s="735">
        <v>12434</v>
      </c>
      <c r="E101" s="736">
        <v>7007</v>
      </c>
      <c r="F101" s="737">
        <v>5427</v>
      </c>
      <c r="G101" s="738">
        <v>12137</v>
      </c>
      <c r="H101" s="739">
        <v>6837</v>
      </c>
      <c r="I101" s="737">
        <v>5300</v>
      </c>
      <c r="J101" s="740">
        <v>927</v>
      </c>
      <c r="K101" s="407">
        <v>966</v>
      </c>
      <c r="L101" s="591">
        <f t="shared" si="7"/>
        <v>7.7690204278590955E-2</v>
      </c>
      <c r="M101" s="456">
        <v>548</v>
      </c>
      <c r="N101" s="409">
        <f t="shared" si="8"/>
        <v>7.8207506778935357E-2</v>
      </c>
      <c r="O101" s="410">
        <v>418</v>
      </c>
      <c r="P101" s="386">
        <f t="shared" si="9"/>
        <v>7.7022295927768561E-2</v>
      </c>
      <c r="Q101" s="455">
        <v>961</v>
      </c>
      <c r="R101" s="567">
        <v>546</v>
      </c>
      <c r="S101" s="568">
        <v>415</v>
      </c>
      <c r="T101" s="455">
        <v>11</v>
      </c>
      <c r="U101" s="386">
        <f t="shared" si="10"/>
        <v>1.1866235167206042E-2</v>
      </c>
      <c r="V101" s="407">
        <v>0</v>
      </c>
      <c r="W101" s="569">
        <f t="shared" si="11"/>
        <v>0</v>
      </c>
      <c r="X101" s="411">
        <v>0</v>
      </c>
      <c r="Y101" s="569">
        <f t="shared" si="12"/>
        <v>0</v>
      </c>
      <c r="Z101" s="411">
        <v>0</v>
      </c>
      <c r="AA101" s="458">
        <f t="shared" si="13"/>
        <v>0</v>
      </c>
    </row>
    <row r="102" spans="1:27" x14ac:dyDescent="0.2">
      <c r="A102" s="530" t="s">
        <v>351</v>
      </c>
      <c r="B102" s="688">
        <v>1105</v>
      </c>
      <c r="C102" s="689" t="s">
        <v>187</v>
      </c>
      <c r="D102" s="735">
        <v>7118</v>
      </c>
      <c r="E102" s="736">
        <v>4339</v>
      </c>
      <c r="F102" s="737">
        <v>2779</v>
      </c>
      <c r="G102" s="738">
        <v>6689</v>
      </c>
      <c r="H102" s="739">
        <v>4127</v>
      </c>
      <c r="I102" s="737">
        <v>2562</v>
      </c>
      <c r="J102" s="740">
        <v>65</v>
      </c>
      <c r="K102" s="407">
        <v>628</v>
      </c>
      <c r="L102" s="591">
        <f t="shared" si="7"/>
        <v>8.8227030064624901E-2</v>
      </c>
      <c r="M102" s="456">
        <v>382</v>
      </c>
      <c r="N102" s="409">
        <f t="shared" si="8"/>
        <v>8.8038718598755478E-2</v>
      </c>
      <c r="O102" s="410">
        <v>246</v>
      </c>
      <c r="P102" s="386">
        <f t="shared" si="9"/>
        <v>8.8521050737675425E-2</v>
      </c>
      <c r="Q102" s="455">
        <v>610</v>
      </c>
      <c r="R102" s="567">
        <v>368</v>
      </c>
      <c r="S102" s="568">
        <v>242</v>
      </c>
      <c r="T102" s="455">
        <v>2</v>
      </c>
      <c r="U102" s="386">
        <f t="shared" si="10"/>
        <v>3.0769230769230771E-2</v>
      </c>
      <c r="V102" s="407">
        <v>64</v>
      </c>
      <c r="W102" s="569">
        <f t="shared" si="11"/>
        <v>0.10491803278688525</v>
      </c>
      <c r="X102" s="411">
        <v>45</v>
      </c>
      <c r="Y102" s="569">
        <f t="shared" si="12"/>
        <v>0.12228260869565218</v>
      </c>
      <c r="Z102" s="411">
        <v>19</v>
      </c>
      <c r="AA102" s="458">
        <f t="shared" si="13"/>
        <v>7.8512396694214878E-2</v>
      </c>
    </row>
    <row r="103" spans="1:27" x14ac:dyDescent="0.2">
      <c r="A103" s="530" t="s">
        <v>351</v>
      </c>
      <c r="B103" s="688">
        <v>1106</v>
      </c>
      <c r="C103" s="689" t="s">
        <v>188</v>
      </c>
      <c r="D103" s="735">
        <v>11573</v>
      </c>
      <c r="E103" s="736">
        <v>6667</v>
      </c>
      <c r="F103" s="737">
        <v>4906</v>
      </c>
      <c r="G103" s="738">
        <v>11386</v>
      </c>
      <c r="H103" s="739">
        <v>6569</v>
      </c>
      <c r="I103" s="737">
        <v>4817</v>
      </c>
      <c r="J103" s="740">
        <v>713</v>
      </c>
      <c r="K103" s="407">
        <v>708</v>
      </c>
      <c r="L103" s="591">
        <f t="shared" si="7"/>
        <v>6.1176877214205477E-2</v>
      </c>
      <c r="M103" s="456">
        <v>375</v>
      </c>
      <c r="N103" s="409">
        <f t="shared" si="8"/>
        <v>5.6247187640617972E-2</v>
      </c>
      <c r="O103" s="410">
        <v>333</v>
      </c>
      <c r="P103" s="386">
        <f t="shared" si="9"/>
        <v>6.7876070118222581E-2</v>
      </c>
      <c r="Q103" s="455">
        <v>704</v>
      </c>
      <c r="R103" s="567">
        <v>371</v>
      </c>
      <c r="S103" s="568">
        <v>333</v>
      </c>
      <c r="T103" s="455">
        <v>11</v>
      </c>
      <c r="U103" s="386">
        <f t="shared" si="10"/>
        <v>1.5427769985974754E-2</v>
      </c>
      <c r="V103" s="407">
        <v>154</v>
      </c>
      <c r="W103" s="569">
        <f t="shared" si="11"/>
        <v>0.21875</v>
      </c>
      <c r="X103" s="411">
        <v>58</v>
      </c>
      <c r="Y103" s="569">
        <f t="shared" si="12"/>
        <v>0.15633423180592992</v>
      </c>
      <c r="Z103" s="411">
        <v>96</v>
      </c>
      <c r="AA103" s="458">
        <f t="shared" si="13"/>
        <v>0.28828828828828829</v>
      </c>
    </row>
    <row r="104" spans="1:27" x14ac:dyDescent="0.2">
      <c r="A104" s="530" t="s">
        <v>351</v>
      </c>
      <c r="B104" s="688">
        <v>1107</v>
      </c>
      <c r="C104" s="689" t="s">
        <v>189</v>
      </c>
      <c r="D104" s="735">
        <v>4000</v>
      </c>
      <c r="E104" s="736">
        <v>2482</v>
      </c>
      <c r="F104" s="737">
        <v>1518</v>
      </c>
      <c r="G104" s="738">
        <v>3913</v>
      </c>
      <c r="H104" s="739">
        <v>2445</v>
      </c>
      <c r="I104" s="737">
        <v>1468</v>
      </c>
      <c r="J104" s="740">
        <v>208</v>
      </c>
      <c r="K104" s="407">
        <v>267</v>
      </c>
      <c r="L104" s="591">
        <f t="shared" si="7"/>
        <v>6.6750000000000004E-2</v>
      </c>
      <c r="M104" s="456">
        <v>147</v>
      </c>
      <c r="N104" s="409">
        <f t="shared" si="8"/>
        <v>5.9226430298146657E-2</v>
      </c>
      <c r="O104" s="410">
        <v>120</v>
      </c>
      <c r="P104" s="386">
        <f t="shared" si="9"/>
        <v>7.9051383399209488E-2</v>
      </c>
      <c r="Q104" s="455">
        <v>262</v>
      </c>
      <c r="R104" s="567">
        <v>144</v>
      </c>
      <c r="S104" s="568">
        <v>118</v>
      </c>
      <c r="T104" s="455">
        <v>11</v>
      </c>
      <c r="U104" s="386">
        <f t="shared" si="10"/>
        <v>5.2884615384615384E-2</v>
      </c>
      <c r="V104" s="407">
        <v>0</v>
      </c>
      <c r="W104" s="569">
        <f t="shared" si="11"/>
        <v>0</v>
      </c>
      <c r="X104" s="411">
        <v>0</v>
      </c>
      <c r="Y104" s="569">
        <f t="shared" si="12"/>
        <v>0</v>
      </c>
      <c r="Z104" s="411">
        <v>0</v>
      </c>
      <c r="AA104" s="458">
        <f t="shared" si="13"/>
        <v>0</v>
      </c>
    </row>
    <row r="105" spans="1:27" x14ac:dyDescent="0.2">
      <c r="A105" s="530" t="s">
        <v>351</v>
      </c>
      <c r="B105" s="688">
        <v>1108</v>
      </c>
      <c r="C105" s="689" t="s">
        <v>190</v>
      </c>
      <c r="D105" s="735">
        <v>10911</v>
      </c>
      <c r="E105" s="736">
        <v>6453</v>
      </c>
      <c r="F105" s="737">
        <v>4458</v>
      </c>
      <c r="G105" s="738">
        <v>10422</v>
      </c>
      <c r="H105" s="739">
        <v>6166</v>
      </c>
      <c r="I105" s="737">
        <v>4256</v>
      </c>
      <c r="J105" s="740">
        <v>1145</v>
      </c>
      <c r="K105" s="407">
        <v>526</v>
      </c>
      <c r="L105" s="591">
        <f t="shared" si="7"/>
        <v>4.8208230226377054E-2</v>
      </c>
      <c r="M105" s="456">
        <v>325</v>
      </c>
      <c r="N105" s="409">
        <f t="shared" si="8"/>
        <v>5.036417170308384E-2</v>
      </c>
      <c r="O105" s="410">
        <v>201</v>
      </c>
      <c r="P105" s="386">
        <f t="shared" si="9"/>
        <v>4.5087483176312247E-2</v>
      </c>
      <c r="Q105" s="455">
        <v>524</v>
      </c>
      <c r="R105" s="567">
        <v>323</v>
      </c>
      <c r="S105" s="568">
        <v>201</v>
      </c>
      <c r="T105" s="455">
        <v>0</v>
      </c>
      <c r="U105" s="386">
        <f t="shared" si="10"/>
        <v>0</v>
      </c>
      <c r="V105" s="407">
        <v>0</v>
      </c>
      <c r="W105" s="569">
        <f t="shared" si="11"/>
        <v>0</v>
      </c>
      <c r="X105" s="411">
        <v>0</v>
      </c>
      <c r="Y105" s="569">
        <f t="shared" si="12"/>
        <v>0</v>
      </c>
      <c r="Z105" s="411">
        <v>0</v>
      </c>
      <c r="AA105" s="458">
        <f t="shared" si="13"/>
        <v>0</v>
      </c>
    </row>
    <row r="106" spans="1:27" x14ac:dyDescent="0.2">
      <c r="A106" s="530" t="s">
        <v>351</v>
      </c>
      <c r="B106" s="688">
        <v>1109</v>
      </c>
      <c r="C106" s="689" t="s">
        <v>191</v>
      </c>
      <c r="D106" s="735">
        <v>4672</v>
      </c>
      <c r="E106" s="736">
        <v>2759</v>
      </c>
      <c r="F106" s="737">
        <v>1913</v>
      </c>
      <c r="G106" s="738">
        <v>4664</v>
      </c>
      <c r="H106" s="739">
        <v>2751</v>
      </c>
      <c r="I106" s="737">
        <v>1913</v>
      </c>
      <c r="J106" s="740">
        <v>735</v>
      </c>
      <c r="K106" s="407">
        <v>343</v>
      </c>
      <c r="L106" s="591">
        <f t="shared" si="7"/>
        <v>7.3416095890410954E-2</v>
      </c>
      <c r="M106" s="456">
        <v>174</v>
      </c>
      <c r="N106" s="409">
        <f t="shared" si="8"/>
        <v>6.3066328379847769E-2</v>
      </c>
      <c r="O106" s="410">
        <v>169</v>
      </c>
      <c r="P106" s="386">
        <f t="shared" si="9"/>
        <v>8.8342916884474654E-2</v>
      </c>
      <c r="Q106" s="455">
        <v>343</v>
      </c>
      <c r="R106" s="567">
        <v>174</v>
      </c>
      <c r="S106" s="568">
        <v>169</v>
      </c>
      <c r="T106" s="455">
        <v>10</v>
      </c>
      <c r="U106" s="386">
        <f t="shared" si="10"/>
        <v>1.3605442176870748E-2</v>
      </c>
      <c r="V106" s="407">
        <v>0</v>
      </c>
      <c r="W106" s="569">
        <f t="shared" si="11"/>
        <v>0</v>
      </c>
      <c r="X106" s="411">
        <v>0</v>
      </c>
      <c r="Y106" s="569">
        <f t="shared" si="12"/>
        <v>0</v>
      </c>
      <c r="Z106" s="411">
        <v>0</v>
      </c>
      <c r="AA106" s="458">
        <f t="shared" si="13"/>
        <v>0</v>
      </c>
    </row>
    <row r="107" spans="1:27" x14ac:dyDescent="0.2">
      <c r="A107" s="530" t="s">
        <v>351</v>
      </c>
      <c r="B107" s="688">
        <v>1110</v>
      </c>
      <c r="C107" s="689" t="s">
        <v>192</v>
      </c>
      <c r="D107" s="735">
        <v>8351</v>
      </c>
      <c r="E107" s="736">
        <v>4906</v>
      </c>
      <c r="F107" s="737">
        <v>3445</v>
      </c>
      <c r="G107" s="738">
        <v>8083</v>
      </c>
      <c r="H107" s="739">
        <v>4732</v>
      </c>
      <c r="I107" s="737">
        <v>3351</v>
      </c>
      <c r="J107" s="740">
        <v>539</v>
      </c>
      <c r="K107" s="407">
        <v>486</v>
      </c>
      <c r="L107" s="591">
        <f t="shared" si="7"/>
        <v>5.8196623158903123E-2</v>
      </c>
      <c r="M107" s="456">
        <v>278</v>
      </c>
      <c r="N107" s="409">
        <f t="shared" si="8"/>
        <v>5.6665307786384018E-2</v>
      </c>
      <c r="O107" s="410">
        <v>208</v>
      </c>
      <c r="P107" s="386">
        <f t="shared" si="9"/>
        <v>6.0377358490566038E-2</v>
      </c>
      <c r="Q107" s="455">
        <v>482</v>
      </c>
      <c r="R107" s="567">
        <v>274</v>
      </c>
      <c r="S107" s="568">
        <v>208</v>
      </c>
      <c r="T107" s="455">
        <v>4</v>
      </c>
      <c r="U107" s="386">
        <f t="shared" si="10"/>
        <v>7.4211502782931356E-3</v>
      </c>
      <c r="V107" s="407">
        <v>13</v>
      </c>
      <c r="W107" s="569">
        <f t="shared" si="11"/>
        <v>2.6970954356846474E-2</v>
      </c>
      <c r="X107" s="411">
        <v>13</v>
      </c>
      <c r="Y107" s="569">
        <f t="shared" si="12"/>
        <v>4.7445255474452552E-2</v>
      </c>
      <c r="Z107" s="411">
        <v>0</v>
      </c>
      <c r="AA107" s="458">
        <f t="shared" si="13"/>
        <v>0</v>
      </c>
    </row>
    <row r="108" spans="1:27" x14ac:dyDescent="0.2">
      <c r="A108" s="530" t="s">
        <v>351</v>
      </c>
      <c r="B108" s="688">
        <v>1111</v>
      </c>
      <c r="C108" s="689" t="s">
        <v>193</v>
      </c>
      <c r="D108" s="735">
        <v>8832</v>
      </c>
      <c r="E108" s="736">
        <v>5106</v>
      </c>
      <c r="F108" s="737">
        <v>3726</v>
      </c>
      <c r="G108" s="738">
        <v>8485</v>
      </c>
      <c r="H108" s="739">
        <v>4927</v>
      </c>
      <c r="I108" s="737">
        <v>3558</v>
      </c>
      <c r="J108" s="740">
        <v>1007</v>
      </c>
      <c r="K108" s="407">
        <v>341</v>
      </c>
      <c r="L108" s="591">
        <f t="shared" si="7"/>
        <v>3.860960144927536E-2</v>
      </c>
      <c r="M108" s="456">
        <v>203</v>
      </c>
      <c r="N108" s="409">
        <f t="shared" si="8"/>
        <v>3.9757148452800629E-2</v>
      </c>
      <c r="O108" s="410">
        <v>138</v>
      </c>
      <c r="P108" s="386">
        <f t="shared" si="9"/>
        <v>3.7037037037037035E-2</v>
      </c>
      <c r="Q108" s="455">
        <v>341</v>
      </c>
      <c r="R108" s="567">
        <v>203</v>
      </c>
      <c r="S108" s="568">
        <v>138</v>
      </c>
      <c r="T108" s="455">
        <v>9</v>
      </c>
      <c r="U108" s="386">
        <f t="shared" si="10"/>
        <v>8.9374379344587893E-3</v>
      </c>
      <c r="V108" s="407">
        <v>0</v>
      </c>
      <c r="W108" s="569">
        <f t="shared" si="11"/>
        <v>0</v>
      </c>
      <c r="X108" s="411">
        <v>0</v>
      </c>
      <c r="Y108" s="569">
        <f t="shared" si="12"/>
        <v>0</v>
      </c>
      <c r="Z108" s="411">
        <v>0</v>
      </c>
      <c r="AA108" s="458">
        <f t="shared" si="13"/>
        <v>0</v>
      </c>
    </row>
    <row r="109" spans="1:27" x14ac:dyDescent="0.2">
      <c r="A109" s="530" t="s">
        <v>351</v>
      </c>
      <c r="B109" s="688">
        <v>1112</v>
      </c>
      <c r="C109" s="689" t="s">
        <v>194</v>
      </c>
      <c r="D109" s="735">
        <v>6347</v>
      </c>
      <c r="E109" s="736">
        <v>3751</v>
      </c>
      <c r="F109" s="737">
        <v>2596</v>
      </c>
      <c r="G109" s="738">
        <v>6333</v>
      </c>
      <c r="H109" s="739">
        <v>3743</v>
      </c>
      <c r="I109" s="737">
        <v>2590</v>
      </c>
      <c r="J109" s="740">
        <v>143</v>
      </c>
      <c r="K109" s="407">
        <v>375</v>
      </c>
      <c r="L109" s="591">
        <f t="shared" si="7"/>
        <v>5.9083031353395307E-2</v>
      </c>
      <c r="M109" s="456">
        <v>212</v>
      </c>
      <c r="N109" s="409">
        <f t="shared" si="8"/>
        <v>5.6518261796854173E-2</v>
      </c>
      <c r="O109" s="410">
        <v>163</v>
      </c>
      <c r="P109" s="386">
        <f t="shared" si="9"/>
        <v>6.2788906009244999E-2</v>
      </c>
      <c r="Q109" s="455">
        <v>375</v>
      </c>
      <c r="R109" s="567">
        <v>212</v>
      </c>
      <c r="S109" s="568">
        <v>163</v>
      </c>
      <c r="T109" s="455">
        <v>0</v>
      </c>
      <c r="U109" s="386">
        <f t="shared" si="10"/>
        <v>0</v>
      </c>
      <c r="V109" s="407">
        <v>0</v>
      </c>
      <c r="W109" s="569">
        <f t="shared" si="11"/>
        <v>0</v>
      </c>
      <c r="X109" s="411">
        <v>0</v>
      </c>
      <c r="Y109" s="569">
        <f t="shared" si="12"/>
        <v>0</v>
      </c>
      <c r="Z109" s="411">
        <v>0</v>
      </c>
      <c r="AA109" s="458">
        <f t="shared" si="13"/>
        <v>0</v>
      </c>
    </row>
    <row r="110" spans="1:27" x14ac:dyDescent="0.2">
      <c r="A110" s="530" t="s">
        <v>351</v>
      </c>
      <c r="B110" s="688">
        <v>1113</v>
      </c>
      <c r="C110" s="689" t="s">
        <v>195</v>
      </c>
      <c r="D110" s="735">
        <v>7213</v>
      </c>
      <c r="E110" s="736">
        <v>4220</v>
      </c>
      <c r="F110" s="737">
        <v>2993</v>
      </c>
      <c r="G110" s="738">
        <v>7063</v>
      </c>
      <c r="H110" s="739">
        <v>4143</v>
      </c>
      <c r="I110" s="737">
        <v>2920</v>
      </c>
      <c r="J110" s="740">
        <v>347</v>
      </c>
      <c r="K110" s="407">
        <v>464</v>
      </c>
      <c r="L110" s="591">
        <f t="shared" si="7"/>
        <v>6.4328296131983917E-2</v>
      </c>
      <c r="M110" s="456">
        <v>253</v>
      </c>
      <c r="N110" s="409">
        <f t="shared" si="8"/>
        <v>5.9952606635071092E-2</v>
      </c>
      <c r="O110" s="410">
        <v>211</v>
      </c>
      <c r="P110" s="386">
        <f t="shared" si="9"/>
        <v>7.0497828265953896E-2</v>
      </c>
      <c r="Q110" s="455">
        <v>462</v>
      </c>
      <c r="R110" s="567">
        <v>251</v>
      </c>
      <c r="S110" s="568">
        <v>211</v>
      </c>
      <c r="T110" s="455">
        <v>8</v>
      </c>
      <c r="U110" s="386">
        <f t="shared" si="10"/>
        <v>2.3054755043227664E-2</v>
      </c>
      <c r="V110" s="407">
        <v>23</v>
      </c>
      <c r="W110" s="569">
        <f t="shared" si="11"/>
        <v>4.9783549783549784E-2</v>
      </c>
      <c r="X110" s="411">
        <v>23</v>
      </c>
      <c r="Y110" s="569">
        <f t="shared" si="12"/>
        <v>9.1633466135458169E-2</v>
      </c>
      <c r="Z110" s="411">
        <v>0</v>
      </c>
      <c r="AA110" s="458">
        <f t="shared" si="13"/>
        <v>0</v>
      </c>
    </row>
    <row r="111" spans="1:27" x14ac:dyDescent="0.2">
      <c r="A111" s="530" t="s">
        <v>351</v>
      </c>
      <c r="B111" s="688">
        <v>1114</v>
      </c>
      <c r="C111" s="689" t="s">
        <v>196</v>
      </c>
      <c r="D111" s="735">
        <v>4254</v>
      </c>
      <c r="E111" s="736">
        <v>2543</v>
      </c>
      <c r="F111" s="737">
        <v>1711</v>
      </c>
      <c r="G111" s="738">
        <v>4064</v>
      </c>
      <c r="H111" s="739">
        <v>2460</v>
      </c>
      <c r="I111" s="737">
        <v>1604</v>
      </c>
      <c r="J111" s="740">
        <v>78</v>
      </c>
      <c r="K111" s="407">
        <v>307</v>
      </c>
      <c r="L111" s="591">
        <f t="shared" si="7"/>
        <v>7.2167371885284437E-2</v>
      </c>
      <c r="M111" s="456">
        <v>168</v>
      </c>
      <c r="N111" s="409">
        <f t="shared" si="8"/>
        <v>6.6063704286276045E-2</v>
      </c>
      <c r="O111" s="410">
        <v>139</v>
      </c>
      <c r="P111" s="386">
        <f t="shared" si="9"/>
        <v>8.123904149620105E-2</v>
      </c>
      <c r="Q111" s="455">
        <v>307</v>
      </c>
      <c r="R111" s="567">
        <v>168</v>
      </c>
      <c r="S111" s="568">
        <v>139</v>
      </c>
      <c r="T111" s="455">
        <v>0</v>
      </c>
      <c r="U111" s="386">
        <f t="shared" si="10"/>
        <v>0</v>
      </c>
      <c r="V111" s="407">
        <v>0</v>
      </c>
      <c r="W111" s="569">
        <f t="shared" si="11"/>
        <v>0</v>
      </c>
      <c r="X111" s="411">
        <v>0</v>
      </c>
      <c r="Y111" s="569">
        <f t="shared" si="12"/>
        <v>0</v>
      </c>
      <c r="Z111" s="411">
        <v>0</v>
      </c>
      <c r="AA111" s="458">
        <f t="shared" si="13"/>
        <v>0</v>
      </c>
    </row>
    <row r="112" spans="1:27" x14ac:dyDescent="0.2">
      <c r="A112" s="530" t="s">
        <v>351</v>
      </c>
      <c r="B112" s="688">
        <v>1115</v>
      </c>
      <c r="C112" s="689" t="s">
        <v>197</v>
      </c>
      <c r="D112" s="735">
        <v>4559</v>
      </c>
      <c r="E112" s="736">
        <v>2719</v>
      </c>
      <c r="F112" s="737">
        <v>1840</v>
      </c>
      <c r="G112" s="738">
        <v>4546</v>
      </c>
      <c r="H112" s="739">
        <v>2708</v>
      </c>
      <c r="I112" s="737">
        <v>1838</v>
      </c>
      <c r="J112" s="740">
        <v>161</v>
      </c>
      <c r="K112" s="407">
        <v>280</v>
      </c>
      <c r="L112" s="591">
        <f t="shared" si="7"/>
        <v>6.141697740732617E-2</v>
      </c>
      <c r="M112" s="456">
        <v>147</v>
      </c>
      <c r="N112" s="409">
        <f t="shared" si="8"/>
        <v>5.4063994115483634E-2</v>
      </c>
      <c r="O112" s="410">
        <v>133</v>
      </c>
      <c r="P112" s="386">
        <f t="shared" si="9"/>
        <v>7.2282608695652173E-2</v>
      </c>
      <c r="Q112" s="455">
        <v>279</v>
      </c>
      <c r="R112" s="567">
        <v>146</v>
      </c>
      <c r="S112" s="568">
        <v>133</v>
      </c>
      <c r="T112" s="455">
        <v>3</v>
      </c>
      <c r="U112" s="386">
        <f t="shared" si="10"/>
        <v>1.8633540372670808E-2</v>
      </c>
      <c r="V112" s="407">
        <v>0</v>
      </c>
      <c r="W112" s="569">
        <f t="shared" si="11"/>
        <v>0</v>
      </c>
      <c r="X112" s="411">
        <v>0</v>
      </c>
      <c r="Y112" s="569">
        <f t="shared" si="12"/>
        <v>0</v>
      </c>
      <c r="Z112" s="411">
        <v>0</v>
      </c>
      <c r="AA112" s="458">
        <f t="shared" si="13"/>
        <v>0</v>
      </c>
    </row>
    <row r="113" spans="1:27" x14ac:dyDescent="0.2">
      <c r="A113" s="530" t="s">
        <v>351</v>
      </c>
      <c r="B113" s="688">
        <v>1116</v>
      </c>
      <c r="C113" s="689" t="s">
        <v>198</v>
      </c>
      <c r="D113" s="735">
        <v>2631</v>
      </c>
      <c r="E113" s="736">
        <v>1515</v>
      </c>
      <c r="F113" s="737">
        <v>1116</v>
      </c>
      <c r="G113" s="738">
        <v>2631</v>
      </c>
      <c r="H113" s="739">
        <v>1515</v>
      </c>
      <c r="I113" s="737">
        <v>1116</v>
      </c>
      <c r="J113" s="740">
        <v>44</v>
      </c>
      <c r="K113" s="407">
        <v>207</v>
      </c>
      <c r="L113" s="591">
        <f t="shared" si="7"/>
        <v>7.8677309007981755E-2</v>
      </c>
      <c r="M113" s="456">
        <v>117</v>
      </c>
      <c r="N113" s="409">
        <f t="shared" si="8"/>
        <v>7.7227722772277227E-2</v>
      </c>
      <c r="O113" s="410">
        <v>90</v>
      </c>
      <c r="P113" s="386">
        <f t="shared" si="9"/>
        <v>8.0645161290322578E-2</v>
      </c>
      <c r="Q113" s="455">
        <v>207</v>
      </c>
      <c r="R113" s="567">
        <v>117</v>
      </c>
      <c r="S113" s="568">
        <v>90</v>
      </c>
      <c r="T113" s="455">
        <v>0</v>
      </c>
      <c r="U113" s="386">
        <f t="shared" si="10"/>
        <v>0</v>
      </c>
      <c r="V113" s="407">
        <v>0</v>
      </c>
      <c r="W113" s="569">
        <f t="shared" si="11"/>
        <v>0</v>
      </c>
      <c r="X113" s="411">
        <v>0</v>
      </c>
      <c r="Y113" s="569">
        <f t="shared" si="12"/>
        <v>0</v>
      </c>
      <c r="Z113" s="411">
        <v>0</v>
      </c>
      <c r="AA113" s="458">
        <f t="shared" si="13"/>
        <v>0</v>
      </c>
    </row>
    <row r="114" spans="1:27" x14ac:dyDescent="0.2">
      <c r="A114" s="530" t="s">
        <v>351</v>
      </c>
      <c r="B114" s="688">
        <v>1117</v>
      </c>
      <c r="C114" s="689" t="s">
        <v>199</v>
      </c>
      <c r="D114" s="735">
        <v>2818</v>
      </c>
      <c r="E114" s="736">
        <v>1627</v>
      </c>
      <c r="F114" s="737">
        <v>1191</v>
      </c>
      <c r="G114" s="738">
        <v>2700</v>
      </c>
      <c r="H114" s="739">
        <v>1627</v>
      </c>
      <c r="I114" s="737">
        <v>1073</v>
      </c>
      <c r="J114" s="740">
        <v>0</v>
      </c>
      <c r="K114" s="407">
        <v>181</v>
      </c>
      <c r="L114" s="591">
        <f t="shared" si="7"/>
        <v>6.4229950319375437E-2</v>
      </c>
      <c r="M114" s="456">
        <v>112</v>
      </c>
      <c r="N114" s="409">
        <f t="shared" si="8"/>
        <v>6.8838352796558089E-2</v>
      </c>
      <c r="O114" s="410">
        <v>69</v>
      </c>
      <c r="P114" s="386">
        <f t="shared" si="9"/>
        <v>5.793450881612091E-2</v>
      </c>
      <c r="Q114" s="455">
        <v>181</v>
      </c>
      <c r="R114" s="567">
        <v>112</v>
      </c>
      <c r="S114" s="568">
        <v>69</v>
      </c>
      <c r="T114" s="455">
        <v>0</v>
      </c>
      <c r="U114" s="386" t="str">
        <f t="shared" si="10"/>
        <v>x</v>
      </c>
      <c r="V114" s="407">
        <v>0</v>
      </c>
      <c r="W114" s="569">
        <f t="shared" si="11"/>
        <v>0</v>
      </c>
      <c r="X114" s="411">
        <v>0</v>
      </c>
      <c r="Y114" s="569">
        <f t="shared" si="12"/>
        <v>0</v>
      </c>
      <c r="Z114" s="411">
        <v>0</v>
      </c>
      <c r="AA114" s="458">
        <f t="shared" si="13"/>
        <v>0</v>
      </c>
    </row>
    <row r="115" spans="1:27" x14ac:dyDescent="0.2">
      <c r="A115" s="530" t="s">
        <v>351</v>
      </c>
      <c r="B115" s="688">
        <v>1118</v>
      </c>
      <c r="C115" s="689" t="s">
        <v>200</v>
      </c>
      <c r="D115" s="735">
        <v>3758</v>
      </c>
      <c r="E115" s="736">
        <v>2214</v>
      </c>
      <c r="F115" s="737">
        <v>1544</v>
      </c>
      <c r="G115" s="738">
        <v>3758</v>
      </c>
      <c r="H115" s="739">
        <v>2214</v>
      </c>
      <c r="I115" s="737">
        <v>1544</v>
      </c>
      <c r="J115" s="740">
        <v>128</v>
      </c>
      <c r="K115" s="407">
        <v>212</v>
      </c>
      <c r="L115" s="591">
        <f t="shared" si="7"/>
        <v>5.6412985630654604E-2</v>
      </c>
      <c r="M115" s="456">
        <v>127</v>
      </c>
      <c r="N115" s="409">
        <f t="shared" si="8"/>
        <v>5.7362240289069555E-2</v>
      </c>
      <c r="O115" s="410">
        <v>85</v>
      </c>
      <c r="P115" s="386">
        <f t="shared" si="9"/>
        <v>5.5051813471502592E-2</v>
      </c>
      <c r="Q115" s="455">
        <v>212</v>
      </c>
      <c r="R115" s="567">
        <v>127</v>
      </c>
      <c r="S115" s="568">
        <v>85</v>
      </c>
      <c r="T115" s="455">
        <v>0</v>
      </c>
      <c r="U115" s="386">
        <f t="shared" si="10"/>
        <v>0</v>
      </c>
      <c r="V115" s="407">
        <v>0</v>
      </c>
      <c r="W115" s="569">
        <f t="shared" si="11"/>
        <v>0</v>
      </c>
      <c r="X115" s="411">
        <v>0</v>
      </c>
      <c r="Y115" s="569">
        <f t="shared" si="12"/>
        <v>0</v>
      </c>
      <c r="Z115" s="411">
        <v>0</v>
      </c>
      <c r="AA115" s="458">
        <f t="shared" si="13"/>
        <v>0</v>
      </c>
    </row>
    <row r="116" spans="1:27" x14ac:dyDescent="0.2">
      <c r="A116" s="530" t="s">
        <v>351</v>
      </c>
      <c r="B116" s="688">
        <v>1119</v>
      </c>
      <c r="C116" s="689" t="s">
        <v>201</v>
      </c>
      <c r="D116" s="735">
        <v>1969</v>
      </c>
      <c r="E116" s="736">
        <v>1103</v>
      </c>
      <c r="F116" s="737">
        <v>866</v>
      </c>
      <c r="G116" s="738">
        <v>1969</v>
      </c>
      <c r="H116" s="739">
        <v>1103</v>
      </c>
      <c r="I116" s="737">
        <v>866</v>
      </c>
      <c r="J116" s="740">
        <v>0</v>
      </c>
      <c r="K116" s="407">
        <v>71</v>
      </c>
      <c r="L116" s="591">
        <f t="shared" si="7"/>
        <v>3.6058913153885222E-2</v>
      </c>
      <c r="M116" s="456">
        <v>41</v>
      </c>
      <c r="N116" s="409">
        <f t="shared" si="8"/>
        <v>3.7171350861287401E-2</v>
      </c>
      <c r="O116" s="410">
        <v>30</v>
      </c>
      <c r="P116" s="386">
        <f t="shared" si="9"/>
        <v>3.4642032332563508E-2</v>
      </c>
      <c r="Q116" s="455">
        <v>71</v>
      </c>
      <c r="R116" s="567">
        <v>41</v>
      </c>
      <c r="S116" s="568">
        <v>30</v>
      </c>
      <c r="T116" s="455">
        <v>0</v>
      </c>
      <c r="U116" s="386" t="str">
        <f t="shared" si="10"/>
        <v>x</v>
      </c>
      <c r="V116" s="407">
        <v>0</v>
      </c>
      <c r="W116" s="569">
        <f t="shared" si="11"/>
        <v>0</v>
      </c>
      <c r="X116" s="411">
        <v>0</v>
      </c>
      <c r="Y116" s="569">
        <f t="shared" si="12"/>
        <v>0</v>
      </c>
      <c r="Z116" s="411">
        <v>0</v>
      </c>
      <c r="AA116" s="458">
        <f t="shared" si="13"/>
        <v>0</v>
      </c>
    </row>
    <row r="117" spans="1:27" x14ac:dyDescent="0.2">
      <c r="A117" s="530" t="s">
        <v>351</v>
      </c>
      <c r="B117" s="688">
        <v>1120</v>
      </c>
      <c r="C117" s="689" t="s">
        <v>202</v>
      </c>
      <c r="D117" s="735">
        <v>1831</v>
      </c>
      <c r="E117" s="736">
        <v>974</v>
      </c>
      <c r="F117" s="737">
        <v>857</v>
      </c>
      <c r="G117" s="738">
        <v>1743</v>
      </c>
      <c r="H117" s="739">
        <v>924</v>
      </c>
      <c r="I117" s="737">
        <v>819</v>
      </c>
      <c r="J117" s="740">
        <v>0</v>
      </c>
      <c r="K117" s="407">
        <v>106</v>
      </c>
      <c r="L117" s="591">
        <f t="shared" si="7"/>
        <v>5.7891862370289461E-2</v>
      </c>
      <c r="M117" s="456">
        <v>47</v>
      </c>
      <c r="N117" s="409">
        <f t="shared" si="8"/>
        <v>4.8254620123203286E-2</v>
      </c>
      <c r="O117" s="410">
        <v>59</v>
      </c>
      <c r="P117" s="386">
        <f t="shared" si="9"/>
        <v>6.8844807467911315E-2</v>
      </c>
      <c r="Q117" s="455">
        <v>106</v>
      </c>
      <c r="R117" s="567">
        <v>47</v>
      </c>
      <c r="S117" s="568">
        <v>59</v>
      </c>
      <c r="T117" s="455">
        <v>0</v>
      </c>
      <c r="U117" s="386" t="str">
        <f t="shared" si="10"/>
        <v>x</v>
      </c>
      <c r="V117" s="407">
        <v>0</v>
      </c>
      <c r="W117" s="569">
        <f t="shared" si="11"/>
        <v>0</v>
      </c>
      <c r="X117" s="411">
        <v>0</v>
      </c>
      <c r="Y117" s="569">
        <f t="shared" si="12"/>
        <v>0</v>
      </c>
      <c r="Z117" s="411">
        <v>0</v>
      </c>
      <c r="AA117" s="458">
        <f t="shared" si="13"/>
        <v>0</v>
      </c>
    </row>
    <row r="118" spans="1:27" x14ac:dyDescent="0.2">
      <c r="A118" s="530" t="s">
        <v>351</v>
      </c>
      <c r="B118" s="688">
        <v>1121</v>
      </c>
      <c r="C118" s="689" t="s">
        <v>203</v>
      </c>
      <c r="D118" s="735">
        <v>2355</v>
      </c>
      <c r="E118" s="736">
        <v>1431</v>
      </c>
      <c r="F118" s="737">
        <v>924</v>
      </c>
      <c r="G118" s="738">
        <v>2355</v>
      </c>
      <c r="H118" s="739">
        <v>1431</v>
      </c>
      <c r="I118" s="737">
        <v>924</v>
      </c>
      <c r="J118" s="740">
        <v>157</v>
      </c>
      <c r="K118" s="407">
        <v>80</v>
      </c>
      <c r="L118" s="591">
        <f t="shared" si="7"/>
        <v>3.3970276008492568E-2</v>
      </c>
      <c r="M118" s="456">
        <v>49</v>
      </c>
      <c r="N118" s="409">
        <f t="shared" si="8"/>
        <v>3.4241788958770093E-2</v>
      </c>
      <c r="O118" s="410">
        <v>31</v>
      </c>
      <c r="P118" s="386">
        <f t="shared" si="9"/>
        <v>3.3549783549783552E-2</v>
      </c>
      <c r="Q118" s="455">
        <v>80</v>
      </c>
      <c r="R118" s="567">
        <v>49</v>
      </c>
      <c r="S118" s="568">
        <v>31</v>
      </c>
      <c r="T118" s="455">
        <v>0</v>
      </c>
      <c r="U118" s="386">
        <f t="shared" si="10"/>
        <v>0</v>
      </c>
      <c r="V118" s="407">
        <v>0</v>
      </c>
      <c r="W118" s="569">
        <f t="shared" si="11"/>
        <v>0</v>
      </c>
      <c r="X118" s="411">
        <v>0</v>
      </c>
      <c r="Y118" s="569">
        <f t="shared" si="12"/>
        <v>0</v>
      </c>
      <c r="Z118" s="411">
        <v>0</v>
      </c>
      <c r="AA118" s="458">
        <f t="shared" si="13"/>
        <v>0</v>
      </c>
    </row>
    <row r="119" spans="1:27" x14ac:dyDescent="0.2">
      <c r="A119" s="530" t="s">
        <v>351</v>
      </c>
      <c r="B119" s="688">
        <v>1122</v>
      </c>
      <c r="C119" s="689" t="s">
        <v>204</v>
      </c>
      <c r="D119" s="735">
        <v>2117</v>
      </c>
      <c r="E119" s="736">
        <v>1245</v>
      </c>
      <c r="F119" s="737">
        <v>872</v>
      </c>
      <c r="G119" s="738">
        <v>2047</v>
      </c>
      <c r="H119" s="739">
        <v>1207</v>
      </c>
      <c r="I119" s="737">
        <v>840</v>
      </c>
      <c r="J119" s="740">
        <v>0</v>
      </c>
      <c r="K119" s="407">
        <v>123</v>
      </c>
      <c r="L119" s="591">
        <f t="shared" si="7"/>
        <v>5.8101086443079833E-2</v>
      </c>
      <c r="M119" s="456">
        <v>69</v>
      </c>
      <c r="N119" s="409">
        <f t="shared" si="8"/>
        <v>5.5421686746987948E-2</v>
      </c>
      <c r="O119" s="410">
        <v>54</v>
      </c>
      <c r="P119" s="386">
        <f t="shared" si="9"/>
        <v>6.1926605504587159E-2</v>
      </c>
      <c r="Q119" s="455">
        <v>123</v>
      </c>
      <c r="R119" s="567">
        <v>69</v>
      </c>
      <c r="S119" s="568">
        <v>54</v>
      </c>
      <c r="T119" s="455">
        <v>0</v>
      </c>
      <c r="U119" s="386" t="str">
        <f t="shared" si="10"/>
        <v>x</v>
      </c>
      <c r="V119" s="407">
        <v>0</v>
      </c>
      <c r="W119" s="569">
        <f t="shared" si="11"/>
        <v>0</v>
      </c>
      <c r="X119" s="411">
        <v>0</v>
      </c>
      <c r="Y119" s="569">
        <f t="shared" si="12"/>
        <v>0</v>
      </c>
      <c r="Z119" s="411">
        <v>0</v>
      </c>
      <c r="AA119" s="458">
        <f t="shared" si="13"/>
        <v>0</v>
      </c>
    </row>
    <row r="120" spans="1:27" x14ac:dyDescent="0.2">
      <c r="A120" s="530" t="s">
        <v>351</v>
      </c>
      <c r="B120" s="688">
        <v>2101</v>
      </c>
      <c r="C120" s="689" t="s">
        <v>32</v>
      </c>
      <c r="D120" s="735">
        <v>7104</v>
      </c>
      <c r="E120" s="736">
        <v>3939</v>
      </c>
      <c r="F120" s="737">
        <v>3165</v>
      </c>
      <c r="G120" s="738">
        <v>7009</v>
      </c>
      <c r="H120" s="739">
        <v>3891</v>
      </c>
      <c r="I120" s="737">
        <v>3118</v>
      </c>
      <c r="J120" s="740">
        <v>267</v>
      </c>
      <c r="K120" s="407">
        <v>282</v>
      </c>
      <c r="L120" s="591">
        <f t="shared" si="7"/>
        <v>3.9695945945945943E-2</v>
      </c>
      <c r="M120" s="456">
        <v>151</v>
      </c>
      <c r="N120" s="409">
        <f t="shared" si="8"/>
        <v>3.8334602691038333E-2</v>
      </c>
      <c r="O120" s="410">
        <v>131</v>
      </c>
      <c r="P120" s="386">
        <f t="shared" si="9"/>
        <v>4.1390205371248025E-2</v>
      </c>
      <c r="Q120" s="455">
        <v>282</v>
      </c>
      <c r="R120" s="567">
        <v>151</v>
      </c>
      <c r="S120" s="568">
        <v>131</v>
      </c>
      <c r="T120" s="455">
        <v>13</v>
      </c>
      <c r="U120" s="386">
        <f t="shared" si="10"/>
        <v>4.8689138576779027E-2</v>
      </c>
      <c r="V120" s="407">
        <v>0</v>
      </c>
      <c r="W120" s="569">
        <f t="shared" si="11"/>
        <v>0</v>
      </c>
      <c r="X120" s="411">
        <v>0</v>
      </c>
      <c r="Y120" s="569">
        <f t="shared" si="12"/>
        <v>0</v>
      </c>
      <c r="Z120" s="411">
        <v>0</v>
      </c>
      <c r="AA120" s="458">
        <f t="shared" si="13"/>
        <v>0</v>
      </c>
    </row>
    <row r="121" spans="1:27" x14ac:dyDescent="0.2">
      <c r="A121" s="530" t="s">
        <v>351</v>
      </c>
      <c r="B121" s="688">
        <v>2102</v>
      </c>
      <c r="C121" s="689" t="s">
        <v>34</v>
      </c>
      <c r="D121" s="735">
        <v>7260</v>
      </c>
      <c r="E121" s="736">
        <v>4279</v>
      </c>
      <c r="F121" s="737">
        <v>2981</v>
      </c>
      <c r="G121" s="738">
        <v>7048</v>
      </c>
      <c r="H121" s="739">
        <v>4132</v>
      </c>
      <c r="I121" s="737">
        <v>2916</v>
      </c>
      <c r="J121" s="740">
        <v>536</v>
      </c>
      <c r="K121" s="407">
        <v>236</v>
      </c>
      <c r="L121" s="591">
        <f t="shared" si="7"/>
        <v>3.2506887052341595E-2</v>
      </c>
      <c r="M121" s="456">
        <v>136</v>
      </c>
      <c r="N121" s="409">
        <f t="shared" si="8"/>
        <v>3.1783126898808134E-2</v>
      </c>
      <c r="O121" s="410">
        <v>100</v>
      </c>
      <c r="P121" s="386">
        <f t="shared" si="9"/>
        <v>3.3545790003354579E-2</v>
      </c>
      <c r="Q121" s="455">
        <v>236</v>
      </c>
      <c r="R121" s="567">
        <v>136</v>
      </c>
      <c r="S121" s="568">
        <v>100</v>
      </c>
      <c r="T121" s="455">
        <v>13</v>
      </c>
      <c r="U121" s="386">
        <f t="shared" si="10"/>
        <v>2.4253731343283583E-2</v>
      </c>
      <c r="V121" s="407">
        <v>13</v>
      </c>
      <c r="W121" s="569">
        <f t="shared" si="11"/>
        <v>5.5084745762711863E-2</v>
      </c>
      <c r="X121" s="411">
        <v>13</v>
      </c>
      <c r="Y121" s="569">
        <f t="shared" si="12"/>
        <v>9.5588235294117641E-2</v>
      </c>
      <c r="Z121" s="411">
        <v>0</v>
      </c>
      <c r="AA121" s="458">
        <f t="shared" si="13"/>
        <v>0</v>
      </c>
    </row>
    <row r="122" spans="1:27" x14ac:dyDescent="0.2">
      <c r="A122" s="530" t="s">
        <v>351</v>
      </c>
      <c r="B122" s="688">
        <v>2103</v>
      </c>
      <c r="C122" s="689" t="s">
        <v>205</v>
      </c>
      <c r="D122" s="735">
        <v>13179</v>
      </c>
      <c r="E122" s="736">
        <v>8091</v>
      </c>
      <c r="F122" s="737">
        <v>5088</v>
      </c>
      <c r="G122" s="738">
        <v>13074</v>
      </c>
      <c r="H122" s="739">
        <v>8036</v>
      </c>
      <c r="I122" s="737">
        <v>5038</v>
      </c>
      <c r="J122" s="740">
        <v>555</v>
      </c>
      <c r="K122" s="407">
        <v>439</v>
      </c>
      <c r="L122" s="591">
        <f t="shared" si="7"/>
        <v>3.3310569845967065E-2</v>
      </c>
      <c r="M122" s="456">
        <v>275</v>
      </c>
      <c r="N122" s="409">
        <f t="shared" si="8"/>
        <v>3.3988382153009519E-2</v>
      </c>
      <c r="O122" s="410">
        <v>164</v>
      </c>
      <c r="P122" s="386">
        <f t="shared" si="9"/>
        <v>3.2232704402515723E-2</v>
      </c>
      <c r="Q122" s="455">
        <v>437</v>
      </c>
      <c r="R122" s="567">
        <v>273</v>
      </c>
      <c r="S122" s="568">
        <v>164</v>
      </c>
      <c r="T122" s="455">
        <v>1</v>
      </c>
      <c r="U122" s="386">
        <f t="shared" si="10"/>
        <v>1.8018018018018018E-3</v>
      </c>
      <c r="V122" s="407">
        <v>8</v>
      </c>
      <c r="W122" s="569">
        <f t="shared" si="11"/>
        <v>1.8306636155606407E-2</v>
      </c>
      <c r="X122" s="411">
        <v>8</v>
      </c>
      <c r="Y122" s="569">
        <f t="shared" si="12"/>
        <v>2.9304029304029304E-2</v>
      </c>
      <c r="Z122" s="411">
        <v>0</v>
      </c>
      <c r="AA122" s="458">
        <f t="shared" si="13"/>
        <v>0</v>
      </c>
    </row>
    <row r="123" spans="1:27" x14ac:dyDescent="0.2">
      <c r="A123" s="530" t="s">
        <v>351</v>
      </c>
      <c r="B123" s="688">
        <v>2104</v>
      </c>
      <c r="C123" s="689" t="s">
        <v>206</v>
      </c>
      <c r="D123" s="735">
        <v>2518</v>
      </c>
      <c r="E123" s="736">
        <v>1461</v>
      </c>
      <c r="F123" s="737">
        <v>1057</v>
      </c>
      <c r="G123" s="738">
        <v>2447</v>
      </c>
      <c r="H123" s="739">
        <v>1416</v>
      </c>
      <c r="I123" s="737">
        <v>1031</v>
      </c>
      <c r="J123" s="740">
        <v>25</v>
      </c>
      <c r="K123" s="407">
        <v>114</v>
      </c>
      <c r="L123" s="591">
        <f t="shared" si="7"/>
        <v>4.5274027005559971E-2</v>
      </c>
      <c r="M123" s="456">
        <v>73</v>
      </c>
      <c r="N123" s="409">
        <f t="shared" si="8"/>
        <v>4.9965776865160849E-2</v>
      </c>
      <c r="O123" s="410">
        <v>41</v>
      </c>
      <c r="P123" s="386">
        <f t="shared" si="9"/>
        <v>3.8789025543992432E-2</v>
      </c>
      <c r="Q123" s="455">
        <v>112</v>
      </c>
      <c r="R123" s="567">
        <v>71</v>
      </c>
      <c r="S123" s="568">
        <v>41</v>
      </c>
      <c r="T123" s="455">
        <v>0</v>
      </c>
      <c r="U123" s="386">
        <f t="shared" si="10"/>
        <v>0</v>
      </c>
      <c r="V123" s="407">
        <v>0</v>
      </c>
      <c r="W123" s="569">
        <f t="shared" si="11"/>
        <v>0</v>
      </c>
      <c r="X123" s="411">
        <v>0</v>
      </c>
      <c r="Y123" s="569">
        <f t="shared" si="12"/>
        <v>0</v>
      </c>
      <c r="Z123" s="411">
        <v>0</v>
      </c>
      <c r="AA123" s="458">
        <f t="shared" si="13"/>
        <v>0</v>
      </c>
    </row>
    <row r="124" spans="1:27" x14ac:dyDescent="0.2">
      <c r="A124" s="530" t="s">
        <v>351</v>
      </c>
      <c r="B124" s="688">
        <v>2105</v>
      </c>
      <c r="C124" s="689" t="s">
        <v>207</v>
      </c>
      <c r="D124" s="735">
        <v>16774</v>
      </c>
      <c r="E124" s="736">
        <v>10204</v>
      </c>
      <c r="F124" s="737">
        <v>6570</v>
      </c>
      <c r="G124" s="738">
        <v>16705</v>
      </c>
      <c r="H124" s="739">
        <v>10163</v>
      </c>
      <c r="I124" s="737">
        <v>6542</v>
      </c>
      <c r="J124" s="740">
        <v>807</v>
      </c>
      <c r="K124" s="407">
        <v>610</v>
      </c>
      <c r="L124" s="591">
        <f t="shared" si="7"/>
        <v>3.6365804220817935E-2</v>
      </c>
      <c r="M124" s="456">
        <v>360</v>
      </c>
      <c r="N124" s="409">
        <f t="shared" si="8"/>
        <v>3.5280282242257939E-2</v>
      </c>
      <c r="O124" s="410">
        <v>250</v>
      </c>
      <c r="P124" s="386">
        <f t="shared" si="9"/>
        <v>3.8051750380517502E-2</v>
      </c>
      <c r="Q124" s="455">
        <v>609</v>
      </c>
      <c r="R124" s="567">
        <v>359</v>
      </c>
      <c r="S124" s="568">
        <v>250</v>
      </c>
      <c r="T124" s="455">
        <v>5</v>
      </c>
      <c r="U124" s="386">
        <f t="shared" si="10"/>
        <v>6.1957868649318466E-3</v>
      </c>
      <c r="V124" s="407">
        <v>8</v>
      </c>
      <c r="W124" s="569">
        <f t="shared" si="11"/>
        <v>1.3136288998357963E-2</v>
      </c>
      <c r="X124" s="411">
        <v>8</v>
      </c>
      <c r="Y124" s="569">
        <f t="shared" si="12"/>
        <v>2.2284122562674095E-2</v>
      </c>
      <c r="Z124" s="411">
        <v>0</v>
      </c>
      <c r="AA124" s="458">
        <f t="shared" si="13"/>
        <v>0</v>
      </c>
    </row>
    <row r="125" spans="1:27" x14ac:dyDescent="0.2">
      <c r="A125" s="530" t="s">
        <v>351</v>
      </c>
      <c r="B125" s="688">
        <v>2106</v>
      </c>
      <c r="C125" s="689" t="s">
        <v>208</v>
      </c>
      <c r="D125" s="735">
        <v>1877</v>
      </c>
      <c r="E125" s="736">
        <v>1129</v>
      </c>
      <c r="F125" s="737">
        <v>748</v>
      </c>
      <c r="G125" s="738">
        <v>1813</v>
      </c>
      <c r="H125" s="739">
        <v>1098</v>
      </c>
      <c r="I125" s="737">
        <v>715</v>
      </c>
      <c r="J125" s="740">
        <v>0</v>
      </c>
      <c r="K125" s="407">
        <v>45</v>
      </c>
      <c r="L125" s="591">
        <f t="shared" si="7"/>
        <v>2.3974427277570591E-2</v>
      </c>
      <c r="M125" s="456">
        <v>41</v>
      </c>
      <c r="N125" s="409">
        <f t="shared" si="8"/>
        <v>3.6315323294951282E-2</v>
      </c>
      <c r="O125" s="410">
        <v>4</v>
      </c>
      <c r="P125" s="386">
        <f t="shared" si="9"/>
        <v>5.3475935828877002E-3</v>
      </c>
      <c r="Q125" s="455">
        <v>43</v>
      </c>
      <c r="R125" s="567">
        <v>39</v>
      </c>
      <c r="S125" s="568">
        <v>4</v>
      </c>
      <c r="T125" s="455">
        <v>0</v>
      </c>
      <c r="U125" s="386" t="str">
        <f t="shared" si="10"/>
        <v>x</v>
      </c>
      <c r="V125" s="407">
        <v>19</v>
      </c>
      <c r="W125" s="569">
        <f t="shared" si="11"/>
        <v>0.44186046511627908</v>
      </c>
      <c r="X125" s="411">
        <v>19</v>
      </c>
      <c r="Y125" s="569">
        <f t="shared" si="12"/>
        <v>0.48717948717948717</v>
      </c>
      <c r="Z125" s="411">
        <v>0</v>
      </c>
      <c r="AA125" s="458">
        <f t="shared" si="13"/>
        <v>0</v>
      </c>
    </row>
    <row r="126" spans="1:27" x14ac:dyDescent="0.2">
      <c r="A126" s="530" t="s">
        <v>351</v>
      </c>
      <c r="B126" s="688">
        <v>2107</v>
      </c>
      <c r="C126" s="689" t="s">
        <v>209</v>
      </c>
      <c r="D126" s="735">
        <v>2571</v>
      </c>
      <c r="E126" s="736">
        <v>1500</v>
      </c>
      <c r="F126" s="737">
        <v>1071</v>
      </c>
      <c r="G126" s="738">
        <v>2521</v>
      </c>
      <c r="H126" s="739">
        <v>1479</v>
      </c>
      <c r="I126" s="737">
        <v>1042</v>
      </c>
      <c r="J126" s="740">
        <v>140</v>
      </c>
      <c r="K126" s="407">
        <v>70</v>
      </c>
      <c r="L126" s="591">
        <f t="shared" si="7"/>
        <v>2.7226760015558148E-2</v>
      </c>
      <c r="M126" s="456">
        <v>40</v>
      </c>
      <c r="N126" s="409">
        <f t="shared" si="8"/>
        <v>2.6666666666666668E-2</v>
      </c>
      <c r="O126" s="410">
        <v>30</v>
      </c>
      <c r="P126" s="386">
        <f t="shared" si="9"/>
        <v>2.8011204481792718E-2</v>
      </c>
      <c r="Q126" s="455">
        <v>70</v>
      </c>
      <c r="R126" s="567">
        <v>40</v>
      </c>
      <c r="S126" s="568">
        <v>30</v>
      </c>
      <c r="T126" s="455">
        <v>0</v>
      </c>
      <c r="U126" s="386">
        <f t="shared" si="10"/>
        <v>0</v>
      </c>
      <c r="V126" s="407">
        <v>0</v>
      </c>
      <c r="W126" s="569">
        <f t="shared" si="11"/>
        <v>0</v>
      </c>
      <c r="X126" s="411">
        <v>0</v>
      </c>
      <c r="Y126" s="569">
        <f t="shared" si="12"/>
        <v>0</v>
      </c>
      <c r="Z126" s="411">
        <v>0</v>
      </c>
      <c r="AA126" s="458">
        <f t="shared" si="13"/>
        <v>0</v>
      </c>
    </row>
    <row r="127" spans="1:27" x14ac:dyDescent="0.2">
      <c r="A127" s="530" t="s">
        <v>351</v>
      </c>
      <c r="B127" s="688">
        <v>2108</v>
      </c>
      <c r="C127" s="689" t="s">
        <v>210</v>
      </c>
      <c r="D127" s="735">
        <v>3009</v>
      </c>
      <c r="E127" s="736">
        <v>1695</v>
      </c>
      <c r="F127" s="737">
        <v>1314</v>
      </c>
      <c r="G127" s="738">
        <v>2937</v>
      </c>
      <c r="H127" s="739">
        <v>1666</v>
      </c>
      <c r="I127" s="737">
        <v>1271</v>
      </c>
      <c r="J127" s="740">
        <v>0</v>
      </c>
      <c r="K127" s="407">
        <v>165</v>
      </c>
      <c r="L127" s="591">
        <f t="shared" si="7"/>
        <v>5.4835493519441676E-2</v>
      </c>
      <c r="M127" s="456">
        <v>99</v>
      </c>
      <c r="N127" s="409">
        <f t="shared" si="8"/>
        <v>5.8407079646017698E-2</v>
      </c>
      <c r="O127" s="410">
        <v>66</v>
      </c>
      <c r="P127" s="386">
        <f t="shared" si="9"/>
        <v>5.0228310502283102E-2</v>
      </c>
      <c r="Q127" s="455">
        <v>165</v>
      </c>
      <c r="R127" s="567">
        <v>99</v>
      </c>
      <c r="S127" s="568">
        <v>66</v>
      </c>
      <c r="T127" s="455">
        <v>0</v>
      </c>
      <c r="U127" s="386" t="str">
        <f t="shared" si="10"/>
        <v>x</v>
      </c>
      <c r="V127" s="407">
        <v>0</v>
      </c>
      <c r="W127" s="569">
        <f t="shared" si="11"/>
        <v>0</v>
      </c>
      <c r="X127" s="411">
        <v>0</v>
      </c>
      <c r="Y127" s="569">
        <f t="shared" si="12"/>
        <v>0</v>
      </c>
      <c r="Z127" s="411">
        <v>0</v>
      </c>
      <c r="AA127" s="458">
        <f t="shared" si="13"/>
        <v>0</v>
      </c>
    </row>
    <row r="128" spans="1:27" x14ac:dyDescent="0.2">
      <c r="A128" s="530" t="s">
        <v>351</v>
      </c>
      <c r="B128" s="688">
        <v>2109</v>
      </c>
      <c r="C128" s="689" t="s">
        <v>36</v>
      </c>
      <c r="D128" s="735">
        <v>12962</v>
      </c>
      <c r="E128" s="736">
        <v>7437</v>
      </c>
      <c r="F128" s="737">
        <v>5525</v>
      </c>
      <c r="G128" s="738">
        <v>12651</v>
      </c>
      <c r="H128" s="739">
        <v>7220</v>
      </c>
      <c r="I128" s="737">
        <v>5431</v>
      </c>
      <c r="J128" s="740">
        <v>824</v>
      </c>
      <c r="K128" s="407">
        <v>415</v>
      </c>
      <c r="L128" s="591">
        <f t="shared" si="7"/>
        <v>3.2016664095047061E-2</v>
      </c>
      <c r="M128" s="456">
        <v>232</v>
      </c>
      <c r="N128" s="409">
        <f t="shared" si="8"/>
        <v>3.1195374478956567E-2</v>
      </c>
      <c r="O128" s="410">
        <v>183</v>
      </c>
      <c r="P128" s="386">
        <f t="shared" si="9"/>
        <v>3.3122171945701356E-2</v>
      </c>
      <c r="Q128" s="455">
        <v>414</v>
      </c>
      <c r="R128" s="567">
        <v>231</v>
      </c>
      <c r="S128" s="568">
        <v>183</v>
      </c>
      <c r="T128" s="455">
        <v>20</v>
      </c>
      <c r="U128" s="386">
        <f t="shared" si="10"/>
        <v>2.4271844660194174E-2</v>
      </c>
      <c r="V128" s="407">
        <v>0</v>
      </c>
      <c r="W128" s="569">
        <f t="shared" si="11"/>
        <v>0</v>
      </c>
      <c r="X128" s="411">
        <v>0</v>
      </c>
      <c r="Y128" s="569">
        <f t="shared" si="12"/>
        <v>0</v>
      </c>
      <c r="Z128" s="411">
        <v>0</v>
      </c>
      <c r="AA128" s="458">
        <f t="shared" si="13"/>
        <v>0</v>
      </c>
    </row>
    <row r="129" spans="1:27" x14ac:dyDescent="0.2">
      <c r="A129" s="530" t="s">
        <v>351</v>
      </c>
      <c r="B129" s="688">
        <v>2110</v>
      </c>
      <c r="C129" s="689" t="s">
        <v>38</v>
      </c>
      <c r="D129" s="735">
        <v>8900</v>
      </c>
      <c r="E129" s="736">
        <v>5055</v>
      </c>
      <c r="F129" s="737">
        <v>3845</v>
      </c>
      <c r="G129" s="738">
        <v>8718</v>
      </c>
      <c r="H129" s="739">
        <v>4962</v>
      </c>
      <c r="I129" s="737">
        <v>3756</v>
      </c>
      <c r="J129" s="740">
        <v>203</v>
      </c>
      <c r="K129" s="407">
        <v>403</v>
      </c>
      <c r="L129" s="591">
        <f t="shared" si="7"/>
        <v>4.5280898876404498E-2</v>
      </c>
      <c r="M129" s="456">
        <v>223</v>
      </c>
      <c r="N129" s="409">
        <f t="shared" si="8"/>
        <v>4.4114737883283878E-2</v>
      </c>
      <c r="O129" s="410">
        <v>180</v>
      </c>
      <c r="P129" s="386">
        <f t="shared" si="9"/>
        <v>4.6814044213263982E-2</v>
      </c>
      <c r="Q129" s="455">
        <v>398</v>
      </c>
      <c r="R129" s="567">
        <v>219</v>
      </c>
      <c r="S129" s="568">
        <v>179</v>
      </c>
      <c r="T129" s="455">
        <v>2</v>
      </c>
      <c r="U129" s="386">
        <f t="shared" si="10"/>
        <v>9.852216748768473E-3</v>
      </c>
      <c r="V129" s="407">
        <v>224</v>
      </c>
      <c r="W129" s="569">
        <f t="shared" si="11"/>
        <v>0.56281407035175879</v>
      </c>
      <c r="X129" s="411">
        <v>128</v>
      </c>
      <c r="Y129" s="569">
        <f t="shared" si="12"/>
        <v>0.58447488584474883</v>
      </c>
      <c r="Z129" s="411">
        <v>96</v>
      </c>
      <c r="AA129" s="458">
        <f t="shared" si="13"/>
        <v>0.53631284916201116</v>
      </c>
    </row>
    <row r="130" spans="1:27" x14ac:dyDescent="0.2">
      <c r="A130" s="530" t="s">
        <v>351</v>
      </c>
      <c r="B130" s="688">
        <v>2111</v>
      </c>
      <c r="C130" s="689" t="s">
        <v>211</v>
      </c>
      <c r="D130" s="735">
        <v>3446</v>
      </c>
      <c r="E130" s="736">
        <v>1884</v>
      </c>
      <c r="F130" s="737">
        <v>1562</v>
      </c>
      <c r="G130" s="738">
        <v>3382</v>
      </c>
      <c r="H130" s="739">
        <v>1854</v>
      </c>
      <c r="I130" s="737">
        <v>1528</v>
      </c>
      <c r="J130" s="740">
        <v>76</v>
      </c>
      <c r="K130" s="407">
        <v>139</v>
      </c>
      <c r="L130" s="591">
        <f t="shared" si="7"/>
        <v>4.0336622170632615E-2</v>
      </c>
      <c r="M130" s="456">
        <v>88</v>
      </c>
      <c r="N130" s="409">
        <f t="shared" si="8"/>
        <v>4.6709129511677279E-2</v>
      </c>
      <c r="O130" s="410">
        <v>51</v>
      </c>
      <c r="P130" s="386">
        <f t="shared" si="9"/>
        <v>3.265044814340589E-2</v>
      </c>
      <c r="Q130" s="455">
        <v>138</v>
      </c>
      <c r="R130" s="567">
        <v>87</v>
      </c>
      <c r="S130" s="568">
        <v>51</v>
      </c>
      <c r="T130" s="455">
        <v>0</v>
      </c>
      <c r="U130" s="386">
        <f t="shared" si="10"/>
        <v>0</v>
      </c>
      <c r="V130" s="407">
        <v>0</v>
      </c>
      <c r="W130" s="569">
        <f t="shared" si="11"/>
        <v>0</v>
      </c>
      <c r="X130" s="411">
        <v>0</v>
      </c>
      <c r="Y130" s="569">
        <f t="shared" si="12"/>
        <v>0</v>
      </c>
      <c r="Z130" s="411">
        <v>0</v>
      </c>
      <c r="AA130" s="458">
        <f t="shared" si="13"/>
        <v>0</v>
      </c>
    </row>
    <row r="131" spans="1:27" x14ac:dyDescent="0.2">
      <c r="A131" s="530" t="s">
        <v>351</v>
      </c>
      <c r="B131" s="688">
        <v>2112</v>
      </c>
      <c r="C131" s="689" t="s">
        <v>40</v>
      </c>
      <c r="D131" s="735">
        <v>4444</v>
      </c>
      <c r="E131" s="736">
        <v>2574</v>
      </c>
      <c r="F131" s="737">
        <v>1870</v>
      </c>
      <c r="G131" s="738">
        <v>4311</v>
      </c>
      <c r="H131" s="739">
        <v>2500</v>
      </c>
      <c r="I131" s="737">
        <v>1811</v>
      </c>
      <c r="J131" s="740">
        <v>80</v>
      </c>
      <c r="K131" s="407">
        <v>229</v>
      </c>
      <c r="L131" s="591">
        <f t="shared" si="7"/>
        <v>5.1530153015301533E-2</v>
      </c>
      <c r="M131" s="456">
        <v>131</v>
      </c>
      <c r="N131" s="409">
        <f t="shared" si="8"/>
        <v>5.0893550893550896E-2</v>
      </c>
      <c r="O131" s="410">
        <v>98</v>
      </c>
      <c r="P131" s="386">
        <f t="shared" si="9"/>
        <v>5.2406417112299465E-2</v>
      </c>
      <c r="Q131" s="455">
        <v>228</v>
      </c>
      <c r="R131" s="567">
        <v>130</v>
      </c>
      <c r="S131" s="568">
        <v>98</v>
      </c>
      <c r="T131" s="455">
        <v>4</v>
      </c>
      <c r="U131" s="386">
        <f t="shared" si="10"/>
        <v>0.05</v>
      </c>
      <c r="V131" s="407">
        <v>0</v>
      </c>
      <c r="W131" s="569">
        <f t="shared" si="11"/>
        <v>0</v>
      </c>
      <c r="X131" s="411">
        <v>0</v>
      </c>
      <c r="Y131" s="569">
        <f t="shared" si="12"/>
        <v>0</v>
      </c>
      <c r="Z131" s="411">
        <v>0</v>
      </c>
      <c r="AA131" s="458">
        <f t="shared" si="13"/>
        <v>0</v>
      </c>
    </row>
    <row r="132" spans="1:27" x14ac:dyDescent="0.2">
      <c r="A132" s="530" t="s">
        <v>351</v>
      </c>
      <c r="B132" s="688">
        <v>2113</v>
      </c>
      <c r="C132" s="689" t="s">
        <v>212</v>
      </c>
      <c r="D132" s="735">
        <v>3900</v>
      </c>
      <c r="E132" s="736">
        <v>2150</v>
      </c>
      <c r="F132" s="737">
        <v>1750</v>
      </c>
      <c r="G132" s="738">
        <v>3838</v>
      </c>
      <c r="H132" s="739">
        <v>2115</v>
      </c>
      <c r="I132" s="737">
        <v>1723</v>
      </c>
      <c r="J132" s="740">
        <v>0</v>
      </c>
      <c r="K132" s="407">
        <v>219</v>
      </c>
      <c r="L132" s="591">
        <f t="shared" si="7"/>
        <v>5.6153846153846151E-2</v>
      </c>
      <c r="M132" s="456">
        <v>135</v>
      </c>
      <c r="N132" s="409">
        <f t="shared" si="8"/>
        <v>6.2790697674418611E-2</v>
      </c>
      <c r="O132" s="410">
        <v>84</v>
      </c>
      <c r="P132" s="386">
        <f t="shared" si="9"/>
        <v>4.8000000000000001E-2</v>
      </c>
      <c r="Q132" s="455">
        <v>219</v>
      </c>
      <c r="R132" s="567">
        <v>135</v>
      </c>
      <c r="S132" s="568">
        <v>84</v>
      </c>
      <c r="T132" s="455">
        <v>0</v>
      </c>
      <c r="U132" s="386" t="str">
        <f t="shared" si="10"/>
        <v>x</v>
      </c>
      <c r="V132" s="407">
        <v>0</v>
      </c>
      <c r="W132" s="569">
        <f t="shared" si="11"/>
        <v>0</v>
      </c>
      <c r="X132" s="411">
        <v>0</v>
      </c>
      <c r="Y132" s="569">
        <f t="shared" si="12"/>
        <v>0</v>
      </c>
      <c r="Z132" s="411">
        <v>0</v>
      </c>
      <c r="AA132" s="458">
        <f t="shared" si="13"/>
        <v>0</v>
      </c>
    </row>
    <row r="133" spans="1:27" x14ac:dyDescent="0.2">
      <c r="A133" s="530" t="s">
        <v>351</v>
      </c>
      <c r="B133" s="688">
        <v>2114</v>
      </c>
      <c r="C133" s="689" t="s">
        <v>42</v>
      </c>
      <c r="D133" s="735">
        <v>4491</v>
      </c>
      <c r="E133" s="736">
        <v>2512</v>
      </c>
      <c r="F133" s="737">
        <v>1979</v>
      </c>
      <c r="G133" s="738">
        <v>4431</v>
      </c>
      <c r="H133" s="739">
        <v>2464</v>
      </c>
      <c r="I133" s="737">
        <v>1967</v>
      </c>
      <c r="J133" s="740">
        <v>93</v>
      </c>
      <c r="K133" s="407">
        <v>218</v>
      </c>
      <c r="L133" s="591">
        <f t="shared" si="7"/>
        <v>4.8541527499443328E-2</v>
      </c>
      <c r="M133" s="456">
        <v>116</v>
      </c>
      <c r="N133" s="409">
        <f t="shared" si="8"/>
        <v>4.6178343949044583E-2</v>
      </c>
      <c r="O133" s="410">
        <v>102</v>
      </c>
      <c r="P133" s="386">
        <f t="shared" si="9"/>
        <v>5.1541182415361292E-2</v>
      </c>
      <c r="Q133" s="455">
        <v>217</v>
      </c>
      <c r="R133" s="567">
        <v>115</v>
      </c>
      <c r="S133" s="568">
        <v>102</v>
      </c>
      <c r="T133" s="455">
        <v>0</v>
      </c>
      <c r="U133" s="386">
        <f t="shared" si="10"/>
        <v>0</v>
      </c>
      <c r="V133" s="407">
        <v>0</v>
      </c>
      <c r="W133" s="569">
        <f t="shared" si="11"/>
        <v>0</v>
      </c>
      <c r="X133" s="411">
        <v>0</v>
      </c>
      <c r="Y133" s="569">
        <f t="shared" si="12"/>
        <v>0</v>
      </c>
      <c r="Z133" s="411">
        <v>0</v>
      </c>
      <c r="AA133" s="458">
        <f t="shared" si="13"/>
        <v>0</v>
      </c>
    </row>
    <row r="134" spans="1:27" x14ac:dyDescent="0.2">
      <c r="A134" s="530" t="s">
        <v>351</v>
      </c>
      <c r="B134" s="688">
        <v>2115</v>
      </c>
      <c r="C134" s="689" t="s">
        <v>44</v>
      </c>
      <c r="D134" s="735">
        <v>11725</v>
      </c>
      <c r="E134" s="736">
        <v>6451</v>
      </c>
      <c r="F134" s="737">
        <v>5274</v>
      </c>
      <c r="G134" s="738">
        <v>11233</v>
      </c>
      <c r="H134" s="739">
        <v>6201</v>
      </c>
      <c r="I134" s="737">
        <v>5032</v>
      </c>
      <c r="J134" s="740">
        <v>165</v>
      </c>
      <c r="K134" s="407">
        <v>733</v>
      </c>
      <c r="L134" s="591">
        <f t="shared" si="7"/>
        <v>6.2515991471215351E-2</v>
      </c>
      <c r="M134" s="456">
        <v>398</v>
      </c>
      <c r="N134" s="409">
        <f t="shared" si="8"/>
        <v>6.1695861106805146E-2</v>
      </c>
      <c r="O134" s="410">
        <v>335</v>
      </c>
      <c r="P134" s="386">
        <f t="shared" si="9"/>
        <v>6.3519150549867273E-2</v>
      </c>
      <c r="Q134" s="455">
        <v>711</v>
      </c>
      <c r="R134" s="567">
        <v>384</v>
      </c>
      <c r="S134" s="568">
        <v>327</v>
      </c>
      <c r="T134" s="455">
        <v>1</v>
      </c>
      <c r="U134" s="386">
        <f t="shared" si="10"/>
        <v>6.0606060606060606E-3</v>
      </c>
      <c r="V134" s="407">
        <v>254</v>
      </c>
      <c r="W134" s="569">
        <f t="shared" si="11"/>
        <v>0.35724331926863573</v>
      </c>
      <c r="X134" s="411">
        <v>105</v>
      </c>
      <c r="Y134" s="569">
        <f t="shared" si="12"/>
        <v>0.2734375</v>
      </c>
      <c r="Z134" s="411">
        <v>149</v>
      </c>
      <c r="AA134" s="458">
        <f t="shared" si="13"/>
        <v>0.45565749235474007</v>
      </c>
    </row>
    <row r="135" spans="1:27" x14ac:dyDescent="0.2">
      <c r="A135" s="530" t="s">
        <v>351</v>
      </c>
      <c r="B135" s="688">
        <v>2116</v>
      </c>
      <c r="C135" s="689" t="s">
        <v>213</v>
      </c>
      <c r="D135" s="735">
        <v>1760</v>
      </c>
      <c r="E135" s="736">
        <v>1079</v>
      </c>
      <c r="F135" s="737">
        <v>681</v>
      </c>
      <c r="G135" s="738">
        <v>1693</v>
      </c>
      <c r="H135" s="739">
        <v>1051</v>
      </c>
      <c r="I135" s="737">
        <v>642</v>
      </c>
      <c r="J135" s="740">
        <v>0</v>
      </c>
      <c r="K135" s="407">
        <v>70</v>
      </c>
      <c r="L135" s="591">
        <f t="shared" ref="L135:L198" si="14">K135/$D135</f>
        <v>3.9772727272727272E-2</v>
      </c>
      <c r="M135" s="456">
        <v>42</v>
      </c>
      <c r="N135" s="409">
        <f t="shared" ref="N135:N198" si="15">IFERROR(M135/E135,"x")</f>
        <v>3.8924930491195553E-2</v>
      </c>
      <c r="O135" s="410">
        <v>28</v>
      </c>
      <c r="P135" s="386">
        <f t="shared" ref="P135:P198" si="16">IFERROR(O135/F135,"x")</f>
        <v>4.1116005873715125E-2</v>
      </c>
      <c r="Q135" s="455">
        <v>70</v>
      </c>
      <c r="R135" s="567">
        <v>42</v>
      </c>
      <c r="S135" s="568">
        <v>28</v>
      </c>
      <c r="T135" s="455">
        <v>0</v>
      </c>
      <c r="U135" s="386" t="str">
        <f t="shared" ref="U135:U198" si="17">IFERROR(T135/J135,"x")</f>
        <v>x</v>
      </c>
      <c r="V135" s="407">
        <v>0</v>
      </c>
      <c r="W135" s="569">
        <f t="shared" ref="W135:W198" si="18">IFERROR(V135/Q135,"x")</f>
        <v>0</v>
      </c>
      <c r="X135" s="411">
        <v>0</v>
      </c>
      <c r="Y135" s="569">
        <f t="shared" ref="Y135:Y198" si="19">IFERROR(X135/R135,"x")</f>
        <v>0</v>
      </c>
      <c r="Z135" s="411">
        <v>0</v>
      </c>
      <c r="AA135" s="458">
        <f t="shared" ref="AA135:AA198" si="20">IFERROR(Z135/S135,"x")</f>
        <v>0</v>
      </c>
    </row>
    <row r="136" spans="1:27" x14ac:dyDescent="0.2">
      <c r="A136" s="530" t="s">
        <v>351</v>
      </c>
      <c r="B136" s="688">
        <v>2117</v>
      </c>
      <c r="C136" s="689" t="s">
        <v>214</v>
      </c>
      <c r="D136" s="735">
        <v>3350</v>
      </c>
      <c r="E136" s="736">
        <v>1880</v>
      </c>
      <c r="F136" s="737">
        <v>1470</v>
      </c>
      <c r="G136" s="738">
        <v>3304</v>
      </c>
      <c r="H136" s="739">
        <v>1848</v>
      </c>
      <c r="I136" s="737">
        <v>1456</v>
      </c>
      <c r="J136" s="740">
        <v>0</v>
      </c>
      <c r="K136" s="407">
        <v>107</v>
      </c>
      <c r="L136" s="591">
        <f t="shared" si="14"/>
        <v>3.1940298507462689E-2</v>
      </c>
      <c r="M136" s="456">
        <v>67</v>
      </c>
      <c r="N136" s="409">
        <f t="shared" si="15"/>
        <v>3.5638297872340428E-2</v>
      </c>
      <c r="O136" s="410">
        <v>40</v>
      </c>
      <c r="P136" s="386">
        <f t="shared" si="16"/>
        <v>2.7210884353741496E-2</v>
      </c>
      <c r="Q136" s="455">
        <v>107</v>
      </c>
      <c r="R136" s="567">
        <v>67</v>
      </c>
      <c r="S136" s="568">
        <v>40</v>
      </c>
      <c r="T136" s="455">
        <v>0</v>
      </c>
      <c r="U136" s="386" t="str">
        <f t="shared" si="17"/>
        <v>x</v>
      </c>
      <c r="V136" s="407">
        <v>0</v>
      </c>
      <c r="W136" s="569">
        <f t="shared" si="18"/>
        <v>0</v>
      </c>
      <c r="X136" s="411">
        <v>0</v>
      </c>
      <c r="Y136" s="569">
        <f t="shared" si="19"/>
        <v>0</v>
      </c>
      <c r="Z136" s="411">
        <v>0</v>
      </c>
      <c r="AA136" s="458">
        <f t="shared" si="20"/>
        <v>0</v>
      </c>
    </row>
    <row r="137" spans="1:27" x14ac:dyDescent="0.2">
      <c r="A137" s="530" t="s">
        <v>351</v>
      </c>
      <c r="B137" s="688">
        <v>2118</v>
      </c>
      <c r="C137" s="689" t="s">
        <v>46</v>
      </c>
      <c r="D137" s="735">
        <v>3884</v>
      </c>
      <c r="E137" s="736">
        <v>2105</v>
      </c>
      <c r="F137" s="737">
        <v>1779</v>
      </c>
      <c r="G137" s="738">
        <v>3841</v>
      </c>
      <c r="H137" s="739">
        <v>2085</v>
      </c>
      <c r="I137" s="737">
        <v>1756</v>
      </c>
      <c r="J137" s="740">
        <v>0</v>
      </c>
      <c r="K137" s="407">
        <v>157</v>
      </c>
      <c r="L137" s="591">
        <f t="shared" si="14"/>
        <v>4.042224510813594E-2</v>
      </c>
      <c r="M137" s="456">
        <v>87</v>
      </c>
      <c r="N137" s="409">
        <f t="shared" si="15"/>
        <v>4.1330166270783848E-2</v>
      </c>
      <c r="O137" s="410">
        <v>70</v>
      </c>
      <c r="P137" s="386">
        <f t="shared" si="16"/>
        <v>3.9347948285553679E-2</v>
      </c>
      <c r="Q137" s="455">
        <v>157</v>
      </c>
      <c r="R137" s="567">
        <v>87</v>
      </c>
      <c r="S137" s="568">
        <v>70</v>
      </c>
      <c r="T137" s="455">
        <v>0</v>
      </c>
      <c r="U137" s="386" t="str">
        <f t="shared" si="17"/>
        <v>x</v>
      </c>
      <c r="V137" s="407">
        <v>0</v>
      </c>
      <c r="W137" s="569">
        <f t="shared" si="18"/>
        <v>0</v>
      </c>
      <c r="X137" s="411">
        <v>0</v>
      </c>
      <c r="Y137" s="569">
        <f t="shared" si="19"/>
        <v>0</v>
      </c>
      <c r="Z137" s="411">
        <v>0</v>
      </c>
      <c r="AA137" s="458">
        <f t="shared" si="20"/>
        <v>0</v>
      </c>
    </row>
    <row r="138" spans="1:27" x14ac:dyDescent="0.2">
      <c r="A138" s="530" t="s">
        <v>351</v>
      </c>
      <c r="B138" s="688">
        <v>2119</v>
      </c>
      <c r="C138" s="689" t="s">
        <v>215</v>
      </c>
      <c r="D138" s="735">
        <v>3139</v>
      </c>
      <c r="E138" s="736">
        <v>1737</v>
      </c>
      <c r="F138" s="737">
        <v>1402</v>
      </c>
      <c r="G138" s="738">
        <v>3024</v>
      </c>
      <c r="H138" s="739">
        <v>1690</v>
      </c>
      <c r="I138" s="737">
        <v>1334</v>
      </c>
      <c r="J138" s="740">
        <v>0</v>
      </c>
      <c r="K138" s="407">
        <v>136</v>
      </c>
      <c r="L138" s="591">
        <f t="shared" si="14"/>
        <v>4.332589996814272E-2</v>
      </c>
      <c r="M138" s="456">
        <v>74</v>
      </c>
      <c r="N138" s="409">
        <f t="shared" si="15"/>
        <v>4.2602187679907887E-2</v>
      </c>
      <c r="O138" s="410">
        <v>62</v>
      </c>
      <c r="P138" s="386">
        <f t="shared" si="16"/>
        <v>4.4222539229671898E-2</v>
      </c>
      <c r="Q138" s="455">
        <v>136</v>
      </c>
      <c r="R138" s="567">
        <v>74</v>
      </c>
      <c r="S138" s="568">
        <v>62</v>
      </c>
      <c r="T138" s="455">
        <v>0</v>
      </c>
      <c r="U138" s="386" t="str">
        <f t="shared" si="17"/>
        <v>x</v>
      </c>
      <c r="V138" s="407">
        <v>0</v>
      </c>
      <c r="W138" s="569">
        <f t="shared" si="18"/>
        <v>0</v>
      </c>
      <c r="X138" s="411">
        <v>0</v>
      </c>
      <c r="Y138" s="569">
        <f t="shared" si="19"/>
        <v>0</v>
      </c>
      <c r="Z138" s="411">
        <v>0</v>
      </c>
      <c r="AA138" s="458">
        <f t="shared" si="20"/>
        <v>0</v>
      </c>
    </row>
    <row r="139" spans="1:27" x14ac:dyDescent="0.2">
      <c r="A139" s="530" t="s">
        <v>351</v>
      </c>
      <c r="B139" s="688">
        <v>2120</v>
      </c>
      <c r="C139" s="689" t="s">
        <v>52</v>
      </c>
      <c r="D139" s="735">
        <v>6747</v>
      </c>
      <c r="E139" s="736">
        <v>3775</v>
      </c>
      <c r="F139" s="737">
        <v>2972</v>
      </c>
      <c r="G139" s="738">
        <v>6595</v>
      </c>
      <c r="H139" s="739">
        <v>3700</v>
      </c>
      <c r="I139" s="737">
        <v>2895</v>
      </c>
      <c r="J139" s="740">
        <v>34</v>
      </c>
      <c r="K139" s="407">
        <v>310</v>
      </c>
      <c r="L139" s="591">
        <f t="shared" si="14"/>
        <v>4.5946346524381204E-2</v>
      </c>
      <c r="M139" s="456">
        <v>176</v>
      </c>
      <c r="N139" s="409">
        <f t="shared" si="15"/>
        <v>4.6622516556291391E-2</v>
      </c>
      <c r="O139" s="410">
        <v>134</v>
      </c>
      <c r="P139" s="386">
        <f t="shared" si="16"/>
        <v>4.5087483176312247E-2</v>
      </c>
      <c r="Q139" s="455">
        <v>309</v>
      </c>
      <c r="R139" s="567">
        <v>176</v>
      </c>
      <c r="S139" s="568">
        <v>133</v>
      </c>
      <c r="T139" s="455">
        <v>25</v>
      </c>
      <c r="U139" s="386">
        <f t="shared" si="17"/>
        <v>0.73529411764705888</v>
      </c>
      <c r="V139" s="407">
        <v>0</v>
      </c>
      <c r="W139" s="569">
        <f t="shared" si="18"/>
        <v>0</v>
      </c>
      <c r="X139" s="411">
        <v>0</v>
      </c>
      <c r="Y139" s="569">
        <f t="shared" si="19"/>
        <v>0</v>
      </c>
      <c r="Z139" s="411">
        <v>0</v>
      </c>
      <c r="AA139" s="458">
        <f t="shared" si="20"/>
        <v>0</v>
      </c>
    </row>
    <row r="140" spans="1:27" x14ac:dyDescent="0.2">
      <c r="A140" s="530" t="s">
        <v>351</v>
      </c>
      <c r="B140" s="688">
        <v>2121</v>
      </c>
      <c r="C140" s="689" t="s">
        <v>54</v>
      </c>
      <c r="D140" s="735">
        <v>5421</v>
      </c>
      <c r="E140" s="736">
        <v>3030</v>
      </c>
      <c r="F140" s="737">
        <v>2391</v>
      </c>
      <c r="G140" s="738">
        <v>5222</v>
      </c>
      <c r="H140" s="739">
        <v>2908</v>
      </c>
      <c r="I140" s="737">
        <v>2314</v>
      </c>
      <c r="J140" s="740">
        <v>9</v>
      </c>
      <c r="K140" s="407">
        <v>165</v>
      </c>
      <c r="L140" s="591">
        <f t="shared" si="14"/>
        <v>3.0437188710570006E-2</v>
      </c>
      <c r="M140" s="456">
        <v>94</v>
      </c>
      <c r="N140" s="409">
        <f t="shared" si="15"/>
        <v>3.1023102310231022E-2</v>
      </c>
      <c r="O140" s="410">
        <v>71</v>
      </c>
      <c r="P140" s="386">
        <f t="shared" si="16"/>
        <v>2.9694688414889168E-2</v>
      </c>
      <c r="Q140" s="455">
        <v>164</v>
      </c>
      <c r="R140" s="567">
        <v>94</v>
      </c>
      <c r="S140" s="568">
        <v>70</v>
      </c>
      <c r="T140" s="455">
        <v>4</v>
      </c>
      <c r="U140" s="386">
        <f t="shared" si="17"/>
        <v>0.44444444444444442</v>
      </c>
      <c r="V140" s="407">
        <v>0</v>
      </c>
      <c r="W140" s="569">
        <f t="shared" si="18"/>
        <v>0</v>
      </c>
      <c r="X140" s="411">
        <v>0</v>
      </c>
      <c r="Y140" s="569">
        <f t="shared" si="19"/>
        <v>0</v>
      </c>
      <c r="Z140" s="411">
        <v>0</v>
      </c>
      <c r="AA140" s="458">
        <f t="shared" si="20"/>
        <v>0</v>
      </c>
    </row>
    <row r="141" spans="1:27" x14ac:dyDescent="0.2">
      <c r="A141" s="530" t="s">
        <v>351</v>
      </c>
      <c r="B141" s="688">
        <v>2122</v>
      </c>
      <c r="C141" s="689" t="s">
        <v>216</v>
      </c>
      <c r="D141" s="735">
        <v>8987</v>
      </c>
      <c r="E141" s="736">
        <v>5430</v>
      </c>
      <c r="F141" s="737">
        <v>3557</v>
      </c>
      <c r="G141" s="738">
        <v>8873</v>
      </c>
      <c r="H141" s="739">
        <v>5372</v>
      </c>
      <c r="I141" s="737">
        <v>3501</v>
      </c>
      <c r="J141" s="740">
        <v>863</v>
      </c>
      <c r="K141" s="407">
        <v>292</v>
      </c>
      <c r="L141" s="591">
        <f t="shared" si="14"/>
        <v>3.2491376432624904E-2</v>
      </c>
      <c r="M141" s="456">
        <v>175</v>
      </c>
      <c r="N141" s="409">
        <f t="shared" si="15"/>
        <v>3.2228360957642727E-2</v>
      </c>
      <c r="O141" s="410">
        <v>117</v>
      </c>
      <c r="P141" s="386">
        <f t="shared" si="16"/>
        <v>3.2892887264548774E-2</v>
      </c>
      <c r="Q141" s="455">
        <v>291</v>
      </c>
      <c r="R141" s="567">
        <v>174</v>
      </c>
      <c r="S141" s="568">
        <v>117</v>
      </c>
      <c r="T141" s="455">
        <v>4</v>
      </c>
      <c r="U141" s="386">
        <f t="shared" si="17"/>
        <v>4.6349942062572421E-3</v>
      </c>
      <c r="V141" s="407">
        <v>0</v>
      </c>
      <c r="W141" s="569">
        <f t="shared" si="18"/>
        <v>0</v>
      </c>
      <c r="X141" s="411">
        <v>0</v>
      </c>
      <c r="Y141" s="569">
        <f t="shared" si="19"/>
        <v>0</v>
      </c>
      <c r="Z141" s="411">
        <v>0</v>
      </c>
      <c r="AA141" s="458">
        <f t="shared" si="20"/>
        <v>0</v>
      </c>
    </row>
    <row r="142" spans="1:27" x14ac:dyDescent="0.2">
      <c r="A142" s="530" t="s">
        <v>351</v>
      </c>
      <c r="B142" s="688">
        <v>2123</v>
      </c>
      <c r="C142" s="689" t="s">
        <v>217</v>
      </c>
      <c r="D142" s="735">
        <v>2137</v>
      </c>
      <c r="E142" s="736">
        <v>1177</v>
      </c>
      <c r="F142" s="737">
        <v>960</v>
      </c>
      <c r="G142" s="738">
        <v>2087</v>
      </c>
      <c r="H142" s="739">
        <v>1157</v>
      </c>
      <c r="I142" s="737">
        <v>930</v>
      </c>
      <c r="J142" s="740">
        <v>0</v>
      </c>
      <c r="K142" s="407">
        <v>85</v>
      </c>
      <c r="L142" s="591">
        <f t="shared" si="14"/>
        <v>3.9775386055217597E-2</v>
      </c>
      <c r="M142" s="456">
        <v>43</v>
      </c>
      <c r="N142" s="409">
        <f t="shared" si="15"/>
        <v>3.6533559898045881E-2</v>
      </c>
      <c r="O142" s="410">
        <v>42</v>
      </c>
      <c r="P142" s="386">
        <f t="shared" si="16"/>
        <v>4.3749999999999997E-2</v>
      </c>
      <c r="Q142" s="455">
        <v>84</v>
      </c>
      <c r="R142" s="567">
        <v>42</v>
      </c>
      <c r="S142" s="568">
        <v>42</v>
      </c>
      <c r="T142" s="455">
        <v>0</v>
      </c>
      <c r="U142" s="386" t="str">
        <f t="shared" si="17"/>
        <v>x</v>
      </c>
      <c r="V142" s="407">
        <v>0</v>
      </c>
      <c r="W142" s="569">
        <f t="shared" si="18"/>
        <v>0</v>
      </c>
      <c r="X142" s="411">
        <v>0</v>
      </c>
      <c r="Y142" s="569">
        <f t="shared" si="19"/>
        <v>0</v>
      </c>
      <c r="Z142" s="411">
        <v>0</v>
      </c>
      <c r="AA142" s="458">
        <f t="shared" si="20"/>
        <v>0</v>
      </c>
    </row>
    <row r="143" spans="1:27" x14ac:dyDescent="0.2">
      <c r="A143" s="530" t="s">
        <v>351</v>
      </c>
      <c r="B143" s="688">
        <v>2124</v>
      </c>
      <c r="C143" s="689" t="s">
        <v>218</v>
      </c>
      <c r="D143" s="735">
        <v>3948</v>
      </c>
      <c r="E143" s="736">
        <v>2164</v>
      </c>
      <c r="F143" s="737">
        <v>1784</v>
      </c>
      <c r="G143" s="738">
        <v>3878</v>
      </c>
      <c r="H143" s="739">
        <v>2133</v>
      </c>
      <c r="I143" s="737">
        <v>1745</v>
      </c>
      <c r="J143" s="740">
        <v>0</v>
      </c>
      <c r="K143" s="407">
        <v>141</v>
      </c>
      <c r="L143" s="591">
        <f t="shared" si="14"/>
        <v>3.5714285714285712E-2</v>
      </c>
      <c r="M143" s="456">
        <v>80</v>
      </c>
      <c r="N143" s="409">
        <f t="shared" si="15"/>
        <v>3.6968576709796676E-2</v>
      </c>
      <c r="O143" s="410">
        <v>61</v>
      </c>
      <c r="P143" s="386">
        <f t="shared" si="16"/>
        <v>3.4192825112107625E-2</v>
      </c>
      <c r="Q143" s="455">
        <v>140</v>
      </c>
      <c r="R143" s="567">
        <v>79</v>
      </c>
      <c r="S143" s="568">
        <v>61</v>
      </c>
      <c r="T143" s="455">
        <v>0</v>
      </c>
      <c r="U143" s="386" t="str">
        <f t="shared" si="17"/>
        <v>x</v>
      </c>
      <c r="V143" s="407">
        <v>0</v>
      </c>
      <c r="W143" s="569">
        <f t="shared" si="18"/>
        <v>0</v>
      </c>
      <c r="X143" s="411">
        <v>0</v>
      </c>
      <c r="Y143" s="569">
        <f t="shared" si="19"/>
        <v>0</v>
      </c>
      <c r="Z143" s="411">
        <v>0</v>
      </c>
      <c r="AA143" s="458">
        <f t="shared" si="20"/>
        <v>0</v>
      </c>
    </row>
    <row r="144" spans="1:27" x14ac:dyDescent="0.2">
      <c r="A144" s="530" t="s">
        <v>351</v>
      </c>
      <c r="B144" s="688">
        <v>2125</v>
      </c>
      <c r="C144" s="689" t="s">
        <v>219</v>
      </c>
      <c r="D144" s="735">
        <v>2283</v>
      </c>
      <c r="E144" s="736">
        <v>1372</v>
      </c>
      <c r="F144" s="737">
        <v>911</v>
      </c>
      <c r="G144" s="738">
        <v>2225</v>
      </c>
      <c r="H144" s="739">
        <v>1338</v>
      </c>
      <c r="I144" s="737">
        <v>887</v>
      </c>
      <c r="J144" s="740">
        <v>0</v>
      </c>
      <c r="K144" s="407">
        <v>65</v>
      </c>
      <c r="L144" s="591">
        <f t="shared" si="14"/>
        <v>2.8471309680245291E-2</v>
      </c>
      <c r="M144" s="456">
        <v>34</v>
      </c>
      <c r="N144" s="409">
        <f t="shared" si="15"/>
        <v>2.478134110787172E-2</v>
      </c>
      <c r="O144" s="410">
        <v>31</v>
      </c>
      <c r="P144" s="386">
        <f t="shared" si="16"/>
        <v>3.4028540065861687E-2</v>
      </c>
      <c r="Q144" s="455">
        <v>65</v>
      </c>
      <c r="R144" s="567">
        <v>34</v>
      </c>
      <c r="S144" s="568">
        <v>31</v>
      </c>
      <c r="T144" s="455">
        <v>0</v>
      </c>
      <c r="U144" s="386" t="str">
        <f t="shared" si="17"/>
        <v>x</v>
      </c>
      <c r="V144" s="407">
        <v>0</v>
      </c>
      <c r="W144" s="569">
        <f t="shared" si="18"/>
        <v>0</v>
      </c>
      <c r="X144" s="411">
        <v>0</v>
      </c>
      <c r="Y144" s="569">
        <f t="shared" si="19"/>
        <v>0</v>
      </c>
      <c r="Z144" s="411">
        <v>0</v>
      </c>
      <c r="AA144" s="458">
        <f t="shared" si="20"/>
        <v>0</v>
      </c>
    </row>
    <row r="145" spans="1:27" x14ac:dyDescent="0.2">
      <c r="A145" s="530" t="s">
        <v>351</v>
      </c>
      <c r="B145" s="688">
        <v>2126</v>
      </c>
      <c r="C145" s="689" t="s">
        <v>220</v>
      </c>
      <c r="D145" s="735">
        <v>1067</v>
      </c>
      <c r="E145" s="736">
        <v>585</v>
      </c>
      <c r="F145" s="737">
        <v>482</v>
      </c>
      <c r="G145" s="738">
        <v>1049</v>
      </c>
      <c r="H145" s="739">
        <v>581</v>
      </c>
      <c r="I145" s="737">
        <v>468</v>
      </c>
      <c r="J145" s="740">
        <v>0</v>
      </c>
      <c r="K145" s="407">
        <v>30</v>
      </c>
      <c r="L145" s="591">
        <f t="shared" si="14"/>
        <v>2.8116213683223992E-2</v>
      </c>
      <c r="M145" s="456">
        <v>16</v>
      </c>
      <c r="N145" s="409">
        <f t="shared" si="15"/>
        <v>2.735042735042735E-2</v>
      </c>
      <c r="O145" s="410">
        <v>14</v>
      </c>
      <c r="P145" s="386">
        <f t="shared" si="16"/>
        <v>2.9045643153526972E-2</v>
      </c>
      <c r="Q145" s="455">
        <v>30</v>
      </c>
      <c r="R145" s="567">
        <v>16</v>
      </c>
      <c r="S145" s="568">
        <v>14</v>
      </c>
      <c r="T145" s="455">
        <v>0</v>
      </c>
      <c r="U145" s="386" t="str">
        <f t="shared" si="17"/>
        <v>x</v>
      </c>
      <c r="V145" s="407">
        <v>0</v>
      </c>
      <c r="W145" s="569">
        <f t="shared" si="18"/>
        <v>0</v>
      </c>
      <c r="X145" s="411">
        <v>0</v>
      </c>
      <c r="Y145" s="569">
        <f t="shared" si="19"/>
        <v>0</v>
      </c>
      <c r="Z145" s="411">
        <v>0</v>
      </c>
      <c r="AA145" s="458">
        <f t="shared" si="20"/>
        <v>0</v>
      </c>
    </row>
    <row r="146" spans="1:27" x14ac:dyDescent="0.2">
      <c r="A146" s="530" t="s">
        <v>351</v>
      </c>
      <c r="B146" s="688">
        <v>3101</v>
      </c>
      <c r="C146" s="689" t="s">
        <v>221</v>
      </c>
      <c r="D146" s="735">
        <v>1194</v>
      </c>
      <c r="E146" s="736">
        <v>649</v>
      </c>
      <c r="F146" s="737">
        <v>545</v>
      </c>
      <c r="G146" s="738">
        <v>1168</v>
      </c>
      <c r="H146" s="739">
        <v>635</v>
      </c>
      <c r="I146" s="737">
        <v>533</v>
      </c>
      <c r="J146" s="740">
        <v>0</v>
      </c>
      <c r="K146" s="407">
        <v>50</v>
      </c>
      <c r="L146" s="591">
        <f t="shared" si="14"/>
        <v>4.1876046901172533E-2</v>
      </c>
      <c r="M146" s="456">
        <v>28</v>
      </c>
      <c r="N146" s="409">
        <f t="shared" si="15"/>
        <v>4.3143297380585519E-2</v>
      </c>
      <c r="O146" s="410">
        <v>22</v>
      </c>
      <c r="P146" s="386">
        <f t="shared" si="16"/>
        <v>4.0366972477064222E-2</v>
      </c>
      <c r="Q146" s="455">
        <v>49</v>
      </c>
      <c r="R146" s="567">
        <v>27</v>
      </c>
      <c r="S146" s="568">
        <v>22</v>
      </c>
      <c r="T146" s="455">
        <v>0</v>
      </c>
      <c r="U146" s="386" t="str">
        <f t="shared" si="17"/>
        <v>x</v>
      </c>
      <c r="V146" s="407">
        <v>0</v>
      </c>
      <c r="W146" s="569">
        <f t="shared" si="18"/>
        <v>0</v>
      </c>
      <c r="X146" s="411">
        <v>0</v>
      </c>
      <c r="Y146" s="569">
        <f t="shared" si="19"/>
        <v>0</v>
      </c>
      <c r="Z146" s="411">
        <v>0</v>
      </c>
      <c r="AA146" s="458">
        <f t="shared" si="20"/>
        <v>0</v>
      </c>
    </row>
    <row r="147" spans="1:27" x14ac:dyDescent="0.2">
      <c r="A147" s="530" t="s">
        <v>351</v>
      </c>
      <c r="B147" s="688">
        <v>3102</v>
      </c>
      <c r="C147" s="689" t="s">
        <v>56</v>
      </c>
      <c r="D147" s="735">
        <v>15934</v>
      </c>
      <c r="E147" s="736">
        <v>9276</v>
      </c>
      <c r="F147" s="737">
        <v>6658</v>
      </c>
      <c r="G147" s="738">
        <v>15653</v>
      </c>
      <c r="H147" s="739">
        <v>9115</v>
      </c>
      <c r="I147" s="737">
        <v>6538</v>
      </c>
      <c r="J147" s="740">
        <v>1135</v>
      </c>
      <c r="K147" s="407">
        <v>573</v>
      </c>
      <c r="L147" s="591">
        <f t="shared" si="14"/>
        <v>3.5960838458641897E-2</v>
      </c>
      <c r="M147" s="456">
        <v>324</v>
      </c>
      <c r="N147" s="409">
        <f t="shared" si="15"/>
        <v>3.4928848641655887E-2</v>
      </c>
      <c r="O147" s="410">
        <v>249</v>
      </c>
      <c r="P147" s="386">
        <f t="shared" si="16"/>
        <v>3.7398618203664767E-2</v>
      </c>
      <c r="Q147" s="455">
        <v>568</v>
      </c>
      <c r="R147" s="567">
        <v>320</v>
      </c>
      <c r="S147" s="568">
        <v>248</v>
      </c>
      <c r="T147" s="455">
        <v>17</v>
      </c>
      <c r="U147" s="386">
        <f t="shared" si="17"/>
        <v>1.4977973568281937E-2</v>
      </c>
      <c r="V147" s="407">
        <v>0</v>
      </c>
      <c r="W147" s="569">
        <f t="shared" si="18"/>
        <v>0</v>
      </c>
      <c r="X147" s="411">
        <v>0</v>
      </c>
      <c r="Y147" s="569">
        <f t="shared" si="19"/>
        <v>0</v>
      </c>
      <c r="Z147" s="411">
        <v>0</v>
      </c>
      <c r="AA147" s="458">
        <f t="shared" si="20"/>
        <v>0</v>
      </c>
    </row>
    <row r="148" spans="1:27" x14ac:dyDescent="0.2">
      <c r="A148" s="530" t="s">
        <v>351</v>
      </c>
      <c r="B148" s="688">
        <v>3103</v>
      </c>
      <c r="C148" s="689" t="s">
        <v>58</v>
      </c>
      <c r="D148" s="735">
        <v>4011</v>
      </c>
      <c r="E148" s="736">
        <v>2227</v>
      </c>
      <c r="F148" s="737">
        <v>1784</v>
      </c>
      <c r="G148" s="738">
        <v>3931</v>
      </c>
      <c r="H148" s="739">
        <v>2183</v>
      </c>
      <c r="I148" s="737">
        <v>1748</v>
      </c>
      <c r="J148" s="740">
        <v>0</v>
      </c>
      <c r="K148" s="407">
        <v>197</v>
      </c>
      <c r="L148" s="591">
        <f t="shared" si="14"/>
        <v>4.9114933931687858E-2</v>
      </c>
      <c r="M148" s="456">
        <v>116</v>
      </c>
      <c r="N148" s="409">
        <f t="shared" si="15"/>
        <v>5.2088010776829813E-2</v>
      </c>
      <c r="O148" s="410">
        <v>81</v>
      </c>
      <c r="P148" s="386">
        <f t="shared" si="16"/>
        <v>4.5403587443946188E-2</v>
      </c>
      <c r="Q148" s="455">
        <v>196</v>
      </c>
      <c r="R148" s="567">
        <v>115</v>
      </c>
      <c r="S148" s="568">
        <v>81</v>
      </c>
      <c r="T148" s="455">
        <v>0</v>
      </c>
      <c r="U148" s="386" t="str">
        <f t="shared" si="17"/>
        <v>x</v>
      </c>
      <c r="V148" s="407">
        <v>0</v>
      </c>
      <c r="W148" s="569">
        <f t="shared" si="18"/>
        <v>0</v>
      </c>
      <c r="X148" s="411">
        <v>0</v>
      </c>
      <c r="Y148" s="569">
        <f t="shared" si="19"/>
        <v>0</v>
      </c>
      <c r="Z148" s="411">
        <v>0</v>
      </c>
      <c r="AA148" s="458">
        <f t="shared" si="20"/>
        <v>0</v>
      </c>
    </row>
    <row r="149" spans="1:27" x14ac:dyDescent="0.2">
      <c r="A149" s="530" t="s">
        <v>351</v>
      </c>
      <c r="B149" s="688">
        <v>3104</v>
      </c>
      <c r="C149" s="689" t="s">
        <v>222</v>
      </c>
      <c r="D149" s="735">
        <v>1593</v>
      </c>
      <c r="E149" s="736">
        <v>906</v>
      </c>
      <c r="F149" s="737">
        <v>687</v>
      </c>
      <c r="G149" s="738">
        <v>1554</v>
      </c>
      <c r="H149" s="739">
        <v>885</v>
      </c>
      <c r="I149" s="737">
        <v>669</v>
      </c>
      <c r="J149" s="740">
        <v>0</v>
      </c>
      <c r="K149" s="407">
        <v>30</v>
      </c>
      <c r="L149" s="591">
        <f t="shared" si="14"/>
        <v>1.8832391713747645E-2</v>
      </c>
      <c r="M149" s="456">
        <v>17</v>
      </c>
      <c r="N149" s="409">
        <f t="shared" si="15"/>
        <v>1.8763796909492272E-2</v>
      </c>
      <c r="O149" s="410">
        <v>13</v>
      </c>
      <c r="P149" s="386">
        <f t="shared" si="16"/>
        <v>1.8922852983988356E-2</v>
      </c>
      <c r="Q149" s="455">
        <v>28</v>
      </c>
      <c r="R149" s="567">
        <v>15</v>
      </c>
      <c r="S149" s="568">
        <v>13</v>
      </c>
      <c r="T149" s="455">
        <v>0</v>
      </c>
      <c r="U149" s="386" t="str">
        <f t="shared" si="17"/>
        <v>x</v>
      </c>
      <c r="V149" s="407">
        <v>0</v>
      </c>
      <c r="W149" s="569">
        <f t="shared" si="18"/>
        <v>0</v>
      </c>
      <c r="X149" s="411">
        <v>0</v>
      </c>
      <c r="Y149" s="569">
        <f t="shared" si="19"/>
        <v>0</v>
      </c>
      <c r="Z149" s="411">
        <v>0</v>
      </c>
      <c r="AA149" s="458">
        <f t="shared" si="20"/>
        <v>0</v>
      </c>
    </row>
    <row r="150" spans="1:27" x14ac:dyDescent="0.2">
      <c r="A150" s="530" t="s">
        <v>351</v>
      </c>
      <c r="B150" s="688">
        <v>3105</v>
      </c>
      <c r="C150" s="689" t="s">
        <v>60</v>
      </c>
      <c r="D150" s="735">
        <v>4134</v>
      </c>
      <c r="E150" s="736">
        <v>2292</v>
      </c>
      <c r="F150" s="737">
        <v>1842</v>
      </c>
      <c r="G150" s="738">
        <v>4038</v>
      </c>
      <c r="H150" s="739">
        <v>2255</v>
      </c>
      <c r="I150" s="737">
        <v>1783</v>
      </c>
      <c r="J150" s="740">
        <v>15</v>
      </c>
      <c r="K150" s="407">
        <v>108</v>
      </c>
      <c r="L150" s="591">
        <f t="shared" si="14"/>
        <v>2.6124818577648767E-2</v>
      </c>
      <c r="M150" s="456">
        <v>60</v>
      </c>
      <c r="N150" s="409">
        <f t="shared" si="15"/>
        <v>2.6178010471204188E-2</v>
      </c>
      <c r="O150" s="410">
        <v>48</v>
      </c>
      <c r="P150" s="386">
        <f t="shared" si="16"/>
        <v>2.6058631921824105E-2</v>
      </c>
      <c r="Q150" s="455">
        <v>108</v>
      </c>
      <c r="R150" s="567">
        <v>60</v>
      </c>
      <c r="S150" s="568">
        <v>48</v>
      </c>
      <c r="T150" s="455">
        <v>0</v>
      </c>
      <c r="U150" s="386">
        <f t="shared" si="17"/>
        <v>0</v>
      </c>
      <c r="V150" s="407">
        <v>0</v>
      </c>
      <c r="W150" s="569">
        <f t="shared" si="18"/>
        <v>0</v>
      </c>
      <c r="X150" s="411">
        <v>0</v>
      </c>
      <c r="Y150" s="569">
        <f t="shared" si="19"/>
        <v>0</v>
      </c>
      <c r="Z150" s="411">
        <v>0</v>
      </c>
      <c r="AA150" s="458">
        <f t="shared" si="20"/>
        <v>0</v>
      </c>
    </row>
    <row r="151" spans="1:27" x14ac:dyDescent="0.2">
      <c r="A151" s="530" t="s">
        <v>351</v>
      </c>
      <c r="B151" s="688">
        <v>3106</v>
      </c>
      <c r="C151" s="689" t="s">
        <v>223</v>
      </c>
      <c r="D151" s="735">
        <v>2117</v>
      </c>
      <c r="E151" s="736">
        <v>1126</v>
      </c>
      <c r="F151" s="737">
        <v>991</v>
      </c>
      <c r="G151" s="738">
        <v>2079</v>
      </c>
      <c r="H151" s="739">
        <v>1110</v>
      </c>
      <c r="I151" s="737">
        <v>969</v>
      </c>
      <c r="J151" s="740">
        <v>0</v>
      </c>
      <c r="K151" s="407">
        <v>109</v>
      </c>
      <c r="L151" s="591">
        <f t="shared" si="14"/>
        <v>5.1487954652810579E-2</v>
      </c>
      <c r="M151" s="456">
        <v>56</v>
      </c>
      <c r="N151" s="409">
        <f t="shared" si="15"/>
        <v>4.9733570159857902E-2</v>
      </c>
      <c r="O151" s="410">
        <v>53</v>
      </c>
      <c r="P151" s="386">
        <f t="shared" si="16"/>
        <v>5.3481331987891019E-2</v>
      </c>
      <c r="Q151" s="455">
        <v>109</v>
      </c>
      <c r="R151" s="567">
        <v>56</v>
      </c>
      <c r="S151" s="568">
        <v>53</v>
      </c>
      <c r="T151" s="455">
        <v>0</v>
      </c>
      <c r="U151" s="386" t="str">
        <f t="shared" si="17"/>
        <v>x</v>
      </c>
      <c r="V151" s="407">
        <v>0</v>
      </c>
      <c r="W151" s="569">
        <f t="shared" si="18"/>
        <v>0</v>
      </c>
      <c r="X151" s="411">
        <v>0</v>
      </c>
      <c r="Y151" s="569">
        <f t="shared" si="19"/>
        <v>0</v>
      </c>
      <c r="Z151" s="411">
        <v>0</v>
      </c>
      <c r="AA151" s="458">
        <f t="shared" si="20"/>
        <v>0</v>
      </c>
    </row>
    <row r="152" spans="1:27" x14ac:dyDescent="0.2">
      <c r="A152" s="530" t="s">
        <v>351</v>
      </c>
      <c r="B152" s="688">
        <v>3107</v>
      </c>
      <c r="C152" s="689" t="s">
        <v>224</v>
      </c>
      <c r="D152" s="735">
        <v>1528</v>
      </c>
      <c r="E152" s="736">
        <v>840</v>
      </c>
      <c r="F152" s="737">
        <v>688</v>
      </c>
      <c r="G152" s="738">
        <v>1528</v>
      </c>
      <c r="H152" s="739">
        <v>840</v>
      </c>
      <c r="I152" s="737">
        <v>688</v>
      </c>
      <c r="J152" s="740">
        <v>0</v>
      </c>
      <c r="K152" s="407">
        <v>42</v>
      </c>
      <c r="L152" s="591">
        <f t="shared" si="14"/>
        <v>2.7486910994764399E-2</v>
      </c>
      <c r="M152" s="456">
        <v>17</v>
      </c>
      <c r="N152" s="409">
        <f t="shared" si="15"/>
        <v>2.0238095238095239E-2</v>
      </c>
      <c r="O152" s="410">
        <v>25</v>
      </c>
      <c r="P152" s="386">
        <f t="shared" si="16"/>
        <v>3.6337209302325583E-2</v>
      </c>
      <c r="Q152" s="455">
        <v>42</v>
      </c>
      <c r="R152" s="567">
        <v>17</v>
      </c>
      <c r="S152" s="568">
        <v>25</v>
      </c>
      <c r="T152" s="455">
        <v>0</v>
      </c>
      <c r="U152" s="386" t="str">
        <f t="shared" si="17"/>
        <v>x</v>
      </c>
      <c r="V152" s="407">
        <v>0</v>
      </c>
      <c r="W152" s="569">
        <f t="shared" si="18"/>
        <v>0</v>
      </c>
      <c r="X152" s="411">
        <v>0</v>
      </c>
      <c r="Y152" s="569">
        <f t="shared" si="19"/>
        <v>0</v>
      </c>
      <c r="Z152" s="411">
        <v>0</v>
      </c>
      <c r="AA152" s="458">
        <f t="shared" si="20"/>
        <v>0</v>
      </c>
    </row>
    <row r="153" spans="1:27" x14ac:dyDescent="0.2">
      <c r="A153" s="530" t="s">
        <v>351</v>
      </c>
      <c r="B153" s="688">
        <v>3108</v>
      </c>
      <c r="C153" s="689" t="s">
        <v>62</v>
      </c>
      <c r="D153" s="735">
        <v>5007</v>
      </c>
      <c r="E153" s="736">
        <v>2796</v>
      </c>
      <c r="F153" s="737">
        <v>2211</v>
      </c>
      <c r="G153" s="738">
        <v>4922</v>
      </c>
      <c r="H153" s="739">
        <v>2745</v>
      </c>
      <c r="I153" s="737">
        <v>2177</v>
      </c>
      <c r="J153" s="740">
        <v>157</v>
      </c>
      <c r="K153" s="407">
        <v>222</v>
      </c>
      <c r="L153" s="591">
        <f t="shared" si="14"/>
        <v>4.4337926902336726E-2</v>
      </c>
      <c r="M153" s="456">
        <v>132</v>
      </c>
      <c r="N153" s="409">
        <f t="shared" si="15"/>
        <v>4.7210300429184553E-2</v>
      </c>
      <c r="O153" s="410">
        <v>90</v>
      </c>
      <c r="P153" s="386">
        <f t="shared" si="16"/>
        <v>4.0705563093622797E-2</v>
      </c>
      <c r="Q153" s="455">
        <v>220</v>
      </c>
      <c r="R153" s="567">
        <v>131</v>
      </c>
      <c r="S153" s="568">
        <v>89</v>
      </c>
      <c r="T153" s="455">
        <v>8</v>
      </c>
      <c r="U153" s="386">
        <f t="shared" si="17"/>
        <v>5.0955414012738856E-2</v>
      </c>
      <c r="V153" s="407">
        <v>0</v>
      </c>
      <c r="W153" s="569">
        <f t="shared" si="18"/>
        <v>0</v>
      </c>
      <c r="X153" s="411">
        <v>0</v>
      </c>
      <c r="Y153" s="569">
        <f t="shared" si="19"/>
        <v>0</v>
      </c>
      <c r="Z153" s="411">
        <v>0</v>
      </c>
      <c r="AA153" s="458">
        <f t="shared" si="20"/>
        <v>0</v>
      </c>
    </row>
    <row r="154" spans="1:27" x14ac:dyDescent="0.2">
      <c r="A154" s="530" t="s">
        <v>351</v>
      </c>
      <c r="B154" s="688">
        <v>3109</v>
      </c>
      <c r="C154" s="689" t="s">
        <v>64</v>
      </c>
      <c r="D154" s="735">
        <v>3009</v>
      </c>
      <c r="E154" s="736">
        <v>1709</v>
      </c>
      <c r="F154" s="737">
        <v>1300</v>
      </c>
      <c r="G154" s="738">
        <v>2971</v>
      </c>
      <c r="H154" s="739">
        <v>1691</v>
      </c>
      <c r="I154" s="737">
        <v>1280</v>
      </c>
      <c r="J154" s="740">
        <v>0</v>
      </c>
      <c r="K154" s="407">
        <v>144</v>
      </c>
      <c r="L154" s="591">
        <f t="shared" si="14"/>
        <v>4.7856430707876374E-2</v>
      </c>
      <c r="M154" s="456">
        <v>83</v>
      </c>
      <c r="N154" s="409">
        <f t="shared" si="15"/>
        <v>4.8566413107080167E-2</v>
      </c>
      <c r="O154" s="410">
        <v>61</v>
      </c>
      <c r="P154" s="386">
        <f t="shared" si="16"/>
        <v>4.6923076923076922E-2</v>
      </c>
      <c r="Q154" s="455">
        <v>144</v>
      </c>
      <c r="R154" s="567">
        <v>83</v>
      </c>
      <c r="S154" s="568">
        <v>61</v>
      </c>
      <c r="T154" s="455">
        <v>0</v>
      </c>
      <c r="U154" s="386" t="str">
        <f t="shared" si="17"/>
        <v>x</v>
      </c>
      <c r="V154" s="407">
        <v>0</v>
      </c>
      <c r="W154" s="569">
        <f t="shared" si="18"/>
        <v>0</v>
      </c>
      <c r="X154" s="411">
        <v>0</v>
      </c>
      <c r="Y154" s="569">
        <f t="shared" si="19"/>
        <v>0</v>
      </c>
      <c r="Z154" s="411">
        <v>0</v>
      </c>
      <c r="AA154" s="458">
        <f t="shared" si="20"/>
        <v>0</v>
      </c>
    </row>
    <row r="155" spans="1:27" x14ac:dyDescent="0.2">
      <c r="A155" s="530" t="s">
        <v>351</v>
      </c>
      <c r="B155" s="688">
        <v>3110</v>
      </c>
      <c r="C155" s="689" t="s">
        <v>225</v>
      </c>
      <c r="D155" s="735">
        <v>1964</v>
      </c>
      <c r="E155" s="736">
        <v>1084</v>
      </c>
      <c r="F155" s="737">
        <v>880</v>
      </c>
      <c r="G155" s="738">
        <v>1851</v>
      </c>
      <c r="H155" s="739">
        <v>1022</v>
      </c>
      <c r="I155" s="737">
        <v>829</v>
      </c>
      <c r="J155" s="740">
        <v>73</v>
      </c>
      <c r="K155" s="407">
        <v>53</v>
      </c>
      <c r="L155" s="591">
        <f t="shared" si="14"/>
        <v>2.6985743380855399E-2</v>
      </c>
      <c r="M155" s="456">
        <v>29</v>
      </c>
      <c r="N155" s="409">
        <f t="shared" si="15"/>
        <v>2.6752767527675275E-2</v>
      </c>
      <c r="O155" s="410">
        <v>24</v>
      </c>
      <c r="P155" s="386">
        <f t="shared" si="16"/>
        <v>2.7272727272727271E-2</v>
      </c>
      <c r="Q155" s="455">
        <v>52</v>
      </c>
      <c r="R155" s="567">
        <v>28</v>
      </c>
      <c r="S155" s="568">
        <v>24</v>
      </c>
      <c r="T155" s="455">
        <v>1</v>
      </c>
      <c r="U155" s="386">
        <f t="shared" si="17"/>
        <v>1.3698630136986301E-2</v>
      </c>
      <c r="V155" s="407">
        <v>0</v>
      </c>
      <c r="W155" s="569">
        <f t="shared" si="18"/>
        <v>0</v>
      </c>
      <c r="X155" s="411">
        <v>0</v>
      </c>
      <c r="Y155" s="569">
        <f t="shared" si="19"/>
        <v>0</v>
      </c>
      <c r="Z155" s="411">
        <v>0</v>
      </c>
      <c r="AA155" s="458">
        <f t="shared" si="20"/>
        <v>0</v>
      </c>
    </row>
    <row r="156" spans="1:27" x14ac:dyDescent="0.2">
      <c r="A156" s="530" t="s">
        <v>351</v>
      </c>
      <c r="B156" s="688">
        <v>3111</v>
      </c>
      <c r="C156" s="689" t="s">
        <v>66</v>
      </c>
      <c r="D156" s="735">
        <v>4415</v>
      </c>
      <c r="E156" s="736">
        <v>2518</v>
      </c>
      <c r="F156" s="737">
        <v>1897</v>
      </c>
      <c r="G156" s="738">
        <v>4279</v>
      </c>
      <c r="H156" s="739">
        <v>2447</v>
      </c>
      <c r="I156" s="737">
        <v>1832</v>
      </c>
      <c r="J156" s="740">
        <v>144</v>
      </c>
      <c r="K156" s="407">
        <v>95</v>
      </c>
      <c r="L156" s="591">
        <f t="shared" si="14"/>
        <v>2.1517553793884484E-2</v>
      </c>
      <c r="M156" s="456">
        <v>61</v>
      </c>
      <c r="N156" s="409">
        <f t="shared" si="15"/>
        <v>2.4225575853852262E-2</v>
      </c>
      <c r="O156" s="410">
        <v>34</v>
      </c>
      <c r="P156" s="386">
        <f t="shared" si="16"/>
        <v>1.7923036373220874E-2</v>
      </c>
      <c r="Q156" s="455">
        <v>95</v>
      </c>
      <c r="R156" s="567">
        <v>61</v>
      </c>
      <c r="S156" s="568">
        <v>34</v>
      </c>
      <c r="T156" s="455">
        <v>2</v>
      </c>
      <c r="U156" s="386">
        <f t="shared" si="17"/>
        <v>1.3888888888888888E-2</v>
      </c>
      <c r="V156" s="407">
        <v>0</v>
      </c>
      <c r="W156" s="569">
        <f t="shared" si="18"/>
        <v>0</v>
      </c>
      <c r="X156" s="411">
        <v>0</v>
      </c>
      <c r="Y156" s="569">
        <f t="shared" si="19"/>
        <v>0</v>
      </c>
      <c r="Z156" s="411">
        <v>0</v>
      </c>
      <c r="AA156" s="458">
        <f t="shared" si="20"/>
        <v>0</v>
      </c>
    </row>
    <row r="157" spans="1:27" x14ac:dyDescent="0.2">
      <c r="A157" s="530" t="s">
        <v>351</v>
      </c>
      <c r="B157" s="688">
        <v>3112</v>
      </c>
      <c r="C157" s="689" t="s">
        <v>68</v>
      </c>
      <c r="D157" s="735">
        <v>7610</v>
      </c>
      <c r="E157" s="736">
        <v>4196</v>
      </c>
      <c r="F157" s="737">
        <v>3414</v>
      </c>
      <c r="G157" s="738">
        <v>7515</v>
      </c>
      <c r="H157" s="739">
        <v>4159</v>
      </c>
      <c r="I157" s="737">
        <v>3356</v>
      </c>
      <c r="J157" s="740">
        <v>600</v>
      </c>
      <c r="K157" s="407">
        <v>319</v>
      </c>
      <c r="L157" s="591">
        <f t="shared" si="14"/>
        <v>4.1918528252299608E-2</v>
      </c>
      <c r="M157" s="456">
        <v>186</v>
      </c>
      <c r="N157" s="409">
        <f t="shared" si="15"/>
        <v>4.4327931363203052E-2</v>
      </c>
      <c r="O157" s="410">
        <v>133</v>
      </c>
      <c r="P157" s="386">
        <f t="shared" si="16"/>
        <v>3.8957234915055657E-2</v>
      </c>
      <c r="Q157" s="455">
        <v>319</v>
      </c>
      <c r="R157" s="567">
        <v>186</v>
      </c>
      <c r="S157" s="568">
        <v>133</v>
      </c>
      <c r="T157" s="455">
        <v>18</v>
      </c>
      <c r="U157" s="386">
        <f t="shared" si="17"/>
        <v>0.03</v>
      </c>
      <c r="V157" s="407">
        <v>0</v>
      </c>
      <c r="W157" s="569">
        <f t="shared" si="18"/>
        <v>0</v>
      </c>
      <c r="X157" s="411">
        <v>0</v>
      </c>
      <c r="Y157" s="569">
        <f t="shared" si="19"/>
        <v>0</v>
      </c>
      <c r="Z157" s="411">
        <v>0</v>
      </c>
      <c r="AA157" s="458">
        <f t="shared" si="20"/>
        <v>0</v>
      </c>
    </row>
    <row r="158" spans="1:27" x14ac:dyDescent="0.2">
      <c r="A158" s="530" t="s">
        <v>351</v>
      </c>
      <c r="B158" s="688">
        <v>3113</v>
      </c>
      <c r="C158" s="689" t="s">
        <v>226</v>
      </c>
      <c r="D158" s="735">
        <v>1757</v>
      </c>
      <c r="E158" s="736">
        <v>1059</v>
      </c>
      <c r="F158" s="737">
        <v>698</v>
      </c>
      <c r="G158" s="738">
        <v>1658</v>
      </c>
      <c r="H158" s="739">
        <v>1019</v>
      </c>
      <c r="I158" s="737">
        <v>639</v>
      </c>
      <c r="J158" s="740">
        <v>0</v>
      </c>
      <c r="K158" s="407">
        <v>45</v>
      </c>
      <c r="L158" s="591">
        <f t="shared" si="14"/>
        <v>2.5611838360842343E-2</v>
      </c>
      <c r="M158" s="456">
        <v>25</v>
      </c>
      <c r="N158" s="409">
        <f t="shared" si="15"/>
        <v>2.3607176581680833E-2</v>
      </c>
      <c r="O158" s="410">
        <v>20</v>
      </c>
      <c r="P158" s="386">
        <f t="shared" si="16"/>
        <v>2.865329512893983E-2</v>
      </c>
      <c r="Q158" s="455">
        <v>45</v>
      </c>
      <c r="R158" s="567">
        <v>25</v>
      </c>
      <c r="S158" s="568">
        <v>20</v>
      </c>
      <c r="T158" s="455">
        <v>0</v>
      </c>
      <c r="U158" s="386" t="str">
        <f t="shared" si="17"/>
        <v>x</v>
      </c>
      <c r="V158" s="407">
        <v>0</v>
      </c>
      <c r="W158" s="569">
        <f t="shared" si="18"/>
        <v>0</v>
      </c>
      <c r="X158" s="411">
        <v>0</v>
      </c>
      <c r="Y158" s="569">
        <f t="shared" si="19"/>
        <v>0</v>
      </c>
      <c r="Z158" s="411">
        <v>0</v>
      </c>
      <c r="AA158" s="458">
        <f t="shared" si="20"/>
        <v>0</v>
      </c>
    </row>
    <row r="159" spans="1:27" x14ac:dyDescent="0.2">
      <c r="A159" s="530" t="s">
        <v>351</v>
      </c>
      <c r="B159" s="688">
        <v>3114</v>
      </c>
      <c r="C159" s="689" t="s">
        <v>227</v>
      </c>
      <c r="D159" s="735">
        <v>2317</v>
      </c>
      <c r="E159" s="736">
        <v>1295</v>
      </c>
      <c r="F159" s="737">
        <v>1022</v>
      </c>
      <c r="G159" s="738">
        <v>2275</v>
      </c>
      <c r="H159" s="739">
        <v>1282</v>
      </c>
      <c r="I159" s="737">
        <v>993</v>
      </c>
      <c r="J159" s="740">
        <v>83</v>
      </c>
      <c r="K159" s="407">
        <v>105</v>
      </c>
      <c r="L159" s="591">
        <f t="shared" si="14"/>
        <v>4.5317220543806644E-2</v>
      </c>
      <c r="M159" s="456">
        <v>60</v>
      </c>
      <c r="N159" s="409">
        <f t="shared" si="15"/>
        <v>4.633204633204633E-2</v>
      </c>
      <c r="O159" s="410">
        <v>45</v>
      </c>
      <c r="P159" s="386">
        <f t="shared" si="16"/>
        <v>4.4031311154598823E-2</v>
      </c>
      <c r="Q159" s="455">
        <v>105</v>
      </c>
      <c r="R159" s="567">
        <v>60</v>
      </c>
      <c r="S159" s="568">
        <v>45</v>
      </c>
      <c r="T159" s="455">
        <v>0</v>
      </c>
      <c r="U159" s="386">
        <f t="shared" si="17"/>
        <v>0</v>
      </c>
      <c r="V159" s="407">
        <v>0</v>
      </c>
      <c r="W159" s="569">
        <f t="shared" si="18"/>
        <v>0</v>
      </c>
      <c r="X159" s="411">
        <v>0</v>
      </c>
      <c r="Y159" s="569">
        <f t="shared" si="19"/>
        <v>0</v>
      </c>
      <c r="Z159" s="411">
        <v>0</v>
      </c>
      <c r="AA159" s="458">
        <f t="shared" si="20"/>
        <v>0</v>
      </c>
    </row>
    <row r="160" spans="1:27" x14ac:dyDescent="0.2">
      <c r="A160" s="530" t="s">
        <v>351</v>
      </c>
      <c r="B160" s="688">
        <v>3115</v>
      </c>
      <c r="C160" s="689" t="s">
        <v>228</v>
      </c>
      <c r="D160" s="735">
        <v>1233</v>
      </c>
      <c r="E160" s="736">
        <v>789</v>
      </c>
      <c r="F160" s="737">
        <v>444</v>
      </c>
      <c r="G160" s="738">
        <v>1188</v>
      </c>
      <c r="H160" s="739">
        <v>744</v>
      </c>
      <c r="I160" s="737">
        <v>444</v>
      </c>
      <c r="J160" s="740">
        <v>0</v>
      </c>
      <c r="K160" s="407">
        <v>26</v>
      </c>
      <c r="L160" s="591">
        <f t="shared" si="14"/>
        <v>2.1086780210867802E-2</v>
      </c>
      <c r="M160" s="456">
        <v>17</v>
      </c>
      <c r="N160" s="409">
        <f t="shared" si="15"/>
        <v>2.1546261089987327E-2</v>
      </c>
      <c r="O160" s="410">
        <v>9</v>
      </c>
      <c r="P160" s="386">
        <f t="shared" si="16"/>
        <v>2.0270270270270271E-2</v>
      </c>
      <c r="Q160" s="455">
        <v>26</v>
      </c>
      <c r="R160" s="567">
        <v>17</v>
      </c>
      <c r="S160" s="568">
        <v>9</v>
      </c>
      <c r="T160" s="455">
        <v>0</v>
      </c>
      <c r="U160" s="386" t="str">
        <f t="shared" si="17"/>
        <v>x</v>
      </c>
      <c r="V160" s="407">
        <v>0</v>
      </c>
      <c r="W160" s="569">
        <f t="shared" si="18"/>
        <v>0</v>
      </c>
      <c r="X160" s="411">
        <v>0</v>
      </c>
      <c r="Y160" s="569">
        <f t="shared" si="19"/>
        <v>0</v>
      </c>
      <c r="Z160" s="411">
        <v>0</v>
      </c>
      <c r="AA160" s="458">
        <f t="shared" si="20"/>
        <v>0</v>
      </c>
    </row>
    <row r="161" spans="1:27" x14ac:dyDescent="0.2">
      <c r="A161" s="530" t="s">
        <v>351</v>
      </c>
      <c r="B161" s="688">
        <v>3116</v>
      </c>
      <c r="C161" s="689" t="s">
        <v>229</v>
      </c>
      <c r="D161" s="735">
        <v>1693</v>
      </c>
      <c r="E161" s="736">
        <v>985</v>
      </c>
      <c r="F161" s="737">
        <v>708</v>
      </c>
      <c r="G161" s="738">
        <v>1648</v>
      </c>
      <c r="H161" s="739">
        <v>956</v>
      </c>
      <c r="I161" s="737">
        <v>692</v>
      </c>
      <c r="J161" s="740">
        <v>0</v>
      </c>
      <c r="K161" s="407">
        <v>61</v>
      </c>
      <c r="L161" s="591">
        <f t="shared" si="14"/>
        <v>3.6030714707619607E-2</v>
      </c>
      <c r="M161" s="456">
        <v>36</v>
      </c>
      <c r="N161" s="409">
        <f t="shared" si="15"/>
        <v>3.654822335025381E-2</v>
      </c>
      <c r="O161" s="410">
        <v>25</v>
      </c>
      <c r="P161" s="386">
        <f t="shared" si="16"/>
        <v>3.5310734463276837E-2</v>
      </c>
      <c r="Q161" s="455">
        <v>61</v>
      </c>
      <c r="R161" s="567">
        <v>36</v>
      </c>
      <c r="S161" s="568">
        <v>25</v>
      </c>
      <c r="T161" s="455">
        <v>0</v>
      </c>
      <c r="U161" s="386" t="str">
        <f t="shared" si="17"/>
        <v>x</v>
      </c>
      <c r="V161" s="407">
        <v>0</v>
      </c>
      <c r="W161" s="569">
        <f t="shared" si="18"/>
        <v>0</v>
      </c>
      <c r="X161" s="411">
        <v>0</v>
      </c>
      <c r="Y161" s="569">
        <f t="shared" si="19"/>
        <v>0</v>
      </c>
      <c r="Z161" s="411">
        <v>0</v>
      </c>
      <c r="AA161" s="458">
        <f t="shared" si="20"/>
        <v>0</v>
      </c>
    </row>
    <row r="162" spans="1:27" x14ac:dyDescent="0.2">
      <c r="A162" s="530" t="s">
        <v>351</v>
      </c>
      <c r="B162" s="688">
        <v>3117</v>
      </c>
      <c r="C162" s="689" t="s">
        <v>230</v>
      </c>
      <c r="D162" s="735">
        <v>1094</v>
      </c>
      <c r="E162" s="736">
        <v>623</v>
      </c>
      <c r="F162" s="737">
        <v>471</v>
      </c>
      <c r="G162" s="738">
        <v>1068</v>
      </c>
      <c r="H162" s="739">
        <v>610</v>
      </c>
      <c r="I162" s="737">
        <v>458</v>
      </c>
      <c r="J162" s="740">
        <v>0</v>
      </c>
      <c r="K162" s="407">
        <v>83</v>
      </c>
      <c r="L162" s="591">
        <f t="shared" si="14"/>
        <v>7.5868372943327239E-2</v>
      </c>
      <c r="M162" s="456">
        <v>55</v>
      </c>
      <c r="N162" s="409">
        <f t="shared" si="15"/>
        <v>8.8282504012841087E-2</v>
      </c>
      <c r="O162" s="410">
        <v>28</v>
      </c>
      <c r="P162" s="386">
        <f t="shared" si="16"/>
        <v>5.9447983014861996E-2</v>
      </c>
      <c r="Q162" s="455">
        <v>83</v>
      </c>
      <c r="R162" s="567">
        <v>55</v>
      </c>
      <c r="S162" s="568">
        <v>28</v>
      </c>
      <c r="T162" s="455">
        <v>0</v>
      </c>
      <c r="U162" s="386" t="str">
        <f t="shared" si="17"/>
        <v>x</v>
      </c>
      <c r="V162" s="407">
        <v>0</v>
      </c>
      <c r="W162" s="569">
        <f t="shared" si="18"/>
        <v>0</v>
      </c>
      <c r="X162" s="411">
        <v>0</v>
      </c>
      <c r="Y162" s="569">
        <f t="shared" si="19"/>
        <v>0</v>
      </c>
      <c r="Z162" s="411">
        <v>0</v>
      </c>
      <c r="AA162" s="458">
        <f t="shared" si="20"/>
        <v>0</v>
      </c>
    </row>
    <row r="163" spans="1:27" x14ac:dyDescent="0.2">
      <c r="A163" s="530" t="s">
        <v>351</v>
      </c>
      <c r="B163" s="688">
        <v>3201</v>
      </c>
      <c r="C163" s="689" t="s">
        <v>231</v>
      </c>
      <c r="D163" s="735">
        <v>1041</v>
      </c>
      <c r="E163" s="736">
        <v>587</v>
      </c>
      <c r="F163" s="737">
        <v>454</v>
      </c>
      <c r="G163" s="738">
        <v>1041</v>
      </c>
      <c r="H163" s="739">
        <v>587</v>
      </c>
      <c r="I163" s="737">
        <v>454</v>
      </c>
      <c r="J163" s="740">
        <v>0</v>
      </c>
      <c r="K163" s="407">
        <v>16</v>
      </c>
      <c r="L163" s="591">
        <f t="shared" si="14"/>
        <v>1.536983669548511E-2</v>
      </c>
      <c r="M163" s="456">
        <v>12</v>
      </c>
      <c r="N163" s="409">
        <f t="shared" si="15"/>
        <v>2.0442930153321975E-2</v>
      </c>
      <c r="O163" s="410">
        <v>4</v>
      </c>
      <c r="P163" s="386">
        <f t="shared" si="16"/>
        <v>8.8105726872246704E-3</v>
      </c>
      <c r="Q163" s="455">
        <v>16</v>
      </c>
      <c r="R163" s="567">
        <v>12</v>
      </c>
      <c r="S163" s="568">
        <v>4</v>
      </c>
      <c r="T163" s="455">
        <v>0</v>
      </c>
      <c r="U163" s="386" t="str">
        <f t="shared" si="17"/>
        <v>x</v>
      </c>
      <c r="V163" s="407">
        <v>0</v>
      </c>
      <c r="W163" s="569">
        <f t="shared" si="18"/>
        <v>0</v>
      </c>
      <c r="X163" s="411">
        <v>0</v>
      </c>
      <c r="Y163" s="569">
        <f t="shared" si="19"/>
        <v>0</v>
      </c>
      <c r="Z163" s="411">
        <v>0</v>
      </c>
      <c r="AA163" s="458">
        <f t="shared" si="20"/>
        <v>0</v>
      </c>
    </row>
    <row r="164" spans="1:27" x14ac:dyDescent="0.2">
      <c r="A164" s="530" t="s">
        <v>351</v>
      </c>
      <c r="B164" s="688">
        <v>3202</v>
      </c>
      <c r="C164" s="689" t="s">
        <v>70</v>
      </c>
      <c r="D164" s="735">
        <v>3879</v>
      </c>
      <c r="E164" s="736">
        <v>2195</v>
      </c>
      <c r="F164" s="737">
        <v>1684</v>
      </c>
      <c r="G164" s="738">
        <v>3839</v>
      </c>
      <c r="H164" s="739">
        <v>2176</v>
      </c>
      <c r="I164" s="737">
        <v>1663</v>
      </c>
      <c r="J164" s="740">
        <v>0</v>
      </c>
      <c r="K164" s="407">
        <v>152</v>
      </c>
      <c r="L164" s="591">
        <f t="shared" si="14"/>
        <v>3.9185357050786282E-2</v>
      </c>
      <c r="M164" s="456">
        <v>90</v>
      </c>
      <c r="N164" s="409">
        <f t="shared" si="15"/>
        <v>4.1002277904328019E-2</v>
      </c>
      <c r="O164" s="410">
        <v>62</v>
      </c>
      <c r="P164" s="386">
        <f t="shared" si="16"/>
        <v>3.6817102137767219E-2</v>
      </c>
      <c r="Q164" s="455">
        <v>152</v>
      </c>
      <c r="R164" s="567">
        <v>90</v>
      </c>
      <c r="S164" s="568">
        <v>62</v>
      </c>
      <c r="T164" s="455">
        <v>0</v>
      </c>
      <c r="U164" s="386" t="str">
        <f t="shared" si="17"/>
        <v>x</v>
      </c>
      <c r="V164" s="407">
        <v>0</v>
      </c>
      <c r="W164" s="569">
        <f t="shared" si="18"/>
        <v>0</v>
      </c>
      <c r="X164" s="411">
        <v>0</v>
      </c>
      <c r="Y164" s="569">
        <f t="shared" si="19"/>
        <v>0</v>
      </c>
      <c r="Z164" s="411">
        <v>0</v>
      </c>
      <c r="AA164" s="458">
        <f t="shared" si="20"/>
        <v>0</v>
      </c>
    </row>
    <row r="165" spans="1:27" x14ac:dyDescent="0.2">
      <c r="A165" s="530" t="s">
        <v>351</v>
      </c>
      <c r="B165" s="688">
        <v>3203</v>
      </c>
      <c r="C165" s="689" t="s">
        <v>232</v>
      </c>
      <c r="D165" s="735">
        <v>1132</v>
      </c>
      <c r="E165" s="736">
        <v>557</v>
      </c>
      <c r="F165" s="737">
        <v>575</v>
      </c>
      <c r="G165" s="738">
        <v>1103</v>
      </c>
      <c r="H165" s="739">
        <v>543</v>
      </c>
      <c r="I165" s="737">
        <v>560</v>
      </c>
      <c r="J165" s="740">
        <v>0</v>
      </c>
      <c r="K165" s="407">
        <v>50</v>
      </c>
      <c r="L165" s="591">
        <f t="shared" si="14"/>
        <v>4.4169611307420496E-2</v>
      </c>
      <c r="M165" s="456">
        <v>25</v>
      </c>
      <c r="N165" s="409">
        <f t="shared" si="15"/>
        <v>4.4883303411131059E-2</v>
      </c>
      <c r="O165" s="410">
        <v>25</v>
      </c>
      <c r="P165" s="386">
        <f t="shared" si="16"/>
        <v>4.3478260869565216E-2</v>
      </c>
      <c r="Q165" s="455">
        <v>50</v>
      </c>
      <c r="R165" s="567">
        <v>25</v>
      </c>
      <c r="S165" s="568">
        <v>25</v>
      </c>
      <c r="T165" s="455">
        <v>0</v>
      </c>
      <c r="U165" s="386" t="str">
        <f t="shared" si="17"/>
        <v>x</v>
      </c>
      <c r="V165" s="407">
        <v>0</v>
      </c>
      <c r="W165" s="569">
        <f t="shared" si="18"/>
        <v>0</v>
      </c>
      <c r="X165" s="411">
        <v>0</v>
      </c>
      <c r="Y165" s="569">
        <f t="shared" si="19"/>
        <v>0</v>
      </c>
      <c r="Z165" s="411">
        <v>0</v>
      </c>
      <c r="AA165" s="458">
        <f t="shared" si="20"/>
        <v>0</v>
      </c>
    </row>
    <row r="166" spans="1:27" x14ac:dyDescent="0.2">
      <c r="A166" s="530" t="s">
        <v>351</v>
      </c>
      <c r="B166" s="688">
        <v>3204</v>
      </c>
      <c r="C166" s="689" t="s">
        <v>233</v>
      </c>
      <c r="D166" s="735">
        <v>1548</v>
      </c>
      <c r="E166" s="736">
        <v>826</v>
      </c>
      <c r="F166" s="737">
        <v>722</v>
      </c>
      <c r="G166" s="738">
        <v>1437</v>
      </c>
      <c r="H166" s="739">
        <v>773</v>
      </c>
      <c r="I166" s="737">
        <v>664</v>
      </c>
      <c r="J166" s="740">
        <v>56</v>
      </c>
      <c r="K166" s="407">
        <v>43</v>
      </c>
      <c r="L166" s="591">
        <f t="shared" si="14"/>
        <v>2.7777777777777776E-2</v>
      </c>
      <c r="M166" s="456">
        <v>26</v>
      </c>
      <c r="N166" s="409">
        <f t="shared" si="15"/>
        <v>3.1476997578692496E-2</v>
      </c>
      <c r="O166" s="410">
        <v>17</v>
      </c>
      <c r="P166" s="386">
        <f t="shared" si="16"/>
        <v>2.3545706371191136E-2</v>
      </c>
      <c r="Q166" s="455">
        <v>42</v>
      </c>
      <c r="R166" s="567">
        <v>26</v>
      </c>
      <c r="S166" s="568">
        <v>16</v>
      </c>
      <c r="T166" s="455">
        <v>0</v>
      </c>
      <c r="U166" s="386">
        <f t="shared" si="17"/>
        <v>0</v>
      </c>
      <c r="V166" s="407">
        <v>0</v>
      </c>
      <c r="W166" s="569">
        <f t="shared" si="18"/>
        <v>0</v>
      </c>
      <c r="X166" s="411">
        <v>0</v>
      </c>
      <c r="Y166" s="569">
        <f t="shared" si="19"/>
        <v>0</v>
      </c>
      <c r="Z166" s="411">
        <v>0</v>
      </c>
      <c r="AA166" s="458">
        <f t="shared" si="20"/>
        <v>0</v>
      </c>
    </row>
    <row r="167" spans="1:27" x14ac:dyDescent="0.2">
      <c r="A167" s="530" t="s">
        <v>351</v>
      </c>
      <c r="B167" s="688">
        <v>3205</v>
      </c>
      <c r="C167" s="689" t="s">
        <v>72</v>
      </c>
      <c r="D167" s="735">
        <v>4707</v>
      </c>
      <c r="E167" s="736">
        <v>2572</v>
      </c>
      <c r="F167" s="737">
        <v>2135</v>
      </c>
      <c r="G167" s="738">
        <v>4621</v>
      </c>
      <c r="H167" s="739">
        <v>2527</v>
      </c>
      <c r="I167" s="737">
        <v>2094</v>
      </c>
      <c r="J167" s="740">
        <v>17</v>
      </c>
      <c r="K167" s="407">
        <v>218</v>
      </c>
      <c r="L167" s="591">
        <f t="shared" si="14"/>
        <v>4.6314000424899089E-2</v>
      </c>
      <c r="M167" s="456">
        <v>127</v>
      </c>
      <c r="N167" s="409">
        <f t="shared" si="15"/>
        <v>4.9377916018662517E-2</v>
      </c>
      <c r="O167" s="410">
        <v>91</v>
      </c>
      <c r="P167" s="386">
        <f t="shared" si="16"/>
        <v>4.2622950819672129E-2</v>
      </c>
      <c r="Q167" s="455">
        <v>218</v>
      </c>
      <c r="R167" s="567">
        <v>127</v>
      </c>
      <c r="S167" s="568">
        <v>91</v>
      </c>
      <c r="T167" s="455">
        <v>0</v>
      </c>
      <c r="U167" s="386">
        <f t="shared" si="17"/>
        <v>0</v>
      </c>
      <c r="V167" s="407">
        <v>0</v>
      </c>
      <c r="W167" s="569">
        <f t="shared" si="18"/>
        <v>0</v>
      </c>
      <c r="X167" s="411">
        <v>0</v>
      </c>
      <c r="Y167" s="569">
        <f t="shared" si="19"/>
        <v>0</v>
      </c>
      <c r="Z167" s="411">
        <v>0</v>
      </c>
      <c r="AA167" s="458">
        <f t="shared" si="20"/>
        <v>0</v>
      </c>
    </row>
    <row r="168" spans="1:27" x14ac:dyDescent="0.2">
      <c r="A168" s="530" t="s">
        <v>351</v>
      </c>
      <c r="B168" s="688">
        <v>3206</v>
      </c>
      <c r="C168" s="689" t="s">
        <v>234</v>
      </c>
      <c r="D168" s="735">
        <v>1983</v>
      </c>
      <c r="E168" s="736">
        <v>1120</v>
      </c>
      <c r="F168" s="737">
        <v>863</v>
      </c>
      <c r="G168" s="738">
        <v>1943</v>
      </c>
      <c r="H168" s="739">
        <v>1104</v>
      </c>
      <c r="I168" s="737">
        <v>839</v>
      </c>
      <c r="J168" s="740">
        <v>57</v>
      </c>
      <c r="K168" s="407">
        <v>59</v>
      </c>
      <c r="L168" s="591">
        <f t="shared" si="14"/>
        <v>2.9752899646999495E-2</v>
      </c>
      <c r="M168" s="456">
        <v>31</v>
      </c>
      <c r="N168" s="409">
        <f t="shared" si="15"/>
        <v>2.7678571428571427E-2</v>
      </c>
      <c r="O168" s="410">
        <v>28</v>
      </c>
      <c r="P168" s="386">
        <f t="shared" si="16"/>
        <v>3.2444959443800693E-2</v>
      </c>
      <c r="Q168" s="455">
        <v>59</v>
      </c>
      <c r="R168" s="567">
        <v>31</v>
      </c>
      <c r="S168" s="568">
        <v>28</v>
      </c>
      <c r="T168" s="455">
        <v>1</v>
      </c>
      <c r="U168" s="386">
        <f t="shared" si="17"/>
        <v>1.7543859649122806E-2</v>
      </c>
      <c r="V168" s="407">
        <v>0</v>
      </c>
      <c r="W168" s="569">
        <f t="shared" si="18"/>
        <v>0</v>
      </c>
      <c r="X168" s="411">
        <v>0</v>
      </c>
      <c r="Y168" s="569">
        <f t="shared" si="19"/>
        <v>0</v>
      </c>
      <c r="Z168" s="411">
        <v>0</v>
      </c>
      <c r="AA168" s="458">
        <f t="shared" si="20"/>
        <v>0</v>
      </c>
    </row>
    <row r="169" spans="1:27" x14ac:dyDescent="0.2">
      <c r="A169" s="530" t="s">
        <v>351</v>
      </c>
      <c r="B169" s="688">
        <v>3207</v>
      </c>
      <c r="C169" s="689" t="s">
        <v>235</v>
      </c>
      <c r="D169" s="735">
        <v>1017</v>
      </c>
      <c r="E169" s="736">
        <v>574</v>
      </c>
      <c r="F169" s="737">
        <v>443</v>
      </c>
      <c r="G169" s="738">
        <v>979</v>
      </c>
      <c r="H169" s="739">
        <v>558</v>
      </c>
      <c r="I169" s="737">
        <v>421</v>
      </c>
      <c r="J169" s="740">
        <v>0</v>
      </c>
      <c r="K169" s="407">
        <v>47</v>
      </c>
      <c r="L169" s="591">
        <f t="shared" si="14"/>
        <v>4.6214355948869225E-2</v>
      </c>
      <c r="M169" s="456">
        <v>34</v>
      </c>
      <c r="N169" s="409">
        <f t="shared" si="15"/>
        <v>5.9233449477351915E-2</v>
      </c>
      <c r="O169" s="410">
        <v>13</v>
      </c>
      <c r="P169" s="386">
        <f t="shared" si="16"/>
        <v>2.9345372460496615E-2</v>
      </c>
      <c r="Q169" s="455">
        <v>47</v>
      </c>
      <c r="R169" s="567">
        <v>34</v>
      </c>
      <c r="S169" s="568">
        <v>13</v>
      </c>
      <c r="T169" s="455">
        <v>0</v>
      </c>
      <c r="U169" s="386" t="str">
        <f t="shared" si="17"/>
        <v>x</v>
      </c>
      <c r="V169" s="407">
        <v>0</v>
      </c>
      <c r="W169" s="569">
        <f t="shared" si="18"/>
        <v>0</v>
      </c>
      <c r="X169" s="411">
        <v>0</v>
      </c>
      <c r="Y169" s="569">
        <f t="shared" si="19"/>
        <v>0</v>
      </c>
      <c r="Z169" s="411">
        <v>0</v>
      </c>
      <c r="AA169" s="458">
        <f t="shared" si="20"/>
        <v>0</v>
      </c>
    </row>
    <row r="170" spans="1:27" x14ac:dyDescent="0.2">
      <c r="A170" s="530" t="s">
        <v>351</v>
      </c>
      <c r="B170" s="688">
        <v>3208</v>
      </c>
      <c r="C170" s="689" t="s">
        <v>236</v>
      </c>
      <c r="D170" s="735">
        <v>4922</v>
      </c>
      <c r="E170" s="736">
        <v>2786</v>
      </c>
      <c r="F170" s="737">
        <v>2136</v>
      </c>
      <c r="G170" s="738">
        <v>4886</v>
      </c>
      <c r="H170" s="739">
        <v>2769</v>
      </c>
      <c r="I170" s="737">
        <v>2117</v>
      </c>
      <c r="J170" s="740">
        <v>45</v>
      </c>
      <c r="K170" s="407">
        <v>167</v>
      </c>
      <c r="L170" s="591">
        <f t="shared" si="14"/>
        <v>3.392929703372613E-2</v>
      </c>
      <c r="M170" s="456">
        <v>93</v>
      </c>
      <c r="N170" s="409">
        <f t="shared" si="15"/>
        <v>3.3381191672648962E-2</v>
      </c>
      <c r="O170" s="410">
        <v>74</v>
      </c>
      <c r="P170" s="386">
        <f t="shared" si="16"/>
        <v>3.4644194756554308E-2</v>
      </c>
      <c r="Q170" s="455">
        <v>167</v>
      </c>
      <c r="R170" s="567">
        <v>93</v>
      </c>
      <c r="S170" s="568">
        <v>74</v>
      </c>
      <c r="T170" s="455">
        <v>0</v>
      </c>
      <c r="U170" s="386">
        <f t="shared" si="17"/>
        <v>0</v>
      </c>
      <c r="V170" s="407">
        <v>0</v>
      </c>
      <c r="W170" s="569">
        <f t="shared" si="18"/>
        <v>0</v>
      </c>
      <c r="X170" s="411">
        <v>0</v>
      </c>
      <c r="Y170" s="569">
        <f t="shared" si="19"/>
        <v>0</v>
      </c>
      <c r="Z170" s="411">
        <v>0</v>
      </c>
      <c r="AA170" s="458">
        <f t="shared" si="20"/>
        <v>0</v>
      </c>
    </row>
    <row r="171" spans="1:27" x14ac:dyDescent="0.2">
      <c r="A171" s="530" t="s">
        <v>351</v>
      </c>
      <c r="B171" s="688">
        <v>3209</v>
      </c>
      <c r="C171" s="689" t="s">
        <v>237</v>
      </c>
      <c r="D171" s="735">
        <v>19237</v>
      </c>
      <c r="E171" s="736">
        <v>10832</v>
      </c>
      <c r="F171" s="737">
        <v>8405</v>
      </c>
      <c r="G171" s="738">
        <v>18368</v>
      </c>
      <c r="H171" s="739">
        <v>10352</v>
      </c>
      <c r="I171" s="737">
        <v>8016</v>
      </c>
      <c r="J171" s="740">
        <v>1131</v>
      </c>
      <c r="K171" s="407">
        <v>1352</v>
      </c>
      <c r="L171" s="591">
        <f t="shared" si="14"/>
        <v>7.0281228881842281E-2</v>
      </c>
      <c r="M171" s="456">
        <v>752</v>
      </c>
      <c r="N171" s="409">
        <f t="shared" si="15"/>
        <v>6.9423929098966025E-2</v>
      </c>
      <c r="O171" s="410">
        <v>600</v>
      </c>
      <c r="P171" s="386">
        <f t="shared" si="16"/>
        <v>7.138607971445568E-2</v>
      </c>
      <c r="Q171" s="455">
        <v>1349</v>
      </c>
      <c r="R171" s="567">
        <v>752</v>
      </c>
      <c r="S171" s="568">
        <v>597</v>
      </c>
      <c r="T171" s="455">
        <v>21</v>
      </c>
      <c r="U171" s="386">
        <f t="shared" si="17"/>
        <v>1.8567639257294429E-2</v>
      </c>
      <c r="V171" s="407">
        <v>94</v>
      </c>
      <c r="W171" s="569">
        <f t="shared" si="18"/>
        <v>6.9681245366938468E-2</v>
      </c>
      <c r="X171" s="411">
        <v>40</v>
      </c>
      <c r="Y171" s="569">
        <f t="shared" si="19"/>
        <v>5.3191489361702128E-2</v>
      </c>
      <c r="Z171" s="411">
        <v>54</v>
      </c>
      <c r="AA171" s="458">
        <f t="shared" si="20"/>
        <v>9.0452261306532666E-2</v>
      </c>
    </row>
    <row r="172" spans="1:27" x14ac:dyDescent="0.2">
      <c r="A172" s="530" t="s">
        <v>351</v>
      </c>
      <c r="B172" s="688">
        <v>3210</v>
      </c>
      <c r="C172" s="689" t="s">
        <v>238</v>
      </c>
      <c r="D172" s="735">
        <v>2306</v>
      </c>
      <c r="E172" s="736">
        <v>1299</v>
      </c>
      <c r="F172" s="737">
        <v>1007</v>
      </c>
      <c r="G172" s="738">
        <v>2211</v>
      </c>
      <c r="H172" s="739">
        <v>1246</v>
      </c>
      <c r="I172" s="737">
        <v>965</v>
      </c>
      <c r="J172" s="740">
        <v>95</v>
      </c>
      <c r="K172" s="407">
        <v>54</v>
      </c>
      <c r="L172" s="591">
        <f t="shared" si="14"/>
        <v>2.3417172593235037E-2</v>
      </c>
      <c r="M172" s="456">
        <v>35</v>
      </c>
      <c r="N172" s="409">
        <f t="shared" si="15"/>
        <v>2.6943802925327175E-2</v>
      </c>
      <c r="O172" s="410">
        <v>19</v>
      </c>
      <c r="P172" s="386">
        <f t="shared" si="16"/>
        <v>1.8867924528301886E-2</v>
      </c>
      <c r="Q172" s="455">
        <v>53</v>
      </c>
      <c r="R172" s="567">
        <v>34</v>
      </c>
      <c r="S172" s="568">
        <v>19</v>
      </c>
      <c r="T172" s="455">
        <v>1</v>
      </c>
      <c r="U172" s="386">
        <f t="shared" si="17"/>
        <v>1.0526315789473684E-2</v>
      </c>
      <c r="V172" s="407">
        <v>0</v>
      </c>
      <c r="W172" s="569">
        <f t="shared" si="18"/>
        <v>0</v>
      </c>
      <c r="X172" s="411">
        <v>0</v>
      </c>
      <c r="Y172" s="569">
        <f t="shared" si="19"/>
        <v>0</v>
      </c>
      <c r="Z172" s="411">
        <v>0</v>
      </c>
      <c r="AA172" s="458">
        <f t="shared" si="20"/>
        <v>0</v>
      </c>
    </row>
    <row r="173" spans="1:27" x14ac:dyDescent="0.2">
      <c r="A173" s="530" t="s">
        <v>351</v>
      </c>
      <c r="B173" s="688">
        <v>3211</v>
      </c>
      <c r="C173" s="689" t="s">
        <v>80</v>
      </c>
      <c r="D173" s="735">
        <v>4392</v>
      </c>
      <c r="E173" s="736">
        <v>2484</v>
      </c>
      <c r="F173" s="737">
        <v>1908</v>
      </c>
      <c r="G173" s="738">
        <v>4307</v>
      </c>
      <c r="H173" s="739">
        <v>2439</v>
      </c>
      <c r="I173" s="737">
        <v>1868</v>
      </c>
      <c r="J173" s="740">
        <v>0</v>
      </c>
      <c r="K173" s="407">
        <v>180</v>
      </c>
      <c r="L173" s="591">
        <f t="shared" si="14"/>
        <v>4.0983606557377046E-2</v>
      </c>
      <c r="M173" s="456">
        <v>98</v>
      </c>
      <c r="N173" s="409">
        <f t="shared" si="15"/>
        <v>3.9452495974235106E-2</v>
      </c>
      <c r="O173" s="410">
        <v>82</v>
      </c>
      <c r="P173" s="386">
        <f t="shared" si="16"/>
        <v>4.2976939203354297E-2</v>
      </c>
      <c r="Q173" s="455">
        <v>180</v>
      </c>
      <c r="R173" s="567">
        <v>98</v>
      </c>
      <c r="S173" s="568">
        <v>82</v>
      </c>
      <c r="T173" s="455">
        <v>0</v>
      </c>
      <c r="U173" s="386" t="str">
        <f t="shared" si="17"/>
        <v>x</v>
      </c>
      <c r="V173" s="407">
        <v>0</v>
      </c>
      <c r="W173" s="569">
        <f t="shared" si="18"/>
        <v>0</v>
      </c>
      <c r="X173" s="411">
        <v>0</v>
      </c>
      <c r="Y173" s="569">
        <f t="shared" si="19"/>
        <v>0</v>
      </c>
      <c r="Z173" s="411">
        <v>0</v>
      </c>
      <c r="AA173" s="458">
        <f t="shared" si="20"/>
        <v>0</v>
      </c>
    </row>
    <row r="174" spans="1:27" x14ac:dyDescent="0.2">
      <c r="A174" s="530" t="s">
        <v>351</v>
      </c>
      <c r="B174" s="688">
        <v>3212</v>
      </c>
      <c r="C174" s="689" t="s">
        <v>239</v>
      </c>
      <c r="D174" s="735">
        <v>2182</v>
      </c>
      <c r="E174" s="736">
        <v>1182</v>
      </c>
      <c r="F174" s="737">
        <v>1000</v>
      </c>
      <c r="G174" s="738">
        <v>2163</v>
      </c>
      <c r="H174" s="739">
        <v>1174</v>
      </c>
      <c r="I174" s="737">
        <v>989</v>
      </c>
      <c r="J174" s="740">
        <v>0</v>
      </c>
      <c r="K174" s="407">
        <v>140</v>
      </c>
      <c r="L174" s="591">
        <f t="shared" si="14"/>
        <v>6.4161319890009172E-2</v>
      </c>
      <c r="M174" s="456">
        <v>83</v>
      </c>
      <c r="N174" s="409">
        <f t="shared" si="15"/>
        <v>7.0219966159052447E-2</v>
      </c>
      <c r="O174" s="410">
        <v>57</v>
      </c>
      <c r="P174" s="386">
        <f t="shared" si="16"/>
        <v>5.7000000000000002E-2</v>
      </c>
      <c r="Q174" s="455">
        <v>140</v>
      </c>
      <c r="R174" s="567">
        <v>83</v>
      </c>
      <c r="S174" s="568">
        <v>57</v>
      </c>
      <c r="T174" s="455">
        <v>0</v>
      </c>
      <c r="U174" s="386" t="str">
        <f t="shared" si="17"/>
        <v>x</v>
      </c>
      <c r="V174" s="407">
        <v>0</v>
      </c>
      <c r="W174" s="569">
        <f t="shared" si="18"/>
        <v>0</v>
      </c>
      <c r="X174" s="411">
        <v>0</v>
      </c>
      <c r="Y174" s="569">
        <f t="shared" si="19"/>
        <v>0</v>
      </c>
      <c r="Z174" s="411">
        <v>0</v>
      </c>
      <c r="AA174" s="458">
        <f t="shared" si="20"/>
        <v>0</v>
      </c>
    </row>
    <row r="175" spans="1:27" x14ac:dyDescent="0.2">
      <c r="A175" s="530" t="s">
        <v>351</v>
      </c>
      <c r="B175" s="688">
        <v>3213</v>
      </c>
      <c r="C175" s="689" t="s">
        <v>240</v>
      </c>
      <c r="D175" s="735">
        <v>1591</v>
      </c>
      <c r="E175" s="736">
        <v>925</v>
      </c>
      <c r="F175" s="737">
        <v>666</v>
      </c>
      <c r="G175" s="738">
        <v>1547</v>
      </c>
      <c r="H175" s="739">
        <v>900</v>
      </c>
      <c r="I175" s="737">
        <v>647</v>
      </c>
      <c r="J175" s="740">
        <v>0</v>
      </c>
      <c r="K175" s="407">
        <v>86</v>
      </c>
      <c r="L175" s="591">
        <f t="shared" si="14"/>
        <v>5.4054054054054057E-2</v>
      </c>
      <c r="M175" s="456">
        <v>48</v>
      </c>
      <c r="N175" s="409">
        <f t="shared" si="15"/>
        <v>5.1891891891891889E-2</v>
      </c>
      <c r="O175" s="410">
        <v>38</v>
      </c>
      <c r="P175" s="386">
        <f t="shared" si="16"/>
        <v>5.7057057057057055E-2</v>
      </c>
      <c r="Q175" s="455">
        <v>85</v>
      </c>
      <c r="R175" s="567">
        <v>48</v>
      </c>
      <c r="S175" s="568">
        <v>37</v>
      </c>
      <c r="T175" s="455">
        <v>0</v>
      </c>
      <c r="U175" s="386" t="str">
        <f t="shared" si="17"/>
        <v>x</v>
      </c>
      <c r="V175" s="407">
        <v>0</v>
      </c>
      <c r="W175" s="569">
        <f t="shared" si="18"/>
        <v>0</v>
      </c>
      <c r="X175" s="411">
        <v>0</v>
      </c>
      <c r="Y175" s="569">
        <f t="shared" si="19"/>
        <v>0</v>
      </c>
      <c r="Z175" s="411">
        <v>0</v>
      </c>
      <c r="AA175" s="458">
        <f t="shared" si="20"/>
        <v>0</v>
      </c>
    </row>
    <row r="176" spans="1:27" x14ac:dyDescent="0.2">
      <c r="A176" s="530" t="s">
        <v>351</v>
      </c>
      <c r="B176" s="688">
        <v>3214</v>
      </c>
      <c r="C176" s="689" t="s">
        <v>241</v>
      </c>
      <c r="D176" s="735">
        <v>1979</v>
      </c>
      <c r="E176" s="736">
        <v>1129</v>
      </c>
      <c r="F176" s="737">
        <v>850</v>
      </c>
      <c r="G176" s="738">
        <v>1937</v>
      </c>
      <c r="H176" s="739">
        <v>1114</v>
      </c>
      <c r="I176" s="737">
        <v>823</v>
      </c>
      <c r="J176" s="740">
        <v>58</v>
      </c>
      <c r="K176" s="407">
        <v>86</v>
      </c>
      <c r="L176" s="591">
        <f t="shared" si="14"/>
        <v>4.3456291056088933E-2</v>
      </c>
      <c r="M176" s="456">
        <v>54</v>
      </c>
      <c r="N176" s="409">
        <f t="shared" si="15"/>
        <v>4.7829937998228524E-2</v>
      </c>
      <c r="O176" s="410">
        <v>32</v>
      </c>
      <c r="P176" s="386">
        <f t="shared" si="16"/>
        <v>3.7647058823529408E-2</v>
      </c>
      <c r="Q176" s="455">
        <v>86</v>
      </c>
      <c r="R176" s="567">
        <v>54</v>
      </c>
      <c r="S176" s="568">
        <v>32</v>
      </c>
      <c r="T176" s="455">
        <v>0</v>
      </c>
      <c r="U176" s="386">
        <f t="shared" si="17"/>
        <v>0</v>
      </c>
      <c r="V176" s="407">
        <v>0</v>
      </c>
      <c r="W176" s="569">
        <f t="shared" si="18"/>
        <v>0</v>
      </c>
      <c r="X176" s="411">
        <v>0</v>
      </c>
      <c r="Y176" s="569">
        <f t="shared" si="19"/>
        <v>0</v>
      </c>
      <c r="Z176" s="411">
        <v>0</v>
      </c>
      <c r="AA176" s="458">
        <f t="shared" si="20"/>
        <v>0</v>
      </c>
    </row>
    <row r="177" spans="1:27" x14ac:dyDescent="0.2">
      <c r="A177" s="530" t="s">
        <v>351</v>
      </c>
      <c r="B177" s="688">
        <v>3215</v>
      </c>
      <c r="C177" s="689" t="s">
        <v>82</v>
      </c>
      <c r="D177" s="735">
        <v>3476</v>
      </c>
      <c r="E177" s="736">
        <v>1898</v>
      </c>
      <c r="F177" s="737">
        <v>1578</v>
      </c>
      <c r="G177" s="738">
        <v>3366</v>
      </c>
      <c r="H177" s="739">
        <v>1851</v>
      </c>
      <c r="I177" s="737">
        <v>1515</v>
      </c>
      <c r="J177" s="740">
        <v>10</v>
      </c>
      <c r="K177" s="407">
        <v>277</v>
      </c>
      <c r="L177" s="591">
        <f t="shared" si="14"/>
        <v>7.9689298043728429E-2</v>
      </c>
      <c r="M177" s="456">
        <v>167</v>
      </c>
      <c r="N177" s="409">
        <f t="shared" si="15"/>
        <v>8.7987355110642776E-2</v>
      </c>
      <c r="O177" s="410">
        <v>110</v>
      </c>
      <c r="P177" s="386">
        <f t="shared" si="16"/>
        <v>6.9708491761723695E-2</v>
      </c>
      <c r="Q177" s="455">
        <v>276</v>
      </c>
      <c r="R177" s="567">
        <v>166</v>
      </c>
      <c r="S177" s="568">
        <v>110</v>
      </c>
      <c r="T177" s="455">
        <v>1</v>
      </c>
      <c r="U177" s="386">
        <f t="shared" si="17"/>
        <v>0.1</v>
      </c>
      <c r="V177" s="407">
        <v>0</v>
      </c>
      <c r="W177" s="569">
        <f t="shared" si="18"/>
        <v>0</v>
      </c>
      <c r="X177" s="411">
        <v>0</v>
      </c>
      <c r="Y177" s="569">
        <f t="shared" si="19"/>
        <v>0</v>
      </c>
      <c r="Z177" s="411">
        <v>0</v>
      </c>
      <c r="AA177" s="458">
        <f t="shared" si="20"/>
        <v>0</v>
      </c>
    </row>
    <row r="178" spans="1:27" x14ac:dyDescent="0.2">
      <c r="A178" s="530" t="s">
        <v>351</v>
      </c>
      <c r="B178" s="688">
        <v>4101</v>
      </c>
      <c r="C178" s="689" t="s">
        <v>242</v>
      </c>
      <c r="D178" s="735">
        <v>1631</v>
      </c>
      <c r="E178" s="736">
        <v>909</v>
      </c>
      <c r="F178" s="737">
        <v>722</v>
      </c>
      <c r="G178" s="738">
        <v>1556</v>
      </c>
      <c r="H178" s="739">
        <v>865</v>
      </c>
      <c r="I178" s="737">
        <v>691</v>
      </c>
      <c r="J178" s="740">
        <v>0</v>
      </c>
      <c r="K178" s="407">
        <v>65</v>
      </c>
      <c r="L178" s="591">
        <f t="shared" si="14"/>
        <v>3.9852851011649294E-2</v>
      </c>
      <c r="M178" s="456">
        <v>36</v>
      </c>
      <c r="N178" s="409">
        <f t="shared" si="15"/>
        <v>3.9603960396039604E-2</v>
      </c>
      <c r="O178" s="410">
        <v>29</v>
      </c>
      <c r="P178" s="386">
        <f t="shared" si="16"/>
        <v>4.0166204986149583E-2</v>
      </c>
      <c r="Q178" s="455">
        <v>65</v>
      </c>
      <c r="R178" s="567">
        <v>36</v>
      </c>
      <c r="S178" s="568">
        <v>29</v>
      </c>
      <c r="T178" s="455">
        <v>0</v>
      </c>
      <c r="U178" s="386" t="str">
        <f t="shared" si="17"/>
        <v>x</v>
      </c>
      <c r="V178" s="407">
        <v>0</v>
      </c>
      <c r="W178" s="569">
        <f t="shared" si="18"/>
        <v>0</v>
      </c>
      <c r="X178" s="411">
        <v>0</v>
      </c>
      <c r="Y178" s="569">
        <f t="shared" si="19"/>
        <v>0</v>
      </c>
      <c r="Z178" s="411">
        <v>0</v>
      </c>
      <c r="AA178" s="458">
        <f t="shared" si="20"/>
        <v>0</v>
      </c>
    </row>
    <row r="179" spans="1:27" x14ac:dyDescent="0.2">
      <c r="A179" s="530" t="s">
        <v>351</v>
      </c>
      <c r="B179" s="688">
        <v>4102</v>
      </c>
      <c r="C179" s="689" t="s">
        <v>84</v>
      </c>
      <c r="D179" s="735">
        <v>4377</v>
      </c>
      <c r="E179" s="736">
        <v>2447</v>
      </c>
      <c r="F179" s="737">
        <v>1930</v>
      </c>
      <c r="G179" s="738">
        <v>4145</v>
      </c>
      <c r="H179" s="739">
        <v>2328</v>
      </c>
      <c r="I179" s="737">
        <v>1817</v>
      </c>
      <c r="J179" s="740">
        <v>216</v>
      </c>
      <c r="K179" s="407">
        <v>260</v>
      </c>
      <c r="L179" s="591">
        <f t="shared" si="14"/>
        <v>5.9401416495316425E-2</v>
      </c>
      <c r="M179" s="456">
        <v>137</v>
      </c>
      <c r="N179" s="409">
        <f t="shared" si="15"/>
        <v>5.5986922762566407E-2</v>
      </c>
      <c r="O179" s="410">
        <v>123</v>
      </c>
      <c r="P179" s="386">
        <f t="shared" si="16"/>
        <v>6.373056994818653E-2</v>
      </c>
      <c r="Q179" s="455">
        <v>257</v>
      </c>
      <c r="R179" s="567">
        <v>134</v>
      </c>
      <c r="S179" s="568">
        <v>123</v>
      </c>
      <c r="T179" s="455">
        <v>4</v>
      </c>
      <c r="U179" s="386">
        <f t="shared" si="17"/>
        <v>1.8518518518518517E-2</v>
      </c>
      <c r="V179" s="407">
        <v>0</v>
      </c>
      <c r="W179" s="569">
        <f t="shared" si="18"/>
        <v>0</v>
      </c>
      <c r="X179" s="411">
        <v>0</v>
      </c>
      <c r="Y179" s="569">
        <f t="shared" si="19"/>
        <v>0</v>
      </c>
      <c r="Z179" s="411">
        <v>0</v>
      </c>
      <c r="AA179" s="458">
        <f t="shared" si="20"/>
        <v>0</v>
      </c>
    </row>
    <row r="180" spans="1:27" x14ac:dyDescent="0.2">
      <c r="A180" s="530" t="s">
        <v>351</v>
      </c>
      <c r="B180" s="688">
        <v>4103</v>
      </c>
      <c r="C180" s="689" t="s">
        <v>86</v>
      </c>
      <c r="D180" s="735">
        <v>7835</v>
      </c>
      <c r="E180" s="736">
        <v>4342</v>
      </c>
      <c r="F180" s="737">
        <v>3493</v>
      </c>
      <c r="G180" s="738">
        <v>7458</v>
      </c>
      <c r="H180" s="739">
        <v>4174</v>
      </c>
      <c r="I180" s="737">
        <v>3284</v>
      </c>
      <c r="J180" s="740">
        <v>202</v>
      </c>
      <c r="K180" s="407">
        <v>675</v>
      </c>
      <c r="L180" s="591">
        <f t="shared" si="14"/>
        <v>8.6151882578174854E-2</v>
      </c>
      <c r="M180" s="456">
        <v>401</v>
      </c>
      <c r="N180" s="409">
        <f t="shared" si="15"/>
        <v>9.2353754030400734E-2</v>
      </c>
      <c r="O180" s="410">
        <v>274</v>
      </c>
      <c r="P180" s="386">
        <f t="shared" si="16"/>
        <v>7.8442599484683656E-2</v>
      </c>
      <c r="Q180" s="455">
        <v>670</v>
      </c>
      <c r="R180" s="567">
        <v>397</v>
      </c>
      <c r="S180" s="568">
        <v>273</v>
      </c>
      <c r="T180" s="455">
        <v>10</v>
      </c>
      <c r="U180" s="386">
        <f t="shared" si="17"/>
        <v>4.9504950495049507E-2</v>
      </c>
      <c r="V180" s="407">
        <v>24</v>
      </c>
      <c r="W180" s="569">
        <f t="shared" si="18"/>
        <v>3.5820895522388062E-2</v>
      </c>
      <c r="X180" s="411">
        <v>24</v>
      </c>
      <c r="Y180" s="569">
        <f t="shared" si="19"/>
        <v>6.0453400503778336E-2</v>
      </c>
      <c r="Z180" s="411">
        <v>0</v>
      </c>
      <c r="AA180" s="458">
        <f t="shared" si="20"/>
        <v>0</v>
      </c>
    </row>
    <row r="181" spans="1:27" x14ac:dyDescent="0.2">
      <c r="A181" s="530" t="s">
        <v>351</v>
      </c>
      <c r="B181" s="688">
        <v>4104</v>
      </c>
      <c r="C181" s="689" t="s">
        <v>243</v>
      </c>
      <c r="D181" s="735">
        <v>1127</v>
      </c>
      <c r="E181" s="736">
        <v>617</v>
      </c>
      <c r="F181" s="737">
        <v>510</v>
      </c>
      <c r="G181" s="738">
        <v>1065</v>
      </c>
      <c r="H181" s="739">
        <v>584</v>
      </c>
      <c r="I181" s="737">
        <v>481</v>
      </c>
      <c r="J181" s="740">
        <v>0</v>
      </c>
      <c r="K181" s="407">
        <v>37</v>
      </c>
      <c r="L181" s="591">
        <f t="shared" si="14"/>
        <v>3.2830523513753325E-2</v>
      </c>
      <c r="M181" s="456">
        <v>23</v>
      </c>
      <c r="N181" s="409">
        <f t="shared" si="15"/>
        <v>3.7277147487844407E-2</v>
      </c>
      <c r="O181" s="410">
        <v>14</v>
      </c>
      <c r="P181" s="386">
        <f t="shared" si="16"/>
        <v>2.7450980392156862E-2</v>
      </c>
      <c r="Q181" s="455">
        <v>37</v>
      </c>
      <c r="R181" s="567">
        <v>23</v>
      </c>
      <c r="S181" s="568">
        <v>14</v>
      </c>
      <c r="T181" s="455">
        <v>0</v>
      </c>
      <c r="U181" s="386" t="str">
        <f t="shared" si="17"/>
        <v>x</v>
      </c>
      <c r="V181" s="407">
        <v>0</v>
      </c>
      <c r="W181" s="569">
        <f t="shared" si="18"/>
        <v>0</v>
      </c>
      <c r="X181" s="411">
        <v>0</v>
      </c>
      <c r="Y181" s="569">
        <f t="shared" si="19"/>
        <v>0</v>
      </c>
      <c r="Z181" s="411">
        <v>0</v>
      </c>
      <c r="AA181" s="458">
        <f t="shared" si="20"/>
        <v>0</v>
      </c>
    </row>
    <row r="182" spans="1:27" x14ac:dyDescent="0.2">
      <c r="A182" s="530" t="s">
        <v>351</v>
      </c>
      <c r="B182" s="688">
        <v>4105</v>
      </c>
      <c r="C182" s="689" t="s">
        <v>244</v>
      </c>
      <c r="D182" s="735">
        <v>2280</v>
      </c>
      <c r="E182" s="736">
        <v>1245</v>
      </c>
      <c r="F182" s="737">
        <v>1035</v>
      </c>
      <c r="G182" s="738">
        <v>2200</v>
      </c>
      <c r="H182" s="739">
        <v>1201</v>
      </c>
      <c r="I182" s="737">
        <v>999</v>
      </c>
      <c r="J182" s="740">
        <v>60</v>
      </c>
      <c r="K182" s="407">
        <v>270</v>
      </c>
      <c r="L182" s="591">
        <f t="shared" si="14"/>
        <v>0.11842105263157894</v>
      </c>
      <c r="M182" s="456">
        <v>159</v>
      </c>
      <c r="N182" s="409">
        <f t="shared" si="15"/>
        <v>0.12771084337349398</v>
      </c>
      <c r="O182" s="410">
        <v>111</v>
      </c>
      <c r="P182" s="386">
        <f t="shared" si="16"/>
        <v>0.1072463768115942</v>
      </c>
      <c r="Q182" s="455">
        <v>268</v>
      </c>
      <c r="R182" s="567">
        <v>157</v>
      </c>
      <c r="S182" s="568">
        <v>111</v>
      </c>
      <c r="T182" s="455">
        <v>1</v>
      </c>
      <c r="U182" s="386">
        <f t="shared" si="17"/>
        <v>1.6666666666666666E-2</v>
      </c>
      <c r="V182" s="407">
        <v>126</v>
      </c>
      <c r="W182" s="569">
        <f t="shared" si="18"/>
        <v>0.47014925373134331</v>
      </c>
      <c r="X182" s="411">
        <v>43</v>
      </c>
      <c r="Y182" s="569">
        <f t="shared" si="19"/>
        <v>0.27388535031847133</v>
      </c>
      <c r="Z182" s="411">
        <v>83</v>
      </c>
      <c r="AA182" s="458">
        <f t="shared" si="20"/>
        <v>0.74774774774774777</v>
      </c>
    </row>
    <row r="183" spans="1:27" x14ac:dyDescent="0.2">
      <c r="A183" s="530" t="s">
        <v>351</v>
      </c>
      <c r="B183" s="688">
        <v>4106</v>
      </c>
      <c r="C183" s="689" t="s">
        <v>245</v>
      </c>
      <c r="D183" s="735">
        <v>2121</v>
      </c>
      <c r="E183" s="736">
        <v>1130</v>
      </c>
      <c r="F183" s="737">
        <v>991</v>
      </c>
      <c r="G183" s="738">
        <v>1956</v>
      </c>
      <c r="H183" s="739">
        <v>1046</v>
      </c>
      <c r="I183" s="737">
        <v>910</v>
      </c>
      <c r="J183" s="740">
        <v>0</v>
      </c>
      <c r="K183" s="407">
        <v>115</v>
      </c>
      <c r="L183" s="591">
        <f t="shared" si="14"/>
        <v>5.4219707685054221E-2</v>
      </c>
      <c r="M183" s="456">
        <v>58</v>
      </c>
      <c r="N183" s="409">
        <f t="shared" si="15"/>
        <v>5.1327433628318583E-2</v>
      </c>
      <c r="O183" s="410">
        <v>57</v>
      </c>
      <c r="P183" s="386">
        <f t="shared" si="16"/>
        <v>5.7517658930373361E-2</v>
      </c>
      <c r="Q183" s="455">
        <v>114</v>
      </c>
      <c r="R183" s="567">
        <v>57</v>
      </c>
      <c r="S183" s="568">
        <v>57</v>
      </c>
      <c r="T183" s="455">
        <v>0</v>
      </c>
      <c r="U183" s="386" t="str">
        <f t="shared" si="17"/>
        <v>x</v>
      </c>
      <c r="V183" s="407">
        <v>0</v>
      </c>
      <c r="W183" s="569">
        <f t="shared" si="18"/>
        <v>0</v>
      </c>
      <c r="X183" s="411">
        <v>0</v>
      </c>
      <c r="Y183" s="569">
        <f t="shared" si="19"/>
        <v>0</v>
      </c>
      <c r="Z183" s="411">
        <v>0</v>
      </c>
      <c r="AA183" s="458">
        <f t="shared" si="20"/>
        <v>0</v>
      </c>
    </row>
    <row r="184" spans="1:27" x14ac:dyDescent="0.2">
      <c r="A184" s="530" t="s">
        <v>351</v>
      </c>
      <c r="B184" s="688">
        <v>4107</v>
      </c>
      <c r="C184" s="689" t="s">
        <v>88</v>
      </c>
      <c r="D184" s="735">
        <v>6719</v>
      </c>
      <c r="E184" s="736">
        <v>3662</v>
      </c>
      <c r="F184" s="737">
        <v>3057</v>
      </c>
      <c r="G184" s="738">
        <v>6433</v>
      </c>
      <c r="H184" s="739">
        <v>3506</v>
      </c>
      <c r="I184" s="737">
        <v>2927</v>
      </c>
      <c r="J184" s="740">
        <v>151</v>
      </c>
      <c r="K184" s="407">
        <v>183</v>
      </c>
      <c r="L184" s="591">
        <f t="shared" si="14"/>
        <v>2.7236195862479537E-2</v>
      </c>
      <c r="M184" s="456">
        <v>108</v>
      </c>
      <c r="N184" s="409">
        <f t="shared" si="15"/>
        <v>2.9492080830147462E-2</v>
      </c>
      <c r="O184" s="410">
        <v>75</v>
      </c>
      <c r="P184" s="386">
        <f t="shared" si="16"/>
        <v>2.4533856722276742E-2</v>
      </c>
      <c r="Q184" s="455">
        <v>183</v>
      </c>
      <c r="R184" s="567">
        <v>108</v>
      </c>
      <c r="S184" s="568">
        <v>75</v>
      </c>
      <c r="T184" s="455">
        <v>10</v>
      </c>
      <c r="U184" s="386">
        <f t="shared" si="17"/>
        <v>6.6225165562913912E-2</v>
      </c>
      <c r="V184" s="407">
        <v>0</v>
      </c>
      <c r="W184" s="569">
        <f t="shared" si="18"/>
        <v>0</v>
      </c>
      <c r="X184" s="411">
        <v>0</v>
      </c>
      <c r="Y184" s="569">
        <f t="shared" si="19"/>
        <v>0</v>
      </c>
      <c r="Z184" s="411">
        <v>0</v>
      </c>
      <c r="AA184" s="458">
        <f t="shared" si="20"/>
        <v>0</v>
      </c>
    </row>
    <row r="185" spans="1:27" x14ac:dyDescent="0.2">
      <c r="A185" s="530" t="s">
        <v>351</v>
      </c>
      <c r="B185" s="688">
        <v>4201</v>
      </c>
      <c r="C185" s="689" t="s">
        <v>246</v>
      </c>
      <c r="D185" s="735">
        <v>1737</v>
      </c>
      <c r="E185" s="736">
        <v>939</v>
      </c>
      <c r="F185" s="737">
        <v>798</v>
      </c>
      <c r="G185" s="738">
        <v>1677</v>
      </c>
      <c r="H185" s="739">
        <v>915</v>
      </c>
      <c r="I185" s="737">
        <v>762</v>
      </c>
      <c r="J185" s="740">
        <v>0</v>
      </c>
      <c r="K185" s="407">
        <v>58</v>
      </c>
      <c r="L185" s="591">
        <f t="shared" si="14"/>
        <v>3.3390903857225103E-2</v>
      </c>
      <c r="M185" s="456">
        <v>28</v>
      </c>
      <c r="N185" s="409">
        <f t="shared" si="15"/>
        <v>2.9818956336528223E-2</v>
      </c>
      <c r="O185" s="410">
        <v>30</v>
      </c>
      <c r="P185" s="386">
        <f t="shared" si="16"/>
        <v>3.7593984962406013E-2</v>
      </c>
      <c r="Q185" s="455">
        <v>58</v>
      </c>
      <c r="R185" s="567">
        <v>28</v>
      </c>
      <c r="S185" s="568">
        <v>30</v>
      </c>
      <c r="T185" s="455">
        <v>0</v>
      </c>
      <c r="U185" s="386" t="str">
        <f t="shared" si="17"/>
        <v>x</v>
      </c>
      <c r="V185" s="407">
        <v>0</v>
      </c>
      <c r="W185" s="569">
        <f t="shared" si="18"/>
        <v>0</v>
      </c>
      <c r="X185" s="411">
        <v>0</v>
      </c>
      <c r="Y185" s="569">
        <f t="shared" si="19"/>
        <v>0</v>
      </c>
      <c r="Z185" s="411">
        <v>0</v>
      </c>
      <c r="AA185" s="458">
        <f t="shared" si="20"/>
        <v>0</v>
      </c>
    </row>
    <row r="186" spans="1:27" x14ac:dyDescent="0.2">
      <c r="A186" s="530" t="s">
        <v>351</v>
      </c>
      <c r="B186" s="688">
        <v>4202</v>
      </c>
      <c r="C186" s="689" t="s">
        <v>90</v>
      </c>
      <c r="D186" s="735">
        <v>6897</v>
      </c>
      <c r="E186" s="736">
        <v>3668</v>
      </c>
      <c r="F186" s="737">
        <v>3229</v>
      </c>
      <c r="G186" s="738">
        <v>6669</v>
      </c>
      <c r="H186" s="739">
        <v>3544</v>
      </c>
      <c r="I186" s="737">
        <v>3125</v>
      </c>
      <c r="J186" s="740">
        <v>148</v>
      </c>
      <c r="K186" s="407">
        <v>107</v>
      </c>
      <c r="L186" s="591">
        <f t="shared" si="14"/>
        <v>1.5513991590546615E-2</v>
      </c>
      <c r="M186" s="456">
        <v>61</v>
      </c>
      <c r="N186" s="409">
        <f t="shared" si="15"/>
        <v>1.663031624863686E-2</v>
      </c>
      <c r="O186" s="410">
        <v>46</v>
      </c>
      <c r="P186" s="386">
        <f t="shared" si="16"/>
        <v>1.424589656240322E-2</v>
      </c>
      <c r="Q186" s="455">
        <v>106</v>
      </c>
      <c r="R186" s="567">
        <v>60</v>
      </c>
      <c r="S186" s="568">
        <v>46</v>
      </c>
      <c r="T186" s="455">
        <v>1</v>
      </c>
      <c r="U186" s="386">
        <f t="shared" si="17"/>
        <v>6.7567567567567571E-3</v>
      </c>
      <c r="V186" s="407">
        <v>0</v>
      </c>
      <c r="W186" s="569">
        <f t="shared" si="18"/>
        <v>0</v>
      </c>
      <c r="X186" s="411">
        <v>0</v>
      </c>
      <c r="Y186" s="569">
        <f t="shared" si="19"/>
        <v>0</v>
      </c>
      <c r="Z186" s="411">
        <v>0</v>
      </c>
      <c r="AA186" s="458">
        <f t="shared" si="20"/>
        <v>0</v>
      </c>
    </row>
    <row r="187" spans="1:27" x14ac:dyDescent="0.2">
      <c r="A187" s="530" t="s">
        <v>351</v>
      </c>
      <c r="B187" s="688">
        <v>4203</v>
      </c>
      <c r="C187" s="689" t="s">
        <v>92</v>
      </c>
      <c r="D187" s="735">
        <v>7678</v>
      </c>
      <c r="E187" s="736">
        <v>4077</v>
      </c>
      <c r="F187" s="737">
        <v>3601</v>
      </c>
      <c r="G187" s="738">
        <v>7171</v>
      </c>
      <c r="H187" s="739">
        <v>3790</v>
      </c>
      <c r="I187" s="737">
        <v>3381</v>
      </c>
      <c r="J187" s="740">
        <v>401</v>
      </c>
      <c r="K187" s="407">
        <v>285</v>
      </c>
      <c r="L187" s="591">
        <f t="shared" si="14"/>
        <v>3.7119041417035689E-2</v>
      </c>
      <c r="M187" s="456">
        <v>169</v>
      </c>
      <c r="N187" s="409">
        <f t="shared" si="15"/>
        <v>4.1452048074564631E-2</v>
      </c>
      <c r="O187" s="410">
        <v>116</v>
      </c>
      <c r="P187" s="386">
        <f t="shared" si="16"/>
        <v>3.221327409053041E-2</v>
      </c>
      <c r="Q187" s="455">
        <v>283</v>
      </c>
      <c r="R187" s="567">
        <v>167</v>
      </c>
      <c r="S187" s="568">
        <v>116</v>
      </c>
      <c r="T187" s="455">
        <v>2</v>
      </c>
      <c r="U187" s="386">
        <f t="shared" si="17"/>
        <v>4.9875311720698253E-3</v>
      </c>
      <c r="V187" s="407">
        <v>0</v>
      </c>
      <c r="W187" s="569">
        <f t="shared" si="18"/>
        <v>0</v>
      </c>
      <c r="X187" s="411">
        <v>0</v>
      </c>
      <c r="Y187" s="569">
        <f t="shared" si="19"/>
        <v>0</v>
      </c>
      <c r="Z187" s="411">
        <v>0</v>
      </c>
      <c r="AA187" s="458">
        <f t="shared" si="20"/>
        <v>0</v>
      </c>
    </row>
    <row r="188" spans="1:27" x14ac:dyDescent="0.2">
      <c r="A188" s="530" t="s">
        <v>351</v>
      </c>
      <c r="B188" s="688">
        <v>4204</v>
      </c>
      <c r="C188" s="689" t="s">
        <v>247</v>
      </c>
      <c r="D188" s="735">
        <v>3855</v>
      </c>
      <c r="E188" s="736">
        <v>2174</v>
      </c>
      <c r="F188" s="737">
        <v>1681</v>
      </c>
      <c r="G188" s="738">
        <v>3692</v>
      </c>
      <c r="H188" s="739">
        <v>2096</v>
      </c>
      <c r="I188" s="737">
        <v>1596</v>
      </c>
      <c r="J188" s="740">
        <v>20</v>
      </c>
      <c r="K188" s="407">
        <v>178</v>
      </c>
      <c r="L188" s="591">
        <f t="shared" si="14"/>
        <v>4.6173800259403375E-2</v>
      </c>
      <c r="M188" s="456">
        <v>96</v>
      </c>
      <c r="N188" s="409">
        <f t="shared" si="15"/>
        <v>4.4158233670653177E-2</v>
      </c>
      <c r="O188" s="410">
        <v>82</v>
      </c>
      <c r="P188" s="386">
        <f t="shared" si="16"/>
        <v>4.878048780487805E-2</v>
      </c>
      <c r="Q188" s="455">
        <v>177</v>
      </c>
      <c r="R188" s="567">
        <v>95</v>
      </c>
      <c r="S188" s="568">
        <v>82</v>
      </c>
      <c r="T188" s="455">
        <v>0</v>
      </c>
      <c r="U188" s="386">
        <f t="shared" si="17"/>
        <v>0</v>
      </c>
      <c r="V188" s="407">
        <v>0</v>
      </c>
      <c r="W188" s="569">
        <f t="shared" si="18"/>
        <v>0</v>
      </c>
      <c r="X188" s="411">
        <v>0</v>
      </c>
      <c r="Y188" s="569">
        <f t="shared" si="19"/>
        <v>0</v>
      </c>
      <c r="Z188" s="411">
        <v>0</v>
      </c>
      <c r="AA188" s="458">
        <f t="shared" si="20"/>
        <v>0</v>
      </c>
    </row>
    <row r="189" spans="1:27" x14ac:dyDescent="0.2">
      <c r="A189" s="530" t="s">
        <v>351</v>
      </c>
      <c r="B189" s="688">
        <v>4205</v>
      </c>
      <c r="C189" s="689" t="s">
        <v>94</v>
      </c>
      <c r="D189" s="735">
        <v>6124</v>
      </c>
      <c r="E189" s="736">
        <v>3373</v>
      </c>
      <c r="F189" s="737">
        <v>2751</v>
      </c>
      <c r="G189" s="738">
        <v>5828</v>
      </c>
      <c r="H189" s="739">
        <v>3226</v>
      </c>
      <c r="I189" s="737">
        <v>2602</v>
      </c>
      <c r="J189" s="740">
        <v>310</v>
      </c>
      <c r="K189" s="407">
        <v>182</v>
      </c>
      <c r="L189" s="591">
        <f t="shared" si="14"/>
        <v>2.9719137818419335E-2</v>
      </c>
      <c r="M189" s="456">
        <v>117</v>
      </c>
      <c r="N189" s="409">
        <f t="shared" si="15"/>
        <v>3.4687222057515565E-2</v>
      </c>
      <c r="O189" s="410">
        <v>65</v>
      </c>
      <c r="P189" s="386">
        <f t="shared" si="16"/>
        <v>2.3627771719374774E-2</v>
      </c>
      <c r="Q189" s="455">
        <v>180</v>
      </c>
      <c r="R189" s="567">
        <v>115</v>
      </c>
      <c r="S189" s="568">
        <v>65</v>
      </c>
      <c r="T189" s="455">
        <v>0</v>
      </c>
      <c r="U189" s="386">
        <f t="shared" si="17"/>
        <v>0</v>
      </c>
      <c r="V189" s="407">
        <v>0</v>
      </c>
      <c r="W189" s="569">
        <f t="shared" si="18"/>
        <v>0</v>
      </c>
      <c r="X189" s="411">
        <v>0</v>
      </c>
      <c r="Y189" s="569">
        <f t="shared" si="19"/>
        <v>0</v>
      </c>
      <c r="Z189" s="411">
        <v>0</v>
      </c>
      <c r="AA189" s="458">
        <f t="shared" si="20"/>
        <v>0</v>
      </c>
    </row>
    <row r="190" spans="1:27" x14ac:dyDescent="0.2">
      <c r="A190" s="530" t="s">
        <v>351</v>
      </c>
      <c r="B190" s="688">
        <v>4206</v>
      </c>
      <c r="C190" s="689" t="s">
        <v>248</v>
      </c>
      <c r="D190" s="735">
        <v>3349</v>
      </c>
      <c r="E190" s="736">
        <v>1770</v>
      </c>
      <c r="F190" s="737">
        <v>1579</v>
      </c>
      <c r="G190" s="738">
        <v>3200</v>
      </c>
      <c r="H190" s="739">
        <v>1703</v>
      </c>
      <c r="I190" s="737">
        <v>1497</v>
      </c>
      <c r="J190" s="740">
        <v>495</v>
      </c>
      <c r="K190" s="407">
        <v>95</v>
      </c>
      <c r="L190" s="591">
        <f t="shared" si="14"/>
        <v>2.8366676619886535E-2</v>
      </c>
      <c r="M190" s="456">
        <v>43</v>
      </c>
      <c r="N190" s="409">
        <f t="shared" si="15"/>
        <v>2.4293785310734464E-2</v>
      </c>
      <c r="O190" s="410">
        <v>52</v>
      </c>
      <c r="P190" s="386">
        <f t="shared" si="16"/>
        <v>3.2932235592146926E-2</v>
      </c>
      <c r="Q190" s="455">
        <v>95</v>
      </c>
      <c r="R190" s="567">
        <v>43</v>
      </c>
      <c r="S190" s="568">
        <v>52</v>
      </c>
      <c r="T190" s="455">
        <v>10</v>
      </c>
      <c r="U190" s="386">
        <f t="shared" si="17"/>
        <v>2.0202020202020204E-2</v>
      </c>
      <c r="V190" s="407">
        <v>0</v>
      </c>
      <c r="W190" s="569">
        <f t="shared" si="18"/>
        <v>0</v>
      </c>
      <c r="X190" s="411">
        <v>0</v>
      </c>
      <c r="Y190" s="569">
        <f t="shared" si="19"/>
        <v>0</v>
      </c>
      <c r="Z190" s="411">
        <v>0</v>
      </c>
      <c r="AA190" s="458">
        <f t="shared" si="20"/>
        <v>0</v>
      </c>
    </row>
    <row r="191" spans="1:27" x14ac:dyDescent="0.2">
      <c r="A191" s="530" t="s">
        <v>351</v>
      </c>
      <c r="B191" s="688">
        <v>4207</v>
      </c>
      <c r="C191" s="689" t="s">
        <v>96</v>
      </c>
      <c r="D191" s="735">
        <v>3913</v>
      </c>
      <c r="E191" s="736">
        <v>2144</v>
      </c>
      <c r="F191" s="737">
        <v>1769</v>
      </c>
      <c r="G191" s="738">
        <v>3805</v>
      </c>
      <c r="H191" s="739">
        <v>2087</v>
      </c>
      <c r="I191" s="737">
        <v>1718</v>
      </c>
      <c r="J191" s="740">
        <v>0</v>
      </c>
      <c r="K191" s="407">
        <v>87</v>
      </c>
      <c r="L191" s="591">
        <f t="shared" si="14"/>
        <v>2.2233580373115257E-2</v>
      </c>
      <c r="M191" s="456">
        <v>48</v>
      </c>
      <c r="N191" s="409">
        <f t="shared" si="15"/>
        <v>2.2388059701492536E-2</v>
      </c>
      <c r="O191" s="410">
        <v>39</v>
      </c>
      <c r="P191" s="386">
        <f t="shared" si="16"/>
        <v>2.2046353872244205E-2</v>
      </c>
      <c r="Q191" s="455">
        <v>87</v>
      </c>
      <c r="R191" s="567">
        <v>48</v>
      </c>
      <c r="S191" s="568">
        <v>39</v>
      </c>
      <c r="T191" s="455">
        <v>0</v>
      </c>
      <c r="U191" s="386" t="str">
        <f t="shared" si="17"/>
        <v>x</v>
      </c>
      <c r="V191" s="407">
        <v>0</v>
      </c>
      <c r="W191" s="569">
        <f t="shared" si="18"/>
        <v>0</v>
      </c>
      <c r="X191" s="411">
        <v>0</v>
      </c>
      <c r="Y191" s="569">
        <f t="shared" si="19"/>
        <v>0</v>
      </c>
      <c r="Z191" s="411">
        <v>0</v>
      </c>
      <c r="AA191" s="458">
        <f t="shared" si="20"/>
        <v>0</v>
      </c>
    </row>
    <row r="192" spans="1:27" x14ac:dyDescent="0.2">
      <c r="A192" s="530" t="s">
        <v>351</v>
      </c>
      <c r="B192" s="688">
        <v>4208</v>
      </c>
      <c r="C192" s="689" t="s">
        <v>249</v>
      </c>
      <c r="D192" s="735">
        <v>2523</v>
      </c>
      <c r="E192" s="736">
        <v>1398</v>
      </c>
      <c r="F192" s="737">
        <v>1125</v>
      </c>
      <c r="G192" s="738">
        <v>2479</v>
      </c>
      <c r="H192" s="739">
        <v>1379</v>
      </c>
      <c r="I192" s="737">
        <v>1100</v>
      </c>
      <c r="J192" s="740">
        <v>0</v>
      </c>
      <c r="K192" s="407">
        <v>56</v>
      </c>
      <c r="L192" s="591">
        <f t="shared" si="14"/>
        <v>2.219579865239794E-2</v>
      </c>
      <c r="M192" s="456">
        <v>30</v>
      </c>
      <c r="N192" s="409">
        <f t="shared" si="15"/>
        <v>2.1459227467811159E-2</v>
      </c>
      <c r="O192" s="410">
        <v>26</v>
      </c>
      <c r="P192" s="386">
        <f t="shared" si="16"/>
        <v>2.311111111111111E-2</v>
      </c>
      <c r="Q192" s="455">
        <v>56</v>
      </c>
      <c r="R192" s="567">
        <v>30</v>
      </c>
      <c r="S192" s="568">
        <v>26</v>
      </c>
      <c r="T192" s="455">
        <v>0</v>
      </c>
      <c r="U192" s="386" t="str">
        <f t="shared" si="17"/>
        <v>x</v>
      </c>
      <c r="V192" s="407">
        <v>0</v>
      </c>
      <c r="W192" s="569">
        <f t="shared" si="18"/>
        <v>0</v>
      </c>
      <c r="X192" s="411">
        <v>0</v>
      </c>
      <c r="Y192" s="569">
        <f t="shared" si="19"/>
        <v>0</v>
      </c>
      <c r="Z192" s="411">
        <v>0</v>
      </c>
      <c r="AA192" s="458">
        <f t="shared" si="20"/>
        <v>0</v>
      </c>
    </row>
    <row r="193" spans="1:27" x14ac:dyDescent="0.2">
      <c r="A193" s="530" t="s">
        <v>351</v>
      </c>
      <c r="B193" s="688">
        <v>4209</v>
      </c>
      <c r="C193" s="689" t="s">
        <v>98</v>
      </c>
      <c r="D193" s="735">
        <v>6841</v>
      </c>
      <c r="E193" s="736">
        <v>3738</v>
      </c>
      <c r="F193" s="737">
        <v>3103</v>
      </c>
      <c r="G193" s="738">
        <v>6398</v>
      </c>
      <c r="H193" s="739">
        <v>3528</v>
      </c>
      <c r="I193" s="737">
        <v>2870</v>
      </c>
      <c r="J193" s="740">
        <v>145</v>
      </c>
      <c r="K193" s="407">
        <v>232</v>
      </c>
      <c r="L193" s="591">
        <f t="shared" si="14"/>
        <v>3.3913170589095161E-2</v>
      </c>
      <c r="M193" s="456">
        <v>133</v>
      </c>
      <c r="N193" s="409">
        <f t="shared" si="15"/>
        <v>3.5580524344569285E-2</v>
      </c>
      <c r="O193" s="410">
        <v>99</v>
      </c>
      <c r="P193" s="386">
        <f t="shared" si="16"/>
        <v>3.1904608443441833E-2</v>
      </c>
      <c r="Q193" s="455">
        <v>232</v>
      </c>
      <c r="R193" s="567">
        <v>133</v>
      </c>
      <c r="S193" s="568">
        <v>99</v>
      </c>
      <c r="T193" s="455">
        <v>0</v>
      </c>
      <c r="U193" s="386">
        <f t="shared" si="17"/>
        <v>0</v>
      </c>
      <c r="V193" s="407">
        <v>0</v>
      </c>
      <c r="W193" s="569">
        <f t="shared" si="18"/>
        <v>0</v>
      </c>
      <c r="X193" s="411">
        <v>0</v>
      </c>
      <c r="Y193" s="569">
        <f t="shared" si="19"/>
        <v>0</v>
      </c>
      <c r="Z193" s="411">
        <v>0</v>
      </c>
      <c r="AA193" s="458">
        <f t="shared" si="20"/>
        <v>0</v>
      </c>
    </row>
    <row r="194" spans="1:27" x14ac:dyDescent="0.2">
      <c r="A194" s="530" t="s">
        <v>351</v>
      </c>
      <c r="B194" s="688">
        <v>4210</v>
      </c>
      <c r="C194" s="689" t="s">
        <v>250</v>
      </c>
      <c r="D194" s="735">
        <v>1517</v>
      </c>
      <c r="E194" s="736">
        <v>842</v>
      </c>
      <c r="F194" s="737">
        <v>675</v>
      </c>
      <c r="G194" s="738">
        <v>1480</v>
      </c>
      <c r="H194" s="739">
        <v>824</v>
      </c>
      <c r="I194" s="737">
        <v>656</v>
      </c>
      <c r="J194" s="740">
        <v>0</v>
      </c>
      <c r="K194" s="407">
        <v>28</v>
      </c>
      <c r="L194" s="591">
        <f t="shared" si="14"/>
        <v>1.845748187211602E-2</v>
      </c>
      <c r="M194" s="456">
        <v>17</v>
      </c>
      <c r="N194" s="409">
        <f t="shared" si="15"/>
        <v>2.0190023752969122E-2</v>
      </c>
      <c r="O194" s="410">
        <v>11</v>
      </c>
      <c r="P194" s="386">
        <f t="shared" si="16"/>
        <v>1.6296296296296295E-2</v>
      </c>
      <c r="Q194" s="455">
        <v>28</v>
      </c>
      <c r="R194" s="567">
        <v>17</v>
      </c>
      <c r="S194" s="568">
        <v>11</v>
      </c>
      <c r="T194" s="455">
        <v>0</v>
      </c>
      <c r="U194" s="386" t="str">
        <f t="shared" si="17"/>
        <v>x</v>
      </c>
      <c r="V194" s="407">
        <v>0</v>
      </c>
      <c r="W194" s="569">
        <f t="shared" si="18"/>
        <v>0</v>
      </c>
      <c r="X194" s="411">
        <v>0</v>
      </c>
      <c r="Y194" s="569">
        <f t="shared" si="19"/>
        <v>0</v>
      </c>
      <c r="Z194" s="411">
        <v>0</v>
      </c>
      <c r="AA194" s="458">
        <f t="shared" si="20"/>
        <v>0</v>
      </c>
    </row>
    <row r="195" spans="1:27" x14ac:dyDescent="0.2">
      <c r="A195" s="530" t="s">
        <v>351</v>
      </c>
      <c r="B195" s="688">
        <v>4211</v>
      </c>
      <c r="C195" s="689" t="s">
        <v>251</v>
      </c>
      <c r="D195" s="735">
        <v>3301</v>
      </c>
      <c r="E195" s="736">
        <v>1811</v>
      </c>
      <c r="F195" s="737">
        <v>1490</v>
      </c>
      <c r="G195" s="738">
        <v>3203</v>
      </c>
      <c r="H195" s="739">
        <v>1762</v>
      </c>
      <c r="I195" s="737">
        <v>1441</v>
      </c>
      <c r="J195" s="740">
        <v>189</v>
      </c>
      <c r="K195" s="407">
        <v>87</v>
      </c>
      <c r="L195" s="591">
        <f t="shared" si="14"/>
        <v>2.6355649803089971E-2</v>
      </c>
      <c r="M195" s="456">
        <v>51</v>
      </c>
      <c r="N195" s="409">
        <f t="shared" si="15"/>
        <v>2.816123688569851E-2</v>
      </c>
      <c r="O195" s="410">
        <v>36</v>
      </c>
      <c r="P195" s="386">
        <f t="shared" si="16"/>
        <v>2.4161073825503355E-2</v>
      </c>
      <c r="Q195" s="455">
        <v>87</v>
      </c>
      <c r="R195" s="567">
        <v>51</v>
      </c>
      <c r="S195" s="568">
        <v>36</v>
      </c>
      <c r="T195" s="455">
        <v>3</v>
      </c>
      <c r="U195" s="386">
        <f t="shared" si="17"/>
        <v>1.5873015873015872E-2</v>
      </c>
      <c r="V195" s="407">
        <v>0</v>
      </c>
      <c r="W195" s="569">
        <f t="shared" si="18"/>
        <v>0</v>
      </c>
      <c r="X195" s="411">
        <v>0</v>
      </c>
      <c r="Y195" s="569">
        <f t="shared" si="19"/>
        <v>0</v>
      </c>
      <c r="Z195" s="411">
        <v>0</v>
      </c>
      <c r="AA195" s="458">
        <f t="shared" si="20"/>
        <v>0</v>
      </c>
    </row>
    <row r="196" spans="1:27" x14ac:dyDescent="0.2">
      <c r="A196" s="530" t="s">
        <v>351</v>
      </c>
      <c r="B196" s="688">
        <v>4212</v>
      </c>
      <c r="C196" s="689" t="s">
        <v>252</v>
      </c>
      <c r="D196" s="735">
        <v>3246</v>
      </c>
      <c r="E196" s="736">
        <v>1795</v>
      </c>
      <c r="F196" s="737">
        <v>1451</v>
      </c>
      <c r="G196" s="738">
        <v>3049</v>
      </c>
      <c r="H196" s="739">
        <v>1708</v>
      </c>
      <c r="I196" s="737">
        <v>1341</v>
      </c>
      <c r="J196" s="740">
        <v>126</v>
      </c>
      <c r="K196" s="407">
        <v>90</v>
      </c>
      <c r="L196" s="591">
        <f t="shared" si="14"/>
        <v>2.7726432532347505E-2</v>
      </c>
      <c r="M196" s="456">
        <v>52</v>
      </c>
      <c r="N196" s="409">
        <f t="shared" si="15"/>
        <v>2.8969359331476322E-2</v>
      </c>
      <c r="O196" s="410">
        <v>38</v>
      </c>
      <c r="P196" s="386">
        <f t="shared" si="16"/>
        <v>2.6188835286009647E-2</v>
      </c>
      <c r="Q196" s="455">
        <v>89</v>
      </c>
      <c r="R196" s="567">
        <v>52</v>
      </c>
      <c r="S196" s="568">
        <v>37</v>
      </c>
      <c r="T196" s="455">
        <v>0</v>
      </c>
      <c r="U196" s="386">
        <f t="shared" si="17"/>
        <v>0</v>
      </c>
      <c r="V196" s="407">
        <v>0</v>
      </c>
      <c r="W196" s="569">
        <f t="shared" si="18"/>
        <v>0</v>
      </c>
      <c r="X196" s="411">
        <v>0</v>
      </c>
      <c r="Y196" s="569">
        <f t="shared" si="19"/>
        <v>0</v>
      </c>
      <c r="Z196" s="411">
        <v>0</v>
      </c>
      <c r="AA196" s="458">
        <f t="shared" si="20"/>
        <v>0</v>
      </c>
    </row>
    <row r="197" spans="1:27" x14ac:dyDescent="0.2">
      <c r="A197" s="530" t="s">
        <v>351</v>
      </c>
      <c r="B197" s="688">
        <v>4213</v>
      </c>
      <c r="C197" s="689" t="s">
        <v>100</v>
      </c>
      <c r="D197" s="735">
        <v>10248</v>
      </c>
      <c r="E197" s="736">
        <v>5706</v>
      </c>
      <c r="F197" s="737">
        <v>4542</v>
      </c>
      <c r="G197" s="738">
        <v>9842</v>
      </c>
      <c r="H197" s="739">
        <v>5492</v>
      </c>
      <c r="I197" s="737">
        <v>4350</v>
      </c>
      <c r="J197" s="740">
        <v>419</v>
      </c>
      <c r="K197" s="407">
        <v>457</v>
      </c>
      <c r="L197" s="591">
        <f t="shared" si="14"/>
        <v>4.4594067135050743E-2</v>
      </c>
      <c r="M197" s="456">
        <v>263</v>
      </c>
      <c r="N197" s="409">
        <f t="shared" si="15"/>
        <v>4.6091833158079215E-2</v>
      </c>
      <c r="O197" s="410">
        <v>194</v>
      </c>
      <c r="P197" s="386">
        <f t="shared" si="16"/>
        <v>4.2712461470717743E-2</v>
      </c>
      <c r="Q197" s="455">
        <v>456</v>
      </c>
      <c r="R197" s="567">
        <v>262</v>
      </c>
      <c r="S197" s="568">
        <v>194</v>
      </c>
      <c r="T197" s="455">
        <v>1</v>
      </c>
      <c r="U197" s="386">
        <f t="shared" si="17"/>
        <v>2.3866348448687352E-3</v>
      </c>
      <c r="V197" s="407">
        <v>0</v>
      </c>
      <c r="W197" s="569">
        <f t="shared" si="18"/>
        <v>0</v>
      </c>
      <c r="X197" s="411">
        <v>0</v>
      </c>
      <c r="Y197" s="569">
        <f t="shared" si="19"/>
        <v>0</v>
      </c>
      <c r="Z197" s="411">
        <v>0</v>
      </c>
      <c r="AA197" s="458">
        <f t="shared" si="20"/>
        <v>0</v>
      </c>
    </row>
    <row r="198" spans="1:27" x14ac:dyDescent="0.2">
      <c r="A198" s="530" t="s">
        <v>351</v>
      </c>
      <c r="B198" s="688">
        <v>4214</v>
      </c>
      <c r="C198" s="689" t="s">
        <v>102</v>
      </c>
      <c r="D198" s="735">
        <v>11543</v>
      </c>
      <c r="E198" s="736">
        <v>6347</v>
      </c>
      <c r="F198" s="737">
        <v>5196</v>
      </c>
      <c r="G198" s="738">
        <v>11086</v>
      </c>
      <c r="H198" s="739">
        <v>6111</v>
      </c>
      <c r="I198" s="737">
        <v>4975</v>
      </c>
      <c r="J198" s="740">
        <v>55</v>
      </c>
      <c r="K198" s="407">
        <v>478</v>
      </c>
      <c r="L198" s="591">
        <f t="shared" si="14"/>
        <v>4.1410378584423459E-2</v>
      </c>
      <c r="M198" s="456">
        <v>279</v>
      </c>
      <c r="N198" s="409">
        <f t="shared" si="15"/>
        <v>4.3957775326926109E-2</v>
      </c>
      <c r="O198" s="410">
        <v>199</v>
      </c>
      <c r="P198" s="386">
        <f t="shared" si="16"/>
        <v>3.8298691301000769E-2</v>
      </c>
      <c r="Q198" s="455">
        <v>472</v>
      </c>
      <c r="R198" s="567">
        <v>274</v>
      </c>
      <c r="S198" s="568">
        <v>198</v>
      </c>
      <c r="T198" s="455">
        <v>0</v>
      </c>
      <c r="U198" s="386">
        <f t="shared" si="17"/>
        <v>0</v>
      </c>
      <c r="V198" s="407">
        <v>0</v>
      </c>
      <c r="W198" s="569">
        <f t="shared" si="18"/>
        <v>0</v>
      </c>
      <c r="X198" s="411">
        <v>0</v>
      </c>
      <c r="Y198" s="569">
        <f t="shared" si="19"/>
        <v>0</v>
      </c>
      <c r="Z198" s="411">
        <v>0</v>
      </c>
      <c r="AA198" s="458">
        <f t="shared" si="20"/>
        <v>0</v>
      </c>
    </row>
    <row r="199" spans="1:27" x14ac:dyDescent="0.2">
      <c r="A199" s="530" t="s">
        <v>351</v>
      </c>
      <c r="B199" s="688">
        <v>4215</v>
      </c>
      <c r="C199" s="689" t="s">
        <v>253</v>
      </c>
      <c r="D199" s="735">
        <v>1685</v>
      </c>
      <c r="E199" s="736">
        <v>983</v>
      </c>
      <c r="F199" s="737">
        <v>702</v>
      </c>
      <c r="G199" s="738">
        <v>1622</v>
      </c>
      <c r="H199" s="739">
        <v>952</v>
      </c>
      <c r="I199" s="737">
        <v>670</v>
      </c>
      <c r="J199" s="740">
        <v>0</v>
      </c>
      <c r="K199" s="407">
        <v>29</v>
      </c>
      <c r="L199" s="591">
        <f t="shared" ref="L199:L262" si="21">K199/$D199</f>
        <v>1.7210682492581602E-2</v>
      </c>
      <c r="M199" s="456">
        <v>15</v>
      </c>
      <c r="N199" s="409">
        <f t="shared" ref="N199:N262" si="22">IFERROR(M199/E199,"x")</f>
        <v>1.5259409969481181E-2</v>
      </c>
      <c r="O199" s="410">
        <v>14</v>
      </c>
      <c r="P199" s="386">
        <f t="shared" ref="P199:P262" si="23">IFERROR(O199/F199,"x")</f>
        <v>1.9943019943019943E-2</v>
      </c>
      <c r="Q199" s="455">
        <v>29</v>
      </c>
      <c r="R199" s="567">
        <v>15</v>
      </c>
      <c r="S199" s="568">
        <v>14</v>
      </c>
      <c r="T199" s="455">
        <v>0</v>
      </c>
      <c r="U199" s="386" t="str">
        <f t="shared" ref="U199:U262" si="24">IFERROR(T199/J199,"x")</f>
        <v>x</v>
      </c>
      <c r="V199" s="407">
        <v>0</v>
      </c>
      <c r="W199" s="569">
        <f t="shared" ref="W199:W262" si="25">IFERROR(V199/Q199,"x")</f>
        <v>0</v>
      </c>
      <c r="X199" s="411">
        <v>0</v>
      </c>
      <c r="Y199" s="569">
        <f t="shared" ref="Y199:Y262" si="26">IFERROR(X199/R199,"x")</f>
        <v>0</v>
      </c>
      <c r="Z199" s="411">
        <v>0</v>
      </c>
      <c r="AA199" s="458">
        <f t="shared" ref="AA199:AA262" si="27">IFERROR(Z199/S199,"x")</f>
        <v>0</v>
      </c>
    </row>
    <row r="200" spans="1:27" x14ac:dyDescent="0.2">
      <c r="A200" s="530" t="s">
        <v>351</v>
      </c>
      <c r="B200" s="688">
        <v>4216</v>
      </c>
      <c r="C200" s="689" t="s">
        <v>254</v>
      </c>
      <c r="D200" s="735">
        <v>2762</v>
      </c>
      <c r="E200" s="736">
        <v>1601</v>
      </c>
      <c r="F200" s="737">
        <v>1161</v>
      </c>
      <c r="G200" s="738">
        <v>2548</v>
      </c>
      <c r="H200" s="739">
        <v>1463</v>
      </c>
      <c r="I200" s="737">
        <v>1085</v>
      </c>
      <c r="J200" s="740">
        <v>0</v>
      </c>
      <c r="K200" s="407">
        <v>97</v>
      </c>
      <c r="L200" s="591">
        <f t="shared" si="21"/>
        <v>3.5119478638667635E-2</v>
      </c>
      <c r="M200" s="456">
        <v>57</v>
      </c>
      <c r="N200" s="409">
        <f t="shared" si="22"/>
        <v>3.560274828232355E-2</v>
      </c>
      <c r="O200" s="410">
        <v>40</v>
      </c>
      <c r="P200" s="386">
        <f t="shared" si="23"/>
        <v>3.4453057708871665E-2</v>
      </c>
      <c r="Q200" s="455">
        <v>97</v>
      </c>
      <c r="R200" s="567">
        <v>57</v>
      </c>
      <c r="S200" s="568">
        <v>40</v>
      </c>
      <c r="T200" s="455">
        <v>0</v>
      </c>
      <c r="U200" s="386" t="str">
        <f t="shared" si="24"/>
        <v>x</v>
      </c>
      <c r="V200" s="407">
        <v>0</v>
      </c>
      <c r="W200" s="569">
        <f t="shared" si="25"/>
        <v>0</v>
      </c>
      <c r="X200" s="411">
        <v>0</v>
      </c>
      <c r="Y200" s="569">
        <f t="shared" si="26"/>
        <v>0</v>
      </c>
      <c r="Z200" s="411">
        <v>0</v>
      </c>
      <c r="AA200" s="458">
        <f t="shared" si="27"/>
        <v>0</v>
      </c>
    </row>
    <row r="201" spans="1:27" x14ac:dyDescent="0.2">
      <c r="A201" s="530" t="s">
        <v>351</v>
      </c>
      <c r="B201" s="688">
        <v>5101</v>
      </c>
      <c r="C201" s="689" t="s">
        <v>104</v>
      </c>
      <c r="D201" s="735">
        <v>7654</v>
      </c>
      <c r="E201" s="736">
        <v>4196</v>
      </c>
      <c r="F201" s="737">
        <v>3458</v>
      </c>
      <c r="G201" s="738">
        <v>7361</v>
      </c>
      <c r="H201" s="739">
        <v>4056</v>
      </c>
      <c r="I201" s="737">
        <v>3305</v>
      </c>
      <c r="J201" s="740">
        <v>153</v>
      </c>
      <c r="K201" s="407">
        <v>254</v>
      </c>
      <c r="L201" s="591">
        <f t="shared" si="21"/>
        <v>3.3185262607786779E-2</v>
      </c>
      <c r="M201" s="456">
        <v>133</v>
      </c>
      <c r="N201" s="409">
        <f t="shared" si="22"/>
        <v>3.169685414680648E-2</v>
      </c>
      <c r="O201" s="410">
        <v>121</v>
      </c>
      <c r="P201" s="386">
        <f t="shared" si="23"/>
        <v>3.4991324465008675E-2</v>
      </c>
      <c r="Q201" s="455">
        <v>254</v>
      </c>
      <c r="R201" s="567">
        <v>133</v>
      </c>
      <c r="S201" s="568">
        <v>121</v>
      </c>
      <c r="T201" s="455">
        <v>0</v>
      </c>
      <c r="U201" s="386">
        <f t="shared" si="24"/>
        <v>0</v>
      </c>
      <c r="V201" s="407">
        <v>0</v>
      </c>
      <c r="W201" s="569">
        <f t="shared" si="25"/>
        <v>0</v>
      </c>
      <c r="X201" s="411">
        <v>0</v>
      </c>
      <c r="Y201" s="569">
        <f t="shared" si="26"/>
        <v>0</v>
      </c>
      <c r="Z201" s="411">
        <v>0</v>
      </c>
      <c r="AA201" s="458">
        <f t="shared" si="27"/>
        <v>0</v>
      </c>
    </row>
    <row r="202" spans="1:27" x14ac:dyDescent="0.2">
      <c r="A202" s="530" t="s">
        <v>351</v>
      </c>
      <c r="B202" s="688">
        <v>5102</v>
      </c>
      <c r="C202" s="689" t="s">
        <v>255</v>
      </c>
      <c r="D202" s="735">
        <v>2276</v>
      </c>
      <c r="E202" s="736">
        <v>1292</v>
      </c>
      <c r="F202" s="737">
        <v>984</v>
      </c>
      <c r="G202" s="738">
        <v>2149</v>
      </c>
      <c r="H202" s="739">
        <v>1236</v>
      </c>
      <c r="I202" s="737">
        <v>913</v>
      </c>
      <c r="J202" s="740">
        <v>0</v>
      </c>
      <c r="K202" s="407">
        <v>73</v>
      </c>
      <c r="L202" s="591">
        <f t="shared" si="21"/>
        <v>3.2073813708260103E-2</v>
      </c>
      <c r="M202" s="456">
        <v>38</v>
      </c>
      <c r="N202" s="409">
        <f t="shared" si="22"/>
        <v>2.9411764705882353E-2</v>
      </c>
      <c r="O202" s="410">
        <v>35</v>
      </c>
      <c r="P202" s="386">
        <f t="shared" si="23"/>
        <v>3.556910569105691E-2</v>
      </c>
      <c r="Q202" s="455">
        <v>73</v>
      </c>
      <c r="R202" s="567">
        <v>38</v>
      </c>
      <c r="S202" s="568">
        <v>35</v>
      </c>
      <c r="T202" s="455">
        <v>0</v>
      </c>
      <c r="U202" s="386" t="str">
        <f t="shared" si="24"/>
        <v>x</v>
      </c>
      <c r="V202" s="407">
        <v>0</v>
      </c>
      <c r="W202" s="569">
        <f t="shared" si="25"/>
        <v>0</v>
      </c>
      <c r="X202" s="411">
        <v>0</v>
      </c>
      <c r="Y202" s="569">
        <f t="shared" si="26"/>
        <v>0</v>
      </c>
      <c r="Z202" s="411">
        <v>0</v>
      </c>
      <c r="AA202" s="458">
        <f t="shared" si="27"/>
        <v>0</v>
      </c>
    </row>
    <row r="203" spans="1:27" x14ac:dyDescent="0.2">
      <c r="A203" s="530" t="s">
        <v>351</v>
      </c>
      <c r="B203" s="688">
        <v>5103</v>
      </c>
      <c r="C203" s="689" t="s">
        <v>106</v>
      </c>
      <c r="D203" s="735">
        <v>5490</v>
      </c>
      <c r="E203" s="736">
        <v>3078</v>
      </c>
      <c r="F203" s="737">
        <v>2412</v>
      </c>
      <c r="G203" s="738">
        <v>5246</v>
      </c>
      <c r="H203" s="739">
        <v>2963</v>
      </c>
      <c r="I203" s="737">
        <v>2283</v>
      </c>
      <c r="J203" s="740">
        <v>322</v>
      </c>
      <c r="K203" s="407">
        <v>291</v>
      </c>
      <c r="L203" s="591">
        <f t="shared" si="21"/>
        <v>5.3005464480874315E-2</v>
      </c>
      <c r="M203" s="456">
        <v>163</v>
      </c>
      <c r="N203" s="409">
        <f t="shared" si="22"/>
        <v>5.2956465237166989E-2</v>
      </c>
      <c r="O203" s="410">
        <v>128</v>
      </c>
      <c r="P203" s="386">
        <f t="shared" si="23"/>
        <v>5.306799336650083E-2</v>
      </c>
      <c r="Q203" s="455">
        <v>290</v>
      </c>
      <c r="R203" s="567">
        <v>162</v>
      </c>
      <c r="S203" s="568">
        <v>128</v>
      </c>
      <c r="T203" s="455">
        <v>1</v>
      </c>
      <c r="U203" s="386">
        <f t="shared" si="24"/>
        <v>3.105590062111801E-3</v>
      </c>
      <c r="V203" s="407">
        <v>27</v>
      </c>
      <c r="W203" s="569">
        <f t="shared" si="25"/>
        <v>9.3103448275862075E-2</v>
      </c>
      <c r="X203" s="411">
        <v>27</v>
      </c>
      <c r="Y203" s="569">
        <f t="shared" si="26"/>
        <v>0.16666666666666666</v>
      </c>
      <c r="Z203" s="411">
        <v>0</v>
      </c>
      <c r="AA203" s="458">
        <f t="shared" si="27"/>
        <v>0</v>
      </c>
    </row>
    <row r="204" spans="1:27" x14ac:dyDescent="0.2">
      <c r="A204" s="530" t="s">
        <v>351</v>
      </c>
      <c r="B204" s="688">
        <v>5104</v>
      </c>
      <c r="C204" s="689" t="s">
        <v>256</v>
      </c>
      <c r="D204" s="735">
        <v>2052</v>
      </c>
      <c r="E204" s="736">
        <v>1105</v>
      </c>
      <c r="F204" s="737">
        <v>947</v>
      </c>
      <c r="G204" s="738">
        <v>2003</v>
      </c>
      <c r="H204" s="739">
        <v>1081</v>
      </c>
      <c r="I204" s="737">
        <v>922</v>
      </c>
      <c r="J204" s="740">
        <v>61</v>
      </c>
      <c r="K204" s="407">
        <v>111</v>
      </c>
      <c r="L204" s="591">
        <f t="shared" si="21"/>
        <v>5.4093567251461985E-2</v>
      </c>
      <c r="M204" s="456">
        <v>56</v>
      </c>
      <c r="N204" s="409">
        <f t="shared" si="22"/>
        <v>5.0678733031674209E-2</v>
      </c>
      <c r="O204" s="410">
        <v>55</v>
      </c>
      <c r="P204" s="386">
        <f t="shared" si="23"/>
        <v>5.8078141499472019E-2</v>
      </c>
      <c r="Q204" s="455">
        <v>110</v>
      </c>
      <c r="R204" s="567">
        <v>55</v>
      </c>
      <c r="S204" s="568">
        <v>55</v>
      </c>
      <c r="T204" s="455">
        <v>0</v>
      </c>
      <c r="U204" s="386">
        <f t="shared" si="24"/>
        <v>0</v>
      </c>
      <c r="V204" s="407">
        <v>0</v>
      </c>
      <c r="W204" s="569">
        <f t="shared" si="25"/>
        <v>0</v>
      </c>
      <c r="X204" s="411">
        <v>0</v>
      </c>
      <c r="Y204" s="569">
        <f t="shared" si="26"/>
        <v>0</v>
      </c>
      <c r="Z204" s="411">
        <v>0</v>
      </c>
      <c r="AA204" s="458">
        <f t="shared" si="27"/>
        <v>0</v>
      </c>
    </row>
    <row r="205" spans="1:27" x14ac:dyDescent="0.2">
      <c r="A205" s="530" t="s">
        <v>351</v>
      </c>
      <c r="B205" s="688">
        <v>5105</v>
      </c>
      <c r="C205" s="689" t="s">
        <v>108</v>
      </c>
      <c r="D205" s="735">
        <v>15003</v>
      </c>
      <c r="E205" s="736">
        <v>8207</v>
      </c>
      <c r="F205" s="737">
        <v>6796</v>
      </c>
      <c r="G205" s="738">
        <v>14264</v>
      </c>
      <c r="H205" s="739">
        <v>7796</v>
      </c>
      <c r="I205" s="737">
        <v>6468</v>
      </c>
      <c r="J205" s="740">
        <v>390</v>
      </c>
      <c r="K205" s="407">
        <v>797</v>
      </c>
      <c r="L205" s="591">
        <f t="shared" si="21"/>
        <v>5.3122708791575018E-2</v>
      </c>
      <c r="M205" s="456">
        <v>484</v>
      </c>
      <c r="N205" s="409">
        <f t="shared" si="22"/>
        <v>5.8974046545631778E-2</v>
      </c>
      <c r="O205" s="410">
        <v>313</v>
      </c>
      <c r="P205" s="386">
        <f t="shared" si="23"/>
        <v>4.6056503825779874E-2</v>
      </c>
      <c r="Q205" s="455">
        <v>789</v>
      </c>
      <c r="R205" s="567">
        <v>477</v>
      </c>
      <c r="S205" s="568">
        <v>312</v>
      </c>
      <c r="T205" s="455">
        <v>1</v>
      </c>
      <c r="U205" s="386">
        <f t="shared" si="24"/>
        <v>2.5641025641025641E-3</v>
      </c>
      <c r="V205" s="407">
        <v>18</v>
      </c>
      <c r="W205" s="569">
        <f t="shared" si="25"/>
        <v>2.2813688212927757E-2</v>
      </c>
      <c r="X205" s="411">
        <v>18</v>
      </c>
      <c r="Y205" s="569">
        <f t="shared" si="26"/>
        <v>3.7735849056603772E-2</v>
      </c>
      <c r="Z205" s="411">
        <v>0</v>
      </c>
      <c r="AA205" s="458">
        <f t="shared" si="27"/>
        <v>0</v>
      </c>
    </row>
    <row r="206" spans="1:27" x14ac:dyDescent="0.2">
      <c r="A206" s="530" t="s">
        <v>351</v>
      </c>
      <c r="B206" s="688">
        <v>5106</v>
      </c>
      <c r="C206" s="689" t="s">
        <v>257</v>
      </c>
      <c r="D206" s="735">
        <v>2479</v>
      </c>
      <c r="E206" s="736">
        <v>1306</v>
      </c>
      <c r="F206" s="737">
        <v>1173</v>
      </c>
      <c r="G206" s="738">
        <v>2425</v>
      </c>
      <c r="H206" s="739">
        <v>1282</v>
      </c>
      <c r="I206" s="737">
        <v>1143</v>
      </c>
      <c r="J206" s="740">
        <v>0</v>
      </c>
      <c r="K206" s="407">
        <v>69</v>
      </c>
      <c r="L206" s="591">
        <f t="shared" si="21"/>
        <v>2.7833803953206938E-2</v>
      </c>
      <c r="M206" s="456">
        <v>37</v>
      </c>
      <c r="N206" s="409">
        <f t="shared" si="22"/>
        <v>2.8330781010719754E-2</v>
      </c>
      <c r="O206" s="410">
        <v>32</v>
      </c>
      <c r="P206" s="386">
        <f t="shared" si="23"/>
        <v>2.7280477408354646E-2</v>
      </c>
      <c r="Q206" s="455">
        <v>69</v>
      </c>
      <c r="R206" s="567">
        <v>37</v>
      </c>
      <c r="S206" s="568">
        <v>32</v>
      </c>
      <c r="T206" s="455">
        <v>0</v>
      </c>
      <c r="U206" s="386" t="str">
        <f t="shared" si="24"/>
        <v>x</v>
      </c>
      <c r="V206" s="407">
        <v>0</v>
      </c>
      <c r="W206" s="569">
        <f t="shared" si="25"/>
        <v>0</v>
      </c>
      <c r="X206" s="411">
        <v>0</v>
      </c>
      <c r="Y206" s="569">
        <f t="shared" si="26"/>
        <v>0</v>
      </c>
      <c r="Z206" s="411">
        <v>0</v>
      </c>
      <c r="AA206" s="458">
        <f t="shared" si="27"/>
        <v>0</v>
      </c>
    </row>
    <row r="207" spans="1:27" x14ac:dyDescent="0.2">
      <c r="A207" s="530" t="s">
        <v>351</v>
      </c>
      <c r="B207" s="688">
        <v>5107</v>
      </c>
      <c r="C207" s="689" t="s">
        <v>110</v>
      </c>
      <c r="D207" s="735">
        <v>2446</v>
      </c>
      <c r="E207" s="736">
        <v>1349</v>
      </c>
      <c r="F207" s="737">
        <v>1097</v>
      </c>
      <c r="G207" s="738">
        <v>2349</v>
      </c>
      <c r="H207" s="739">
        <v>1302</v>
      </c>
      <c r="I207" s="737">
        <v>1047</v>
      </c>
      <c r="J207" s="740">
        <v>13</v>
      </c>
      <c r="K207" s="407">
        <v>76</v>
      </c>
      <c r="L207" s="591">
        <f t="shared" si="21"/>
        <v>3.1071136549468518E-2</v>
      </c>
      <c r="M207" s="456">
        <v>41</v>
      </c>
      <c r="N207" s="409">
        <f t="shared" si="22"/>
        <v>3.039288361749444E-2</v>
      </c>
      <c r="O207" s="410">
        <v>35</v>
      </c>
      <c r="P207" s="386">
        <f t="shared" si="23"/>
        <v>3.1905195989061073E-2</v>
      </c>
      <c r="Q207" s="455">
        <v>76</v>
      </c>
      <c r="R207" s="567">
        <v>41</v>
      </c>
      <c r="S207" s="568">
        <v>35</v>
      </c>
      <c r="T207" s="455">
        <v>0</v>
      </c>
      <c r="U207" s="386">
        <f t="shared" si="24"/>
        <v>0</v>
      </c>
      <c r="V207" s="407">
        <v>0</v>
      </c>
      <c r="W207" s="569">
        <f t="shared" si="25"/>
        <v>0</v>
      </c>
      <c r="X207" s="411">
        <v>0</v>
      </c>
      <c r="Y207" s="569">
        <f t="shared" si="26"/>
        <v>0</v>
      </c>
      <c r="Z207" s="411">
        <v>0</v>
      </c>
      <c r="AA207" s="458">
        <f t="shared" si="27"/>
        <v>0</v>
      </c>
    </row>
    <row r="208" spans="1:27" x14ac:dyDescent="0.2">
      <c r="A208" s="530" t="s">
        <v>351</v>
      </c>
      <c r="B208" s="688">
        <v>5108</v>
      </c>
      <c r="C208" s="689" t="s">
        <v>258</v>
      </c>
      <c r="D208" s="735">
        <v>1963</v>
      </c>
      <c r="E208" s="736">
        <v>1053</v>
      </c>
      <c r="F208" s="737">
        <v>910</v>
      </c>
      <c r="G208" s="738">
        <v>1894</v>
      </c>
      <c r="H208" s="739">
        <v>1020</v>
      </c>
      <c r="I208" s="737">
        <v>874</v>
      </c>
      <c r="J208" s="740">
        <v>0</v>
      </c>
      <c r="K208" s="407">
        <v>113</v>
      </c>
      <c r="L208" s="591">
        <f t="shared" si="21"/>
        <v>5.7564951604686707E-2</v>
      </c>
      <c r="M208" s="456">
        <v>62</v>
      </c>
      <c r="N208" s="409">
        <f t="shared" si="22"/>
        <v>5.8879392212725548E-2</v>
      </c>
      <c r="O208" s="410">
        <v>51</v>
      </c>
      <c r="P208" s="386">
        <f t="shared" si="23"/>
        <v>5.6043956043956046E-2</v>
      </c>
      <c r="Q208" s="455">
        <v>113</v>
      </c>
      <c r="R208" s="567">
        <v>62</v>
      </c>
      <c r="S208" s="568">
        <v>51</v>
      </c>
      <c r="T208" s="455">
        <v>0</v>
      </c>
      <c r="U208" s="386" t="str">
        <f t="shared" si="24"/>
        <v>x</v>
      </c>
      <c r="V208" s="407">
        <v>0</v>
      </c>
      <c r="W208" s="569">
        <f t="shared" si="25"/>
        <v>0</v>
      </c>
      <c r="X208" s="411">
        <v>0</v>
      </c>
      <c r="Y208" s="569">
        <f t="shared" si="26"/>
        <v>0</v>
      </c>
      <c r="Z208" s="411">
        <v>0</v>
      </c>
      <c r="AA208" s="458">
        <f t="shared" si="27"/>
        <v>0</v>
      </c>
    </row>
    <row r="209" spans="1:27" x14ac:dyDescent="0.2">
      <c r="A209" s="530" t="s">
        <v>351</v>
      </c>
      <c r="B209" s="688">
        <v>5109</v>
      </c>
      <c r="C209" s="689" t="s">
        <v>259</v>
      </c>
      <c r="D209" s="735">
        <v>3235</v>
      </c>
      <c r="E209" s="736">
        <v>1826</v>
      </c>
      <c r="F209" s="737">
        <v>1409</v>
      </c>
      <c r="G209" s="738">
        <v>3137</v>
      </c>
      <c r="H209" s="739">
        <v>1782</v>
      </c>
      <c r="I209" s="737">
        <v>1355</v>
      </c>
      <c r="J209" s="740">
        <v>0</v>
      </c>
      <c r="K209" s="407">
        <v>142</v>
      </c>
      <c r="L209" s="591">
        <f t="shared" si="21"/>
        <v>4.3894899536321481E-2</v>
      </c>
      <c r="M209" s="456">
        <v>84</v>
      </c>
      <c r="N209" s="409">
        <f t="shared" si="22"/>
        <v>4.6002190580503831E-2</v>
      </c>
      <c r="O209" s="410">
        <v>58</v>
      </c>
      <c r="P209" s="386">
        <f t="shared" si="23"/>
        <v>4.1163946061036197E-2</v>
      </c>
      <c r="Q209" s="455">
        <v>140</v>
      </c>
      <c r="R209" s="567">
        <v>82</v>
      </c>
      <c r="S209" s="568">
        <v>58</v>
      </c>
      <c r="T209" s="455">
        <v>0</v>
      </c>
      <c r="U209" s="386" t="str">
        <f t="shared" si="24"/>
        <v>x</v>
      </c>
      <c r="V209" s="407">
        <v>0</v>
      </c>
      <c r="W209" s="569">
        <f t="shared" si="25"/>
        <v>0</v>
      </c>
      <c r="X209" s="411">
        <v>0</v>
      </c>
      <c r="Y209" s="569">
        <f t="shared" si="26"/>
        <v>0</v>
      </c>
      <c r="Z209" s="411">
        <v>0</v>
      </c>
      <c r="AA209" s="458">
        <f t="shared" si="27"/>
        <v>0</v>
      </c>
    </row>
    <row r="210" spans="1:27" x14ac:dyDescent="0.2">
      <c r="A210" s="530" t="s">
        <v>351</v>
      </c>
      <c r="B210" s="688">
        <v>5110</v>
      </c>
      <c r="C210" s="689" t="s">
        <v>260</v>
      </c>
      <c r="D210" s="735">
        <v>1064</v>
      </c>
      <c r="E210" s="736">
        <v>590</v>
      </c>
      <c r="F210" s="737">
        <v>474</v>
      </c>
      <c r="G210" s="738">
        <v>1046</v>
      </c>
      <c r="H210" s="739">
        <v>583</v>
      </c>
      <c r="I210" s="737">
        <v>463</v>
      </c>
      <c r="J210" s="740">
        <v>0</v>
      </c>
      <c r="K210" s="407">
        <v>56</v>
      </c>
      <c r="L210" s="591">
        <f t="shared" si="21"/>
        <v>5.2631578947368418E-2</v>
      </c>
      <c r="M210" s="456">
        <v>35</v>
      </c>
      <c r="N210" s="409">
        <f t="shared" si="22"/>
        <v>5.9322033898305086E-2</v>
      </c>
      <c r="O210" s="410">
        <v>21</v>
      </c>
      <c r="P210" s="386">
        <f t="shared" si="23"/>
        <v>4.4303797468354431E-2</v>
      </c>
      <c r="Q210" s="455">
        <v>56</v>
      </c>
      <c r="R210" s="567">
        <v>35</v>
      </c>
      <c r="S210" s="568">
        <v>21</v>
      </c>
      <c r="T210" s="455">
        <v>0</v>
      </c>
      <c r="U210" s="386" t="str">
        <f t="shared" si="24"/>
        <v>x</v>
      </c>
      <c r="V210" s="407">
        <v>0</v>
      </c>
      <c r="W210" s="569">
        <f t="shared" si="25"/>
        <v>0</v>
      </c>
      <c r="X210" s="411">
        <v>0</v>
      </c>
      <c r="Y210" s="569">
        <f t="shared" si="26"/>
        <v>0</v>
      </c>
      <c r="Z210" s="411">
        <v>0</v>
      </c>
      <c r="AA210" s="458">
        <f t="shared" si="27"/>
        <v>0</v>
      </c>
    </row>
    <row r="211" spans="1:27" x14ac:dyDescent="0.2">
      <c r="A211" s="530" t="s">
        <v>351</v>
      </c>
      <c r="B211" s="688">
        <v>5201</v>
      </c>
      <c r="C211" s="689" t="s">
        <v>261</v>
      </c>
      <c r="D211" s="735">
        <v>1339</v>
      </c>
      <c r="E211" s="736">
        <v>754</v>
      </c>
      <c r="F211" s="737">
        <v>585</v>
      </c>
      <c r="G211" s="738">
        <v>1259</v>
      </c>
      <c r="H211" s="739">
        <v>713</v>
      </c>
      <c r="I211" s="737">
        <v>546</v>
      </c>
      <c r="J211" s="740">
        <v>0</v>
      </c>
      <c r="K211" s="407">
        <v>62</v>
      </c>
      <c r="L211" s="591">
        <f t="shared" si="21"/>
        <v>4.6303211351755039E-2</v>
      </c>
      <c r="M211" s="456">
        <v>48</v>
      </c>
      <c r="N211" s="409">
        <f t="shared" si="22"/>
        <v>6.3660477453580902E-2</v>
      </c>
      <c r="O211" s="410">
        <v>14</v>
      </c>
      <c r="P211" s="386">
        <f t="shared" si="23"/>
        <v>2.3931623931623933E-2</v>
      </c>
      <c r="Q211" s="455">
        <v>62</v>
      </c>
      <c r="R211" s="567">
        <v>48</v>
      </c>
      <c r="S211" s="568">
        <v>14</v>
      </c>
      <c r="T211" s="455">
        <v>0</v>
      </c>
      <c r="U211" s="386" t="str">
        <f t="shared" si="24"/>
        <v>x</v>
      </c>
      <c r="V211" s="407">
        <v>0</v>
      </c>
      <c r="W211" s="569">
        <f t="shared" si="25"/>
        <v>0</v>
      </c>
      <c r="X211" s="411">
        <v>0</v>
      </c>
      <c r="Y211" s="569">
        <f t="shared" si="26"/>
        <v>0</v>
      </c>
      <c r="Z211" s="411">
        <v>0</v>
      </c>
      <c r="AA211" s="458">
        <f t="shared" si="27"/>
        <v>0</v>
      </c>
    </row>
    <row r="212" spans="1:27" x14ac:dyDescent="0.2">
      <c r="A212" s="530" t="s">
        <v>351</v>
      </c>
      <c r="B212" s="688">
        <v>5202</v>
      </c>
      <c r="C212" s="689" t="s">
        <v>262</v>
      </c>
      <c r="D212" s="735">
        <v>1840</v>
      </c>
      <c r="E212" s="736">
        <v>1009</v>
      </c>
      <c r="F212" s="737">
        <v>831</v>
      </c>
      <c r="G212" s="738">
        <v>1815</v>
      </c>
      <c r="H212" s="739">
        <v>1000</v>
      </c>
      <c r="I212" s="737">
        <v>815</v>
      </c>
      <c r="J212" s="740">
        <v>183</v>
      </c>
      <c r="K212" s="407">
        <v>71</v>
      </c>
      <c r="L212" s="591">
        <f t="shared" si="21"/>
        <v>3.858695652173913E-2</v>
      </c>
      <c r="M212" s="456">
        <v>41</v>
      </c>
      <c r="N212" s="409">
        <f t="shared" si="22"/>
        <v>4.0634291377601585E-2</v>
      </c>
      <c r="O212" s="410">
        <v>30</v>
      </c>
      <c r="P212" s="386">
        <f t="shared" si="23"/>
        <v>3.6101083032490974E-2</v>
      </c>
      <c r="Q212" s="455">
        <v>71</v>
      </c>
      <c r="R212" s="567">
        <v>41</v>
      </c>
      <c r="S212" s="568">
        <v>30</v>
      </c>
      <c r="T212" s="455">
        <v>4</v>
      </c>
      <c r="U212" s="386">
        <f t="shared" si="24"/>
        <v>2.185792349726776E-2</v>
      </c>
      <c r="V212" s="407">
        <v>0</v>
      </c>
      <c r="W212" s="569">
        <f t="shared" si="25"/>
        <v>0</v>
      </c>
      <c r="X212" s="411">
        <v>0</v>
      </c>
      <c r="Y212" s="569">
        <f t="shared" si="26"/>
        <v>0</v>
      </c>
      <c r="Z212" s="411">
        <v>0</v>
      </c>
      <c r="AA212" s="458">
        <f t="shared" si="27"/>
        <v>0</v>
      </c>
    </row>
    <row r="213" spans="1:27" x14ac:dyDescent="0.2">
      <c r="A213" s="530" t="s">
        <v>351</v>
      </c>
      <c r="B213" s="688">
        <v>5203</v>
      </c>
      <c r="C213" s="689" t="s">
        <v>263</v>
      </c>
      <c r="D213" s="735">
        <v>2344</v>
      </c>
      <c r="E213" s="736">
        <v>1262</v>
      </c>
      <c r="F213" s="737">
        <v>1082</v>
      </c>
      <c r="G213" s="738">
        <v>2238</v>
      </c>
      <c r="H213" s="739">
        <v>1193</v>
      </c>
      <c r="I213" s="737">
        <v>1045</v>
      </c>
      <c r="J213" s="740">
        <v>0</v>
      </c>
      <c r="K213" s="407">
        <v>89</v>
      </c>
      <c r="L213" s="591">
        <f t="shared" si="21"/>
        <v>3.7969283276450515E-2</v>
      </c>
      <c r="M213" s="456">
        <v>44</v>
      </c>
      <c r="N213" s="409">
        <f t="shared" si="22"/>
        <v>3.486529318541997E-2</v>
      </c>
      <c r="O213" s="410">
        <v>45</v>
      </c>
      <c r="P213" s="386">
        <f t="shared" si="23"/>
        <v>4.1589648798521256E-2</v>
      </c>
      <c r="Q213" s="455">
        <v>89</v>
      </c>
      <c r="R213" s="567">
        <v>44</v>
      </c>
      <c r="S213" s="568">
        <v>45</v>
      </c>
      <c r="T213" s="455">
        <v>0</v>
      </c>
      <c r="U213" s="386" t="str">
        <f t="shared" si="24"/>
        <v>x</v>
      </c>
      <c r="V213" s="407">
        <v>0</v>
      </c>
      <c r="W213" s="569">
        <f t="shared" si="25"/>
        <v>0</v>
      </c>
      <c r="X213" s="411">
        <v>0</v>
      </c>
      <c r="Y213" s="569">
        <f t="shared" si="26"/>
        <v>0</v>
      </c>
      <c r="Z213" s="411">
        <v>0</v>
      </c>
      <c r="AA213" s="458">
        <f t="shared" si="27"/>
        <v>0</v>
      </c>
    </row>
    <row r="214" spans="1:27" x14ac:dyDescent="0.2">
      <c r="A214" s="530" t="s">
        <v>351</v>
      </c>
      <c r="B214" s="688">
        <v>5204</v>
      </c>
      <c r="C214" s="689" t="s">
        <v>264</v>
      </c>
      <c r="D214" s="735">
        <v>1811</v>
      </c>
      <c r="E214" s="736">
        <v>1027</v>
      </c>
      <c r="F214" s="737">
        <v>784</v>
      </c>
      <c r="G214" s="738">
        <v>1780</v>
      </c>
      <c r="H214" s="739">
        <v>1013</v>
      </c>
      <c r="I214" s="737">
        <v>767</v>
      </c>
      <c r="J214" s="740">
        <v>0</v>
      </c>
      <c r="K214" s="407">
        <v>74</v>
      </c>
      <c r="L214" s="591">
        <f t="shared" si="21"/>
        <v>4.0861402540033134E-2</v>
      </c>
      <c r="M214" s="456">
        <v>45</v>
      </c>
      <c r="N214" s="409">
        <f t="shared" si="22"/>
        <v>4.3816942551119765E-2</v>
      </c>
      <c r="O214" s="410">
        <v>29</v>
      </c>
      <c r="P214" s="386">
        <f t="shared" si="23"/>
        <v>3.6989795918367346E-2</v>
      </c>
      <c r="Q214" s="455">
        <v>74</v>
      </c>
      <c r="R214" s="567">
        <v>45</v>
      </c>
      <c r="S214" s="568">
        <v>29</v>
      </c>
      <c r="T214" s="455">
        <v>0</v>
      </c>
      <c r="U214" s="386" t="str">
        <f t="shared" si="24"/>
        <v>x</v>
      </c>
      <c r="V214" s="407">
        <v>0</v>
      </c>
      <c r="W214" s="569">
        <f t="shared" si="25"/>
        <v>0</v>
      </c>
      <c r="X214" s="411">
        <v>0</v>
      </c>
      <c r="Y214" s="569">
        <f t="shared" si="26"/>
        <v>0</v>
      </c>
      <c r="Z214" s="411">
        <v>0</v>
      </c>
      <c r="AA214" s="458">
        <f t="shared" si="27"/>
        <v>0</v>
      </c>
    </row>
    <row r="215" spans="1:27" x14ac:dyDescent="0.2">
      <c r="A215" s="530" t="s">
        <v>351</v>
      </c>
      <c r="B215" s="688">
        <v>5205</v>
      </c>
      <c r="C215" s="689" t="s">
        <v>112</v>
      </c>
      <c r="D215" s="735">
        <v>13982</v>
      </c>
      <c r="E215" s="736">
        <v>7751</v>
      </c>
      <c r="F215" s="737">
        <v>6231</v>
      </c>
      <c r="G215" s="738">
        <v>13446</v>
      </c>
      <c r="H215" s="739">
        <v>7470</v>
      </c>
      <c r="I215" s="737">
        <v>5976</v>
      </c>
      <c r="J215" s="740">
        <v>836</v>
      </c>
      <c r="K215" s="407">
        <v>491</v>
      </c>
      <c r="L215" s="591">
        <f t="shared" si="21"/>
        <v>3.5116578458017453E-2</v>
      </c>
      <c r="M215" s="456">
        <v>276</v>
      </c>
      <c r="N215" s="409">
        <f t="shared" si="22"/>
        <v>3.5608308605341248E-2</v>
      </c>
      <c r="O215" s="410">
        <v>215</v>
      </c>
      <c r="P215" s="386">
        <f t="shared" si="23"/>
        <v>3.450489488043653E-2</v>
      </c>
      <c r="Q215" s="455">
        <v>484</v>
      </c>
      <c r="R215" s="567">
        <v>271</v>
      </c>
      <c r="S215" s="568">
        <v>213</v>
      </c>
      <c r="T215" s="455">
        <v>18</v>
      </c>
      <c r="U215" s="386">
        <f t="shared" si="24"/>
        <v>2.1531100478468901E-2</v>
      </c>
      <c r="V215" s="407">
        <v>0</v>
      </c>
      <c r="W215" s="569">
        <f t="shared" si="25"/>
        <v>0</v>
      </c>
      <c r="X215" s="411">
        <v>0</v>
      </c>
      <c r="Y215" s="569">
        <f t="shared" si="26"/>
        <v>0</v>
      </c>
      <c r="Z215" s="411">
        <v>0</v>
      </c>
      <c r="AA215" s="458">
        <f t="shared" si="27"/>
        <v>0</v>
      </c>
    </row>
    <row r="216" spans="1:27" x14ac:dyDescent="0.2">
      <c r="A216" s="530" t="s">
        <v>351</v>
      </c>
      <c r="B216" s="688">
        <v>5206</v>
      </c>
      <c r="C216" s="689" t="s">
        <v>265</v>
      </c>
      <c r="D216" s="735">
        <v>1732</v>
      </c>
      <c r="E216" s="736">
        <v>992</v>
      </c>
      <c r="F216" s="737">
        <v>740</v>
      </c>
      <c r="G216" s="738">
        <v>1711</v>
      </c>
      <c r="H216" s="739">
        <v>981</v>
      </c>
      <c r="I216" s="737">
        <v>730</v>
      </c>
      <c r="J216" s="740">
        <v>0</v>
      </c>
      <c r="K216" s="407">
        <v>61</v>
      </c>
      <c r="L216" s="591">
        <f t="shared" si="21"/>
        <v>3.5219399538106239E-2</v>
      </c>
      <c r="M216" s="456">
        <v>42</v>
      </c>
      <c r="N216" s="409">
        <f t="shared" si="22"/>
        <v>4.2338709677419352E-2</v>
      </c>
      <c r="O216" s="410">
        <v>19</v>
      </c>
      <c r="P216" s="386">
        <f t="shared" si="23"/>
        <v>2.5675675675675677E-2</v>
      </c>
      <c r="Q216" s="455">
        <v>61</v>
      </c>
      <c r="R216" s="567">
        <v>42</v>
      </c>
      <c r="S216" s="568">
        <v>19</v>
      </c>
      <c r="T216" s="455">
        <v>0</v>
      </c>
      <c r="U216" s="386" t="str">
        <f t="shared" si="24"/>
        <v>x</v>
      </c>
      <c r="V216" s="407">
        <v>0</v>
      </c>
      <c r="W216" s="569">
        <f t="shared" si="25"/>
        <v>0</v>
      </c>
      <c r="X216" s="411">
        <v>0</v>
      </c>
      <c r="Y216" s="569">
        <f t="shared" si="26"/>
        <v>0</v>
      </c>
      <c r="Z216" s="411">
        <v>0</v>
      </c>
      <c r="AA216" s="458">
        <f t="shared" si="27"/>
        <v>0</v>
      </c>
    </row>
    <row r="217" spans="1:27" x14ac:dyDescent="0.2">
      <c r="A217" s="530" t="s">
        <v>351</v>
      </c>
      <c r="B217" s="688">
        <v>5207</v>
      </c>
      <c r="C217" s="689" t="s">
        <v>114</v>
      </c>
      <c r="D217" s="735">
        <v>4519</v>
      </c>
      <c r="E217" s="736">
        <v>2507</v>
      </c>
      <c r="F217" s="737">
        <v>2012</v>
      </c>
      <c r="G217" s="738">
        <v>4413</v>
      </c>
      <c r="H217" s="739">
        <v>2458</v>
      </c>
      <c r="I217" s="737">
        <v>1955</v>
      </c>
      <c r="J217" s="740">
        <v>133</v>
      </c>
      <c r="K217" s="407">
        <v>186</v>
      </c>
      <c r="L217" s="591">
        <f t="shared" si="21"/>
        <v>4.1159548572693071E-2</v>
      </c>
      <c r="M217" s="456">
        <v>116</v>
      </c>
      <c r="N217" s="409">
        <f t="shared" si="22"/>
        <v>4.6270442760271244E-2</v>
      </c>
      <c r="O217" s="410">
        <v>70</v>
      </c>
      <c r="P217" s="386">
        <f t="shared" si="23"/>
        <v>3.4791252485089463E-2</v>
      </c>
      <c r="Q217" s="455">
        <v>185</v>
      </c>
      <c r="R217" s="567">
        <v>115</v>
      </c>
      <c r="S217" s="568">
        <v>70</v>
      </c>
      <c r="T217" s="455">
        <v>1</v>
      </c>
      <c r="U217" s="386">
        <f t="shared" si="24"/>
        <v>7.5187969924812026E-3</v>
      </c>
      <c r="V217" s="407">
        <v>0</v>
      </c>
      <c r="W217" s="569">
        <f t="shared" si="25"/>
        <v>0</v>
      </c>
      <c r="X217" s="411">
        <v>0</v>
      </c>
      <c r="Y217" s="569">
        <f t="shared" si="26"/>
        <v>0</v>
      </c>
      <c r="Z217" s="411">
        <v>0</v>
      </c>
      <c r="AA217" s="458">
        <f t="shared" si="27"/>
        <v>0</v>
      </c>
    </row>
    <row r="218" spans="1:27" x14ac:dyDescent="0.2">
      <c r="A218" s="530" t="s">
        <v>351</v>
      </c>
      <c r="B218" s="688">
        <v>5208</v>
      </c>
      <c r="C218" s="689" t="s">
        <v>266</v>
      </c>
      <c r="D218" s="735">
        <v>2245</v>
      </c>
      <c r="E218" s="736">
        <v>1242</v>
      </c>
      <c r="F218" s="737">
        <v>1003</v>
      </c>
      <c r="G218" s="738">
        <v>2245</v>
      </c>
      <c r="H218" s="739">
        <v>1242</v>
      </c>
      <c r="I218" s="737">
        <v>1003</v>
      </c>
      <c r="J218" s="740">
        <v>64</v>
      </c>
      <c r="K218" s="407">
        <v>27</v>
      </c>
      <c r="L218" s="591">
        <f t="shared" si="21"/>
        <v>1.2026726057906459E-2</v>
      </c>
      <c r="M218" s="456">
        <v>15</v>
      </c>
      <c r="N218" s="409">
        <f t="shared" si="22"/>
        <v>1.2077294685990338E-2</v>
      </c>
      <c r="O218" s="410">
        <v>12</v>
      </c>
      <c r="P218" s="386">
        <f t="shared" si="23"/>
        <v>1.1964107676969093E-2</v>
      </c>
      <c r="Q218" s="455">
        <v>27</v>
      </c>
      <c r="R218" s="567">
        <v>15</v>
      </c>
      <c r="S218" s="568">
        <v>12</v>
      </c>
      <c r="T218" s="455">
        <v>1</v>
      </c>
      <c r="U218" s="386">
        <f t="shared" si="24"/>
        <v>1.5625E-2</v>
      </c>
      <c r="V218" s="407">
        <v>0</v>
      </c>
      <c r="W218" s="569">
        <f t="shared" si="25"/>
        <v>0</v>
      </c>
      <c r="X218" s="411">
        <v>0</v>
      </c>
      <c r="Y218" s="569">
        <f t="shared" si="26"/>
        <v>0</v>
      </c>
      <c r="Z218" s="411">
        <v>0</v>
      </c>
      <c r="AA218" s="458">
        <f t="shared" si="27"/>
        <v>0</v>
      </c>
    </row>
    <row r="219" spans="1:27" x14ac:dyDescent="0.2">
      <c r="A219" s="530" t="s">
        <v>351</v>
      </c>
      <c r="B219" s="688">
        <v>5209</v>
      </c>
      <c r="C219" s="689" t="s">
        <v>116</v>
      </c>
      <c r="D219" s="735">
        <v>5412</v>
      </c>
      <c r="E219" s="736">
        <v>3000</v>
      </c>
      <c r="F219" s="737">
        <v>2412</v>
      </c>
      <c r="G219" s="738">
        <v>5299</v>
      </c>
      <c r="H219" s="739">
        <v>2953</v>
      </c>
      <c r="I219" s="737">
        <v>2346</v>
      </c>
      <c r="J219" s="740">
        <v>60</v>
      </c>
      <c r="K219" s="407">
        <v>248</v>
      </c>
      <c r="L219" s="591">
        <f t="shared" si="21"/>
        <v>4.5824094604582408E-2</v>
      </c>
      <c r="M219" s="456">
        <v>150</v>
      </c>
      <c r="N219" s="409">
        <f t="shared" si="22"/>
        <v>0.05</v>
      </c>
      <c r="O219" s="410">
        <v>98</v>
      </c>
      <c r="P219" s="386">
        <f t="shared" si="23"/>
        <v>4.06301824212272E-2</v>
      </c>
      <c r="Q219" s="455">
        <v>248</v>
      </c>
      <c r="R219" s="567">
        <v>150</v>
      </c>
      <c r="S219" s="568">
        <v>98</v>
      </c>
      <c r="T219" s="455">
        <v>0</v>
      </c>
      <c r="U219" s="386">
        <f t="shared" si="24"/>
        <v>0</v>
      </c>
      <c r="V219" s="407">
        <v>0</v>
      </c>
      <c r="W219" s="569">
        <f t="shared" si="25"/>
        <v>0</v>
      </c>
      <c r="X219" s="411">
        <v>0</v>
      </c>
      <c r="Y219" s="569">
        <f t="shared" si="26"/>
        <v>0</v>
      </c>
      <c r="Z219" s="411">
        <v>0</v>
      </c>
      <c r="AA219" s="458">
        <f t="shared" si="27"/>
        <v>0</v>
      </c>
    </row>
    <row r="220" spans="1:27" x14ac:dyDescent="0.2">
      <c r="A220" s="530" t="s">
        <v>351</v>
      </c>
      <c r="B220" s="688">
        <v>5210</v>
      </c>
      <c r="C220" s="689" t="s">
        <v>267</v>
      </c>
      <c r="D220" s="735">
        <v>1192</v>
      </c>
      <c r="E220" s="736">
        <v>694</v>
      </c>
      <c r="F220" s="737">
        <v>498</v>
      </c>
      <c r="G220" s="738">
        <v>1165</v>
      </c>
      <c r="H220" s="739">
        <v>681</v>
      </c>
      <c r="I220" s="737">
        <v>484</v>
      </c>
      <c r="J220" s="740">
        <v>89</v>
      </c>
      <c r="K220" s="407">
        <v>33</v>
      </c>
      <c r="L220" s="591">
        <f t="shared" si="21"/>
        <v>2.7684563758389263E-2</v>
      </c>
      <c r="M220" s="456">
        <v>20</v>
      </c>
      <c r="N220" s="409">
        <f t="shared" si="22"/>
        <v>2.8818443804034581E-2</v>
      </c>
      <c r="O220" s="410">
        <v>13</v>
      </c>
      <c r="P220" s="386">
        <f t="shared" si="23"/>
        <v>2.6104417670682729E-2</v>
      </c>
      <c r="Q220" s="455">
        <v>33</v>
      </c>
      <c r="R220" s="567">
        <v>20</v>
      </c>
      <c r="S220" s="568">
        <v>13</v>
      </c>
      <c r="T220" s="455">
        <v>0</v>
      </c>
      <c r="U220" s="386">
        <f t="shared" si="24"/>
        <v>0</v>
      </c>
      <c r="V220" s="407">
        <v>0</v>
      </c>
      <c r="W220" s="569">
        <f t="shared" si="25"/>
        <v>0</v>
      </c>
      <c r="X220" s="411">
        <v>0</v>
      </c>
      <c r="Y220" s="569">
        <f t="shared" si="26"/>
        <v>0</v>
      </c>
      <c r="Z220" s="411">
        <v>0</v>
      </c>
      <c r="AA220" s="458">
        <f t="shared" si="27"/>
        <v>0</v>
      </c>
    </row>
    <row r="221" spans="1:27" x14ac:dyDescent="0.2">
      <c r="A221" s="530" t="s">
        <v>351</v>
      </c>
      <c r="B221" s="688">
        <v>5211</v>
      </c>
      <c r="C221" s="689" t="s">
        <v>268</v>
      </c>
      <c r="D221" s="735">
        <v>1329</v>
      </c>
      <c r="E221" s="736">
        <v>698</v>
      </c>
      <c r="F221" s="737">
        <v>631</v>
      </c>
      <c r="G221" s="738">
        <v>1225</v>
      </c>
      <c r="H221" s="739">
        <v>644</v>
      </c>
      <c r="I221" s="737">
        <v>581</v>
      </c>
      <c r="J221" s="740">
        <v>60</v>
      </c>
      <c r="K221" s="407">
        <v>59</v>
      </c>
      <c r="L221" s="591">
        <f t="shared" si="21"/>
        <v>4.439428141459744E-2</v>
      </c>
      <c r="M221" s="456">
        <v>33</v>
      </c>
      <c r="N221" s="409">
        <f t="shared" si="22"/>
        <v>4.7277936962750719E-2</v>
      </c>
      <c r="O221" s="410">
        <v>26</v>
      </c>
      <c r="P221" s="386">
        <f t="shared" si="23"/>
        <v>4.1204437400950873E-2</v>
      </c>
      <c r="Q221" s="455">
        <v>59</v>
      </c>
      <c r="R221" s="567">
        <v>33</v>
      </c>
      <c r="S221" s="568">
        <v>26</v>
      </c>
      <c r="T221" s="455">
        <v>0</v>
      </c>
      <c r="U221" s="386">
        <f t="shared" si="24"/>
        <v>0</v>
      </c>
      <c r="V221" s="407">
        <v>0</v>
      </c>
      <c r="W221" s="569">
        <f t="shared" si="25"/>
        <v>0</v>
      </c>
      <c r="X221" s="411">
        <v>0</v>
      </c>
      <c r="Y221" s="569">
        <f t="shared" si="26"/>
        <v>0</v>
      </c>
      <c r="Z221" s="411">
        <v>0</v>
      </c>
      <c r="AA221" s="458">
        <f t="shared" si="27"/>
        <v>0</v>
      </c>
    </row>
    <row r="222" spans="1:27" x14ac:dyDescent="0.2">
      <c r="A222" s="530" t="s">
        <v>351</v>
      </c>
      <c r="B222" s="688">
        <v>5212</v>
      </c>
      <c r="C222" s="689" t="s">
        <v>269</v>
      </c>
      <c r="D222" s="735">
        <v>1722</v>
      </c>
      <c r="E222" s="736">
        <v>921</v>
      </c>
      <c r="F222" s="737">
        <v>801</v>
      </c>
      <c r="G222" s="738">
        <v>1661</v>
      </c>
      <c r="H222" s="739">
        <v>890</v>
      </c>
      <c r="I222" s="737">
        <v>771</v>
      </c>
      <c r="J222" s="740">
        <v>0</v>
      </c>
      <c r="K222" s="407">
        <v>68</v>
      </c>
      <c r="L222" s="591">
        <f t="shared" si="21"/>
        <v>3.9488966318234613E-2</v>
      </c>
      <c r="M222" s="456">
        <v>42</v>
      </c>
      <c r="N222" s="409">
        <f t="shared" si="22"/>
        <v>4.5602605863192182E-2</v>
      </c>
      <c r="O222" s="410">
        <v>26</v>
      </c>
      <c r="P222" s="386">
        <f t="shared" si="23"/>
        <v>3.2459425717852687E-2</v>
      </c>
      <c r="Q222" s="455">
        <v>68</v>
      </c>
      <c r="R222" s="567">
        <v>42</v>
      </c>
      <c r="S222" s="568">
        <v>26</v>
      </c>
      <c r="T222" s="455">
        <v>0</v>
      </c>
      <c r="U222" s="386" t="str">
        <f t="shared" si="24"/>
        <v>x</v>
      </c>
      <c r="V222" s="407">
        <v>0</v>
      </c>
      <c r="W222" s="569">
        <f t="shared" si="25"/>
        <v>0</v>
      </c>
      <c r="X222" s="411">
        <v>0</v>
      </c>
      <c r="Y222" s="569">
        <f t="shared" si="26"/>
        <v>0</v>
      </c>
      <c r="Z222" s="411">
        <v>0</v>
      </c>
      <c r="AA222" s="458">
        <f t="shared" si="27"/>
        <v>0</v>
      </c>
    </row>
    <row r="223" spans="1:27" x14ac:dyDescent="0.2">
      <c r="A223" s="530" t="s">
        <v>351</v>
      </c>
      <c r="B223" s="688">
        <v>5213</v>
      </c>
      <c r="C223" s="689" t="s">
        <v>118</v>
      </c>
      <c r="D223" s="735">
        <v>3436</v>
      </c>
      <c r="E223" s="736">
        <v>2006</v>
      </c>
      <c r="F223" s="737">
        <v>1430</v>
      </c>
      <c r="G223" s="738">
        <v>3341</v>
      </c>
      <c r="H223" s="739">
        <v>1959</v>
      </c>
      <c r="I223" s="737">
        <v>1382</v>
      </c>
      <c r="J223" s="740">
        <v>147</v>
      </c>
      <c r="K223" s="407">
        <v>184</v>
      </c>
      <c r="L223" s="591">
        <f t="shared" si="21"/>
        <v>5.3550640279394643E-2</v>
      </c>
      <c r="M223" s="456">
        <v>115</v>
      </c>
      <c r="N223" s="409">
        <f t="shared" si="22"/>
        <v>5.7328015952143568E-2</v>
      </c>
      <c r="O223" s="410">
        <v>69</v>
      </c>
      <c r="P223" s="386">
        <f t="shared" si="23"/>
        <v>4.8251748251748251E-2</v>
      </c>
      <c r="Q223" s="455">
        <v>184</v>
      </c>
      <c r="R223" s="567">
        <v>115</v>
      </c>
      <c r="S223" s="568">
        <v>69</v>
      </c>
      <c r="T223" s="455">
        <v>4</v>
      </c>
      <c r="U223" s="386">
        <f t="shared" si="24"/>
        <v>2.7210884353741496E-2</v>
      </c>
      <c r="V223" s="407">
        <v>0</v>
      </c>
      <c r="W223" s="569">
        <f t="shared" si="25"/>
        <v>0</v>
      </c>
      <c r="X223" s="411">
        <v>0</v>
      </c>
      <c r="Y223" s="569">
        <f t="shared" si="26"/>
        <v>0</v>
      </c>
      <c r="Z223" s="411">
        <v>0</v>
      </c>
      <c r="AA223" s="458">
        <f t="shared" si="27"/>
        <v>0</v>
      </c>
    </row>
    <row r="224" spans="1:27" x14ac:dyDescent="0.2">
      <c r="A224" s="530" t="s">
        <v>351</v>
      </c>
      <c r="B224" s="688">
        <v>5214</v>
      </c>
      <c r="C224" s="689" t="s">
        <v>120</v>
      </c>
      <c r="D224" s="735">
        <v>5819</v>
      </c>
      <c r="E224" s="736">
        <v>3212</v>
      </c>
      <c r="F224" s="737">
        <v>2607</v>
      </c>
      <c r="G224" s="738">
        <v>5559</v>
      </c>
      <c r="H224" s="739">
        <v>3078</v>
      </c>
      <c r="I224" s="737">
        <v>2481</v>
      </c>
      <c r="J224" s="740">
        <v>55</v>
      </c>
      <c r="K224" s="407">
        <v>198</v>
      </c>
      <c r="L224" s="591">
        <f t="shared" si="21"/>
        <v>3.4026465028355386E-2</v>
      </c>
      <c r="M224" s="456">
        <v>114</v>
      </c>
      <c r="N224" s="409">
        <f t="shared" si="22"/>
        <v>3.5491905354919057E-2</v>
      </c>
      <c r="O224" s="410">
        <v>84</v>
      </c>
      <c r="P224" s="386">
        <f t="shared" si="23"/>
        <v>3.2220943613348679E-2</v>
      </c>
      <c r="Q224" s="455">
        <v>197</v>
      </c>
      <c r="R224" s="567">
        <v>113</v>
      </c>
      <c r="S224" s="568">
        <v>84</v>
      </c>
      <c r="T224" s="455">
        <v>0</v>
      </c>
      <c r="U224" s="386">
        <f t="shared" si="24"/>
        <v>0</v>
      </c>
      <c r="V224" s="407">
        <v>0</v>
      </c>
      <c r="W224" s="569">
        <f t="shared" si="25"/>
        <v>0</v>
      </c>
      <c r="X224" s="411">
        <v>0</v>
      </c>
      <c r="Y224" s="569">
        <f t="shared" si="26"/>
        <v>0</v>
      </c>
      <c r="Z224" s="411">
        <v>0</v>
      </c>
      <c r="AA224" s="458">
        <f t="shared" si="27"/>
        <v>0</v>
      </c>
    </row>
    <row r="225" spans="1:27" x14ac:dyDescent="0.2">
      <c r="A225" s="530" t="s">
        <v>351</v>
      </c>
      <c r="B225" s="688">
        <v>5215</v>
      </c>
      <c r="C225" s="689" t="s">
        <v>270</v>
      </c>
      <c r="D225" s="735">
        <v>2791</v>
      </c>
      <c r="E225" s="736">
        <v>1636</v>
      </c>
      <c r="F225" s="737">
        <v>1155</v>
      </c>
      <c r="G225" s="738">
        <v>2625</v>
      </c>
      <c r="H225" s="739">
        <v>1542</v>
      </c>
      <c r="I225" s="737">
        <v>1083</v>
      </c>
      <c r="J225" s="740">
        <v>132</v>
      </c>
      <c r="K225" s="407">
        <v>139</v>
      </c>
      <c r="L225" s="591">
        <f t="shared" si="21"/>
        <v>4.980293801504837E-2</v>
      </c>
      <c r="M225" s="456">
        <v>86</v>
      </c>
      <c r="N225" s="409">
        <f t="shared" si="22"/>
        <v>5.256723716381418E-2</v>
      </c>
      <c r="O225" s="410">
        <v>53</v>
      </c>
      <c r="P225" s="386">
        <f t="shared" si="23"/>
        <v>4.5887445887445887E-2</v>
      </c>
      <c r="Q225" s="455">
        <v>138</v>
      </c>
      <c r="R225" s="567">
        <v>85</v>
      </c>
      <c r="S225" s="568">
        <v>53</v>
      </c>
      <c r="T225" s="455">
        <v>0</v>
      </c>
      <c r="U225" s="386">
        <f t="shared" si="24"/>
        <v>0</v>
      </c>
      <c r="V225" s="407">
        <v>0</v>
      </c>
      <c r="W225" s="569">
        <f t="shared" si="25"/>
        <v>0</v>
      </c>
      <c r="X225" s="411">
        <v>0</v>
      </c>
      <c r="Y225" s="569">
        <f t="shared" si="26"/>
        <v>0</v>
      </c>
      <c r="Z225" s="411">
        <v>0</v>
      </c>
      <c r="AA225" s="458">
        <f t="shared" si="27"/>
        <v>0</v>
      </c>
    </row>
    <row r="226" spans="1:27" x14ac:dyDescent="0.2">
      <c r="A226" s="530" t="s">
        <v>351</v>
      </c>
      <c r="B226" s="688">
        <v>5301</v>
      </c>
      <c r="C226" s="689" t="s">
        <v>271</v>
      </c>
      <c r="D226" s="735">
        <v>1505</v>
      </c>
      <c r="E226" s="736">
        <v>857</v>
      </c>
      <c r="F226" s="737">
        <v>648</v>
      </c>
      <c r="G226" s="738">
        <v>1505</v>
      </c>
      <c r="H226" s="739">
        <v>857</v>
      </c>
      <c r="I226" s="737">
        <v>648</v>
      </c>
      <c r="J226" s="740">
        <v>38</v>
      </c>
      <c r="K226" s="407">
        <v>45</v>
      </c>
      <c r="L226" s="591">
        <f t="shared" si="21"/>
        <v>2.9900332225913623E-2</v>
      </c>
      <c r="M226" s="456">
        <v>33</v>
      </c>
      <c r="N226" s="409">
        <f t="shared" si="22"/>
        <v>3.8506417736289385E-2</v>
      </c>
      <c r="O226" s="410">
        <v>12</v>
      </c>
      <c r="P226" s="386">
        <f t="shared" si="23"/>
        <v>1.8518518518518517E-2</v>
      </c>
      <c r="Q226" s="455">
        <v>45</v>
      </c>
      <c r="R226" s="567">
        <v>33</v>
      </c>
      <c r="S226" s="568">
        <v>12</v>
      </c>
      <c r="T226" s="455">
        <v>0</v>
      </c>
      <c r="U226" s="386">
        <f t="shared" si="24"/>
        <v>0</v>
      </c>
      <c r="V226" s="407">
        <v>0</v>
      </c>
      <c r="W226" s="569">
        <f t="shared" si="25"/>
        <v>0</v>
      </c>
      <c r="X226" s="411">
        <v>0</v>
      </c>
      <c r="Y226" s="569">
        <f t="shared" si="26"/>
        <v>0</v>
      </c>
      <c r="Z226" s="411">
        <v>0</v>
      </c>
      <c r="AA226" s="458">
        <f t="shared" si="27"/>
        <v>0</v>
      </c>
    </row>
    <row r="227" spans="1:27" x14ac:dyDescent="0.2">
      <c r="A227" s="530" t="s">
        <v>351</v>
      </c>
      <c r="B227" s="688">
        <v>5302</v>
      </c>
      <c r="C227" s="689" t="s">
        <v>272</v>
      </c>
      <c r="D227" s="735">
        <v>1727</v>
      </c>
      <c r="E227" s="736">
        <v>1007</v>
      </c>
      <c r="F227" s="737">
        <v>720</v>
      </c>
      <c r="G227" s="738">
        <v>1694</v>
      </c>
      <c r="H227" s="739">
        <v>989</v>
      </c>
      <c r="I227" s="737">
        <v>705</v>
      </c>
      <c r="J227" s="740">
        <v>0</v>
      </c>
      <c r="K227" s="407">
        <v>43</v>
      </c>
      <c r="L227" s="591">
        <f t="shared" si="21"/>
        <v>2.4898668210770122E-2</v>
      </c>
      <c r="M227" s="456">
        <v>24</v>
      </c>
      <c r="N227" s="409">
        <f t="shared" si="22"/>
        <v>2.3833167825223437E-2</v>
      </c>
      <c r="O227" s="410">
        <v>19</v>
      </c>
      <c r="P227" s="386">
        <f t="shared" si="23"/>
        <v>2.6388888888888889E-2</v>
      </c>
      <c r="Q227" s="455">
        <v>42</v>
      </c>
      <c r="R227" s="567">
        <v>23</v>
      </c>
      <c r="S227" s="568">
        <v>19</v>
      </c>
      <c r="T227" s="455">
        <v>0</v>
      </c>
      <c r="U227" s="386" t="str">
        <f t="shared" si="24"/>
        <v>x</v>
      </c>
      <c r="V227" s="407">
        <v>0</v>
      </c>
      <c r="W227" s="569">
        <f t="shared" si="25"/>
        <v>0</v>
      </c>
      <c r="X227" s="411">
        <v>0</v>
      </c>
      <c r="Y227" s="569">
        <f t="shared" si="26"/>
        <v>0</v>
      </c>
      <c r="Z227" s="411">
        <v>0</v>
      </c>
      <c r="AA227" s="458">
        <f t="shared" si="27"/>
        <v>0</v>
      </c>
    </row>
    <row r="228" spans="1:27" x14ac:dyDescent="0.2">
      <c r="A228" s="530" t="s">
        <v>351</v>
      </c>
      <c r="B228" s="688">
        <v>5303</v>
      </c>
      <c r="C228" s="689" t="s">
        <v>273</v>
      </c>
      <c r="D228" s="735">
        <v>1784</v>
      </c>
      <c r="E228" s="736">
        <v>1018</v>
      </c>
      <c r="F228" s="737">
        <v>766</v>
      </c>
      <c r="G228" s="738">
        <v>1784</v>
      </c>
      <c r="H228" s="739">
        <v>1018</v>
      </c>
      <c r="I228" s="737">
        <v>766</v>
      </c>
      <c r="J228" s="740">
        <v>0</v>
      </c>
      <c r="K228" s="407">
        <v>69</v>
      </c>
      <c r="L228" s="591">
        <f t="shared" si="21"/>
        <v>3.867713004484305E-2</v>
      </c>
      <c r="M228" s="456">
        <v>47</v>
      </c>
      <c r="N228" s="409">
        <f t="shared" si="22"/>
        <v>4.6168958742632611E-2</v>
      </c>
      <c r="O228" s="410">
        <v>22</v>
      </c>
      <c r="P228" s="386">
        <f t="shared" si="23"/>
        <v>2.8720626631853787E-2</v>
      </c>
      <c r="Q228" s="455">
        <v>69</v>
      </c>
      <c r="R228" s="567">
        <v>47</v>
      </c>
      <c r="S228" s="568">
        <v>22</v>
      </c>
      <c r="T228" s="455">
        <v>0</v>
      </c>
      <c r="U228" s="386" t="str">
        <f t="shared" si="24"/>
        <v>x</v>
      </c>
      <c r="V228" s="407">
        <v>0</v>
      </c>
      <c r="W228" s="569">
        <f t="shared" si="25"/>
        <v>0</v>
      </c>
      <c r="X228" s="411">
        <v>0</v>
      </c>
      <c r="Y228" s="569">
        <f t="shared" si="26"/>
        <v>0</v>
      </c>
      <c r="Z228" s="411">
        <v>0</v>
      </c>
      <c r="AA228" s="458">
        <f t="shared" si="27"/>
        <v>0</v>
      </c>
    </row>
    <row r="229" spans="1:27" x14ac:dyDescent="0.2">
      <c r="A229" s="530" t="s">
        <v>351</v>
      </c>
      <c r="B229" s="688">
        <v>5304</v>
      </c>
      <c r="C229" s="689" t="s">
        <v>122</v>
      </c>
      <c r="D229" s="735">
        <v>8101</v>
      </c>
      <c r="E229" s="736">
        <v>4518</v>
      </c>
      <c r="F229" s="737">
        <v>3583</v>
      </c>
      <c r="G229" s="738">
        <v>7943</v>
      </c>
      <c r="H229" s="739">
        <v>4437</v>
      </c>
      <c r="I229" s="737">
        <v>3506</v>
      </c>
      <c r="J229" s="740">
        <v>243</v>
      </c>
      <c r="K229" s="407">
        <v>325</v>
      </c>
      <c r="L229" s="591">
        <f t="shared" si="21"/>
        <v>4.0118503888408839E-2</v>
      </c>
      <c r="M229" s="456">
        <v>184</v>
      </c>
      <c r="N229" s="409">
        <f t="shared" si="22"/>
        <v>4.072598494909252E-2</v>
      </c>
      <c r="O229" s="410">
        <v>141</v>
      </c>
      <c r="P229" s="386">
        <f t="shared" si="23"/>
        <v>3.9352497906782025E-2</v>
      </c>
      <c r="Q229" s="455">
        <v>324</v>
      </c>
      <c r="R229" s="567">
        <v>183</v>
      </c>
      <c r="S229" s="568">
        <v>141</v>
      </c>
      <c r="T229" s="455">
        <v>3</v>
      </c>
      <c r="U229" s="386">
        <f t="shared" si="24"/>
        <v>1.2345679012345678E-2</v>
      </c>
      <c r="V229" s="407">
        <v>0</v>
      </c>
      <c r="W229" s="569">
        <f t="shared" si="25"/>
        <v>0</v>
      </c>
      <c r="X229" s="411">
        <v>0</v>
      </c>
      <c r="Y229" s="569">
        <f t="shared" si="26"/>
        <v>0</v>
      </c>
      <c r="Z229" s="411">
        <v>0</v>
      </c>
      <c r="AA229" s="458">
        <f t="shared" si="27"/>
        <v>0</v>
      </c>
    </row>
    <row r="230" spans="1:27" x14ac:dyDescent="0.2">
      <c r="A230" s="530" t="s">
        <v>351</v>
      </c>
      <c r="B230" s="688">
        <v>5305</v>
      </c>
      <c r="C230" s="689" t="s">
        <v>274</v>
      </c>
      <c r="D230" s="735">
        <v>777</v>
      </c>
      <c r="E230" s="736">
        <v>440</v>
      </c>
      <c r="F230" s="737">
        <v>337</v>
      </c>
      <c r="G230" s="738">
        <v>747</v>
      </c>
      <c r="H230" s="739">
        <v>429</v>
      </c>
      <c r="I230" s="737">
        <v>318</v>
      </c>
      <c r="J230" s="740">
        <v>0</v>
      </c>
      <c r="K230" s="407">
        <v>46</v>
      </c>
      <c r="L230" s="591">
        <f t="shared" si="21"/>
        <v>5.9202059202059204E-2</v>
      </c>
      <c r="M230" s="456">
        <v>31</v>
      </c>
      <c r="N230" s="409">
        <f t="shared" si="22"/>
        <v>7.045454545454545E-2</v>
      </c>
      <c r="O230" s="410">
        <v>15</v>
      </c>
      <c r="P230" s="386">
        <f t="shared" si="23"/>
        <v>4.4510385756676561E-2</v>
      </c>
      <c r="Q230" s="455">
        <v>46</v>
      </c>
      <c r="R230" s="567">
        <v>31</v>
      </c>
      <c r="S230" s="568">
        <v>15</v>
      </c>
      <c r="T230" s="455">
        <v>0</v>
      </c>
      <c r="U230" s="386" t="str">
        <f t="shared" si="24"/>
        <v>x</v>
      </c>
      <c r="V230" s="407">
        <v>0</v>
      </c>
      <c r="W230" s="569">
        <f t="shared" si="25"/>
        <v>0</v>
      </c>
      <c r="X230" s="411">
        <v>0</v>
      </c>
      <c r="Y230" s="569">
        <f t="shared" si="26"/>
        <v>0</v>
      </c>
      <c r="Z230" s="411">
        <v>0</v>
      </c>
      <c r="AA230" s="458">
        <f t="shared" si="27"/>
        <v>0</v>
      </c>
    </row>
    <row r="231" spans="1:27" x14ac:dyDescent="0.2">
      <c r="A231" s="530" t="s">
        <v>351</v>
      </c>
      <c r="B231" s="688">
        <v>5306</v>
      </c>
      <c r="C231" s="689" t="s">
        <v>275</v>
      </c>
      <c r="D231" s="735">
        <v>2348</v>
      </c>
      <c r="E231" s="736">
        <v>1268</v>
      </c>
      <c r="F231" s="737">
        <v>1080</v>
      </c>
      <c r="G231" s="738">
        <v>2245</v>
      </c>
      <c r="H231" s="739">
        <v>1218</v>
      </c>
      <c r="I231" s="737">
        <v>1027</v>
      </c>
      <c r="J231" s="740">
        <v>0</v>
      </c>
      <c r="K231" s="407">
        <v>107</v>
      </c>
      <c r="L231" s="591">
        <f t="shared" si="21"/>
        <v>4.5570698466780239E-2</v>
      </c>
      <c r="M231" s="456">
        <v>52</v>
      </c>
      <c r="N231" s="409">
        <f t="shared" si="22"/>
        <v>4.1009463722397478E-2</v>
      </c>
      <c r="O231" s="410">
        <v>55</v>
      </c>
      <c r="P231" s="386">
        <f t="shared" si="23"/>
        <v>5.0925925925925923E-2</v>
      </c>
      <c r="Q231" s="455">
        <v>105</v>
      </c>
      <c r="R231" s="567">
        <v>51</v>
      </c>
      <c r="S231" s="568">
        <v>54</v>
      </c>
      <c r="T231" s="455">
        <v>0</v>
      </c>
      <c r="U231" s="386" t="str">
        <f t="shared" si="24"/>
        <v>x</v>
      </c>
      <c r="V231" s="407">
        <v>0</v>
      </c>
      <c r="W231" s="569">
        <f t="shared" si="25"/>
        <v>0</v>
      </c>
      <c r="X231" s="411">
        <v>0</v>
      </c>
      <c r="Y231" s="569">
        <f t="shared" si="26"/>
        <v>0</v>
      </c>
      <c r="Z231" s="411">
        <v>0</v>
      </c>
      <c r="AA231" s="458">
        <f t="shared" si="27"/>
        <v>0</v>
      </c>
    </row>
    <row r="232" spans="1:27" x14ac:dyDescent="0.2">
      <c r="A232" s="530" t="s">
        <v>351</v>
      </c>
      <c r="B232" s="688">
        <v>5307</v>
      </c>
      <c r="C232" s="689" t="s">
        <v>276</v>
      </c>
      <c r="D232" s="735">
        <v>2747</v>
      </c>
      <c r="E232" s="736">
        <v>1592</v>
      </c>
      <c r="F232" s="737">
        <v>1155</v>
      </c>
      <c r="G232" s="738">
        <v>2700</v>
      </c>
      <c r="H232" s="739">
        <v>1565</v>
      </c>
      <c r="I232" s="737">
        <v>1135</v>
      </c>
      <c r="J232" s="740">
        <v>71</v>
      </c>
      <c r="K232" s="407">
        <v>117</v>
      </c>
      <c r="L232" s="591">
        <f t="shared" si="21"/>
        <v>4.2591918456497999E-2</v>
      </c>
      <c r="M232" s="456">
        <v>67</v>
      </c>
      <c r="N232" s="409">
        <f t="shared" si="22"/>
        <v>4.2085427135678394E-2</v>
      </c>
      <c r="O232" s="410">
        <v>50</v>
      </c>
      <c r="P232" s="386">
        <f t="shared" si="23"/>
        <v>4.3290043290043288E-2</v>
      </c>
      <c r="Q232" s="455">
        <v>117</v>
      </c>
      <c r="R232" s="567">
        <v>67</v>
      </c>
      <c r="S232" s="568">
        <v>50</v>
      </c>
      <c r="T232" s="455">
        <v>2</v>
      </c>
      <c r="U232" s="386">
        <f t="shared" si="24"/>
        <v>2.8169014084507043E-2</v>
      </c>
      <c r="V232" s="407">
        <v>0</v>
      </c>
      <c r="W232" s="569">
        <f t="shared" si="25"/>
        <v>0</v>
      </c>
      <c r="X232" s="411">
        <v>0</v>
      </c>
      <c r="Y232" s="569">
        <f t="shared" si="26"/>
        <v>0</v>
      </c>
      <c r="Z232" s="411">
        <v>0</v>
      </c>
      <c r="AA232" s="458">
        <f t="shared" si="27"/>
        <v>0</v>
      </c>
    </row>
    <row r="233" spans="1:27" x14ac:dyDescent="0.2">
      <c r="A233" s="530" t="s">
        <v>351</v>
      </c>
      <c r="B233" s="688">
        <v>5308</v>
      </c>
      <c r="C233" s="689" t="s">
        <v>277</v>
      </c>
      <c r="D233" s="735">
        <v>2257</v>
      </c>
      <c r="E233" s="736">
        <v>1225</v>
      </c>
      <c r="F233" s="737">
        <v>1032</v>
      </c>
      <c r="G233" s="738">
        <v>2158</v>
      </c>
      <c r="H233" s="739">
        <v>1177</v>
      </c>
      <c r="I233" s="737">
        <v>981</v>
      </c>
      <c r="J233" s="740">
        <v>0</v>
      </c>
      <c r="K233" s="407">
        <v>30</v>
      </c>
      <c r="L233" s="591">
        <f t="shared" si="21"/>
        <v>1.3291980505095259E-2</v>
      </c>
      <c r="M233" s="456">
        <v>15</v>
      </c>
      <c r="N233" s="409">
        <f t="shared" si="22"/>
        <v>1.2244897959183673E-2</v>
      </c>
      <c r="O233" s="410">
        <v>15</v>
      </c>
      <c r="P233" s="386">
        <f t="shared" si="23"/>
        <v>1.4534883720930232E-2</v>
      </c>
      <c r="Q233" s="455">
        <v>30</v>
      </c>
      <c r="R233" s="567">
        <v>15</v>
      </c>
      <c r="S233" s="568">
        <v>15</v>
      </c>
      <c r="T233" s="455">
        <v>0</v>
      </c>
      <c r="U233" s="386" t="str">
        <f t="shared" si="24"/>
        <v>x</v>
      </c>
      <c r="V233" s="407">
        <v>0</v>
      </c>
      <c r="W233" s="569">
        <f t="shared" si="25"/>
        <v>0</v>
      </c>
      <c r="X233" s="411">
        <v>0</v>
      </c>
      <c r="Y233" s="569">
        <f t="shared" si="26"/>
        <v>0</v>
      </c>
      <c r="Z233" s="411">
        <v>0</v>
      </c>
      <c r="AA233" s="458">
        <f t="shared" si="27"/>
        <v>0</v>
      </c>
    </row>
    <row r="234" spans="1:27" x14ac:dyDescent="0.2">
      <c r="A234" s="530" t="s">
        <v>351</v>
      </c>
      <c r="B234" s="688">
        <v>5309</v>
      </c>
      <c r="C234" s="689" t="s">
        <v>124</v>
      </c>
      <c r="D234" s="735">
        <v>13042</v>
      </c>
      <c r="E234" s="736">
        <v>7329</v>
      </c>
      <c r="F234" s="737">
        <v>5713</v>
      </c>
      <c r="G234" s="738">
        <v>12709</v>
      </c>
      <c r="H234" s="739">
        <v>7133</v>
      </c>
      <c r="I234" s="737">
        <v>5576</v>
      </c>
      <c r="J234" s="740">
        <v>542</v>
      </c>
      <c r="K234" s="407">
        <v>503</v>
      </c>
      <c r="L234" s="591">
        <f t="shared" si="21"/>
        <v>3.8567704339825183E-2</v>
      </c>
      <c r="M234" s="456">
        <v>291</v>
      </c>
      <c r="N234" s="409">
        <f t="shared" si="22"/>
        <v>3.9705280392959473E-2</v>
      </c>
      <c r="O234" s="410">
        <v>212</v>
      </c>
      <c r="P234" s="386">
        <f t="shared" si="23"/>
        <v>3.7108349378610191E-2</v>
      </c>
      <c r="Q234" s="455">
        <v>503</v>
      </c>
      <c r="R234" s="567">
        <v>291</v>
      </c>
      <c r="S234" s="568">
        <v>212</v>
      </c>
      <c r="T234" s="455">
        <v>19</v>
      </c>
      <c r="U234" s="386">
        <f t="shared" si="24"/>
        <v>3.5055350553505532E-2</v>
      </c>
      <c r="V234" s="407">
        <v>0</v>
      </c>
      <c r="W234" s="569">
        <f t="shared" si="25"/>
        <v>0</v>
      </c>
      <c r="X234" s="411">
        <v>0</v>
      </c>
      <c r="Y234" s="569">
        <f t="shared" si="26"/>
        <v>0</v>
      </c>
      <c r="Z234" s="411">
        <v>0</v>
      </c>
      <c r="AA234" s="458">
        <f t="shared" si="27"/>
        <v>0</v>
      </c>
    </row>
    <row r="235" spans="1:27" x14ac:dyDescent="0.2">
      <c r="A235" s="530" t="s">
        <v>351</v>
      </c>
      <c r="B235" s="688">
        <v>5310</v>
      </c>
      <c r="C235" s="689" t="s">
        <v>278</v>
      </c>
      <c r="D235" s="735">
        <v>1886</v>
      </c>
      <c r="E235" s="736">
        <v>1092</v>
      </c>
      <c r="F235" s="737">
        <v>794</v>
      </c>
      <c r="G235" s="738">
        <v>1843</v>
      </c>
      <c r="H235" s="739">
        <v>1074</v>
      </c>
      <c r="I235" s="737">
        <v>769</v>
      </c>
      <c r="J235" s="740">
        <v>12</v>
      </c>
      <c r="K235" s="407">
        <v>76</v>
      </c>
      <c r="L235" s="591">
        <f t="shared" si="21"/>
        <v>4.0296924708377521E-2</v>
      </c>
      <c r="M235" s="456">
        <v>49</v>
      </c>
      <c r="N235" s="409">
        <f t="shared" si="22"/>
        <v>4.4871794871794872E-2</v>
      </c>
      <c r="O235" s="410">
        <v>27</v>
      </c>
      <c r="P235" s="386">
        <f t="shared" si="23"/>
        <v>3.4005037783375318E-2</v>
      </c>
      <c r="Q235" s="455">
        <v>76</v>
      </c>
      <c r="R235" s="567">
        <v>49</v>
      </c>
      <c r="S235" s="568">
        <v>27</v>
      </c>
      <c r="T235" s="455">
        <v>0</v>
      </c>
      <c r="U235" s="386">
        <f t="shared" si="24"/>
        <v>0</v>
      </c>
      <c r="V235" s="407">
        <v>0</v>
      </c>
      <c r="W235" s="569">
        <f t="shared" si="25"/>
        <v>0</v>
      </c>
      <c r="X235" s="411">
        <v>0</v>
      </c>
      <c r="Y235" s="569">
        <f t="shared" si="26"/>
        <v>0</v>
      </c>
      <c r="Z235" s="411">
        <v>0</v>
      </c>
      <c r="AA235" s="458">
        <f t="shared" si="27"/>
        <v>0</v>
      </c>
    </row>
    <row r="236" spans="1:27" x14ac:dyDescent="0.2">
      <c r="A236" s="530" t="s">
        <v>351</v>
      </c>
      <c r="B236" s="688">
        <v>5311</v>
      </c>
      <c r="C236" s="689" t="s">
        <v>279</v>
      </c>
      <c r="D236" s="735">
        <v>2167</v>
      </c>
      <c r="E236" s="736">
        <v>1295</v>
      </c>
      <c r="F236" s="737">
        <v>872</v>
      </c>
      <c r="G236" s="738">
        <v>2167</v>
      </c>
      <c r="H236" s="739">
        <v>1295</v>
      </c>
      <c r="I236" s="737">
        <v>872</v>
      </c>
      <c r="J236" s="740">
        <v>0</v>
      </c>
      <c r="K236" s="407">
        <v>101</v>
      </c>
      <c r="L236" s="591">
        <f t="shared" si="21"/>
        <v>4.6608214120904476E-2</v>
      </c>
      <c r="M236" s="456">
        <v>63</v>
      </c>
      <c r="N236" s="409">
        <f t="shared" si="22"/>
        <v>4.8648648648648651E-2</v>
      </c>
      <c r="O236" s="410">
        <v>38</v>
      </c>
      <c r="P236" s="386">
        <f t="shared" si="23"/>
        <v>4.3577981651376149E-2</v>
      </c>
      <c r="Q236" s="455">
        <v>101</v>
      </c>
      <c r="R236" s="567">
        <v>63</v>
      </c>
      <c r="S236" s="568">
        <v>38</v>
      </c>
      <c r="T236" s="455">
        <v>0</v>
      </c>
      <c r="U236" s="386" t="str">
        <f t="shared" si="24"/>
        <v>x</v>
      </c>
      <c r="V236" s="407">
        <v>0</v>
      </c>
      <c r="W236" s="569">
        <f t="shared" si="25"/>
        <v>0</v>
      </c>
      <c r="X236" s="411">
        <v>0</v>
      </c>
      <c r="Y236" s="569">
        <f t="shared" si="26"/>
        <v>0</v>
      </c>
      <c r="Z236" s="411">
        <v>0</v>
      </c>
      <c r="AA236" s="458">
        <f t="shared" si="27"/>
        <v>0</v>
      </c>
    </row>
    <row r="237" spans="1:27" x14ac:dyDescent="0.2">
      <c r="A237" s="530" t="s">
        <v>351</v>
      </c>
      <c r="B237" s="688">
        <v>5312</v>
      </c>
      <c r="C237" s="689" t="s">
        <v>126</v>
      </c>
      <c r="D237" s="735">
        <v>2807</v>
      </c>
      <c r="E237" s="736">
        <v>1543</v>
      </c>
      <c r="F237" s="737">
        <v>1264</v>
      </c>
      <c r="G237" s="738">
        <v>2719</v>
      </c>
      <c r="H237" s="739">
        <v>1496</v>
      </c>
      <c r="I237" s="737">
        <v>1223</v>
      </c>
      <c r="J237" s="740">
        <v>0</v>
      </c>
      <c r="K237" s="407">
        <v>73</v>
      </c>
      <c r="L237" s="591">
        <f t="shared" si="21"/>
        <v>2.6006412540078374E-2</v>
      </c>
      <c r="M237" s="456">
        <v>40</v>
      </c>
      <c r="N237" s="409">
        <f t="shared" si="22"/>
        <v>2.592352559948153E-2</v>
      </c>
      <c r="O237" s="410">
        <v>33</v>
      </c>
      <c r="P237" s="386">
        <f t="shared" si="23"/>
        <v>2.6107594936708861E-2</v>
      </c>
      <c r="Q237" s="455">
        <v>73</v>
      </c>
      <c r="R237" s="567">
        <v>40</v>
      </c>
      <c r="S237" s="568">
        <v>33</v>
      </c>
      <c r="T237" s="455">
        <v>0</v>
      </c>
      <c r="U237" s="386" t="str">
        <f t="shared" si="24"/>
        <v>x</v>
      </c>
      <c r="V237" s="407">
        <v>0</v>
      </c>
      <c r="W237" s="569">
        <f t="shared" si="25"/>
        <v>0</v>
      </c>
      <c r="X237" s="411">
        <v>0</v>
      </c>
      <c r="Y237" s="569">
        <f t="shared" si="26"/>
        <v>0</v>
      </c>
      <c r="Z237" s="411">
        <v>0</v>
      </c>
      <c r="AA237" s="458">
        <f t="shared" si="27"/>
        <v>0</v>
      </c>
    </row>
    <row r="238" spans="1:27" x14ac:dyDescent="0.2">
      <c r="A238" s="530" t="s">
        <v>351</v>
      </c>
      <c r="B238" s="688">
        <v>5313</v>
      </c>
      <c r="C238" s="689" t="s">
        <v>128</v>
      </c>
      <c r="D238" s="735">
        <v>2395</v>
      </c>
      <c r="E238" s="736">
        <v>1420</v>
      </c>
      <c r="F238" s="737">
        <v>975</v>
      </c>
      <c r="G238" s="738">
        <v>2268</v>
      </c>
      <c r="H238" s="739">
        <v>1359</v>
      </c>
      <c r="I238" s="737">
        <v>909</v>
      </c>
      <c r="J238" s="740">
        <v>0</v>
      </c>
      <c r="K238" s="407">
        <v>54</v>
      </c>
      <c r="L238" s="591">
        <f t="shared" si="21"/>
        <v>2.2546972860125261E-2</v>
      </c>
      <c r="M238" s="456">
        <v>31</v>
      </c>
      <c r="N238" s="409">
        <f t="shared" si="22"/>
        <v>2.1830985915492956E-2</v>
      </c>
      <c r="O238" s="410">
        <v>23</v>
      </c>
      <c r="P238" s="386">
        <f t="shared" si="23"/>
        <v>2.3589743589743591E-2</v>
      </c>
      <c r="Q238" s="455">
        <v>54</v>
      </c>
      <c r="R238" s="567">
        <v>31</v>
      </c>
      <c r="S238" s="568">
        <v>23</v>
      </c>
      <c r="T238" s="455">
        <v>0</v>
      </c>
      <c r="U238" s="386" t="str">
        <f t="shared" si="24"/>
        <v>x</v>
      </c>
      <c r="V238" s="407">
        <v>0</v>
      </c>
      <c r="W238" s="569">
        <f t="shared" si="25"/>
        <v>0</v>
      </c>
      <c r="X238" s="411">
        <v>0</v>
      </c>
      <c r="Y238" s="569">
        <f t="shared" si="26"/>
        <v>0</v>
      </c>
      <c r="Z238" s="411">
        <v>0</v>
      </c>
      <c r="AA238" s="458">
        <f t="shared" si="27"/>
        <v>0</v>
      </c>
    </row>
    <row r="239" spans="1:27" x14ac:dyDescent="0.2">
      <c r="A239" s="530" t="s">
        <v>351</v>
      </c>
      <c r="B239" s="688">
        <v>5314</v>
      </c>
      <c r="C239" s="689" t="s">
        <v>280</v>
      </c>
      <c r="D239" s="735">
        <v>3103</v>
      </c>
      <c r="E239" s="736">
        <v>1760</v>
      </c>
      <c r="F239" s="737">
        <v>1343</v>
      </c>
      <c r="G239" s="738">
        <v>3032</v>
      </c>
      <c r="H239" s="739">
        <v>1730</v>
      </c>
      <c r="I239" s="737">
        <v>1302</v>
      </c>
      <c r="J239" s="740">
        <v>0</v>
      </c>
      <c r="K239" s="407">
        <v>137</v>
      </c>
      <c r="L239" s="591">
        <f t="shared" si="21"/>
        <v>4.4150821785368999E-2</v>
      </c>
      <c r="M239" s="456">
        <v>90</v>
      </c>
      <c r="N239" s="409">
        <f t="shared" si="22"/>
        <v>5.113636363636364E-2</v>
      </c>
      <c r="O239" s="410">
        <v>47</v>
      </c>
      <c r="P239" s="386">
        <f t="shared" si="23"/>
        <v>3.4996276991809384E-2</v>
      </c>
      <c r="Q239" s="455">
        <v>137</v>
      </c>
      <c r="R239" s="567">
        <v>90</v>
      </c>
      <c r="S239" s="568">
        <v>47</v>
      </c>
      <c r="T239" s="455">
        <v>0</v>
      </c>
      <c r="U239" s="386" t="str">
        <f t="shared" si="24"/>
        <v>x</v>
      </c>
      <c r="V239" s="407">
        <v>0</v>
      </c>
      <c r="W239" s="569">
        <f t="shared" si="25"/>
        <v>0</v>
      </c>
      <c r="X239" s="411">
        <v>0</v>
      </c>
      <c r="Y239" s="569">
        <f t="shared" si="26"/>
        <v>0</v>
      </c>
      <c r="Z239" s="411">
        <v>0</v>
      </c>
      <c r="AA239" s="458">
        <f t="shared" si="27"/>
        <v>0</v>
      </c>
    </row>
    <row r="240" spans="1:27" x14ac:dyDescent="0.2">
      <c r="A240" s="530" t="s">
        <v>351</v>
      </c>
      <c r="B240" s="688">
        <v>5315</v>
      </c>
      <c r="C240" s="689" t="s">
        <v>281</v>
      </c>
      <c r="D240" s="735">
        <v>2805</v>
      </c>
      <c r="E240" s="736">
        <v>1655</v>
      </c>
      <c r="F240" s="737">
        <v>1150</v>
      </c>
      <c r="G240" s="738">
        <v>2760</v>
      </c>
      <c r="H240" s="739">
        <v>1633</v>
      </c>
      <c r="I240" s="737">
        <v>1127</v>
      </c>
      <c r="J240" s="740">
        <v>55</v>
      </c>
      <c r="K240" s="407">
        <v>119</v>
      </c>
      <c r="L240" s="591">
        <f t="shared" si="21"/>
        <v>4.2424242424242427E-2</v>
      </c>
      <c r="M240" s="456">
        <v>67</v>
      </c>
      <c r="N240" s="409">
        <f t="shared" si="22"/>
        <v>4.0483383685800602E-2</v>
      </c>
      <c r="O240" s="410">
        <v>52</v>
      </c>
      <c r="P240" s="386">
        <f t="shared" si="23"/>
        <v>4.5217391304347827E-2</v>
      </c>
      <c r="Q240" s="455">
        <v>118</v>
      </c>
      <c r="R240" s="567">
        <v>67</v>
      </c>
      <c r="S240" s="568">
        <v>51</v>
      </c>
      <c r="T240" s="455">
        <v>0</v>
      </c>
      <c r="U240" s="386">
        <f t="shared" si="24"/>
        <v>0</v>
      </c>
      <c r="V240" s="407">
        <v>0</v>
      </c>
      <c r="W240" s="569">
        <f t="shared" si="25"/>
        <v>0</v>
      </c>
      <c r="X240" s="411">
        <v>0</v>
      </c>
      <c r="Y240" s="569">
        <f t="shared" si="26"/>
        <v>0</v>
      </c>
      <c r="Z240" s="411">
        <v>0</v>
      </c>
      <c r="AA240" s="458">
        <f t="shared" si="27"/>
        <v>0</v>
      </c>
    </row>
    <row r="241" spans="1:27" x14ac:dyDescent="0.2">
      <c r="A241" s="530" t="s">
        <v>351</v>
      </c>
      <c r="B241" s="688">
        <v>6101</v>
      </c>
      <c r="C241" s="689" t="s">
        <v>282</v>
      </c>
      <c r="D241" s="735">
        <v>1500</v>
      </c>
      <c r="E241" s="736">
        <v>920</v>
      </c>
      <c r="F241" s="737">
        <v>580</v>
      </c>
      <c r="G241" s="738">
        <v>1484</v>
      </c>
      <c r="H241" s="739">
        <v>913</v>
      </c>
      <c r="I241" s="737">
        <v>571</v>
      </c>
      <c r="J241" s="740">
        <v>0</v>
      </c>
      <c r="K241" s="407">
        <v>22</v>
      </c>
      <c r="L241" s="591">
        <f t="shared" si="21"/>
        <v>1.4666666666666666E-2</v>
      </c>
      <c r="M241" s="456">
        <v>18</v>
      </c>
      <c r="N241" s="409">
        <f t="shared" si="22"/>
        <v>1.9565217391304349E-2</v>
      </c>
      <c r="O241" s="410">
        <v>4</v>
      </c>
      <c r="P241" s="386">
        <f t="shared" si="23"/>
        <v>6.8965517241379309E-3</v>
      </c>
      <c r="Q241" s="455">
        <v>21</v>
      </c>
      <c r="R241" s="567">
        <v>17</v>
      </c>
      <c r="S241" s="568">
        <v>4</v>
      </c>
      <c r="T241" s="455">
        <v>0</v>
      </c>
      <c r="U241" s="386" t="str">
        <f t="shared" si="24"/>
        <v>x</v>
      </c>
      <c r="V241" s="407">
        <v>0</v>
      </c>
      <c r="W241" s="569">
        <f t="shared" si="25"/>
        <v>0</v>
      </c>
      <c r="X241" s="411">
        <v>0</v>
      </c>
      <c r="Y241" s="569">
        <f t="shared" si="26"/>
        <v>0</v>
      </c>
      <c r="Z241" s="411">
        <v>0</v>
      </c>
      <c r="AA241" s="458">
        <f t="shared" si="27"/>
        <v>0</v>
      </c>
    </row>
    <row r="242" spans="1:27" x14ac:dyDescent="0.2">
      <c r="A242" s="530" t="s">
        <v>351</v>
      </c>
      <c r="B242" s="688">
        <v>6102</v>
      </c>
      <c r="C242" s="689" t="s">
        <v>130</v>
      </c>
      <c r="D242" s="735">
        <v>5132</v>
      </c>
      <c r="E242" s="736">
        <v>2905</v>
      </c>
      <c r="F242" s="737">
        <v>2227</v>
      </c>
      <c r="G242" s="738">
        <v>5043</v>
      </c>
      <c r="H242" s="739">
        <v>2864</v>
      </c>
      <c r="I242" s="737">
        <v>2179</v>
      </c>
      <c r="J242" s="740">
        <v>71</v>
      </c>
      <c r="K242" s="407">
        <v>164</v>
      </c>
      <c r="L242" s="591">
        <f t="shared" si="21"/>
        <v>3.1956352299298517E-2</v>
      </c>
      <c r="M242" s="456">
        <v>100</v>
      </c>
      <c r="N242" s="409">
        <f t="shared" si="22"/>
        <v>3.4423407917383818E-2</v>
      </c>
      <c r="O242" s="410">
        <v>64</v>
      </c>
      <c r="P242" s="386">
        <f t="shared" si="23"/>
        <v>2.8738212842388863E-2</v>
      </c>
      <c r="Q242" s="455">
        <v>163</v>
      </c>
      <c r="R242" s="567">
        <v>100</v>
      </c>
      <c r="S242" s="568">
        <v>63</v>
      </c>
      <c r="T242" s="455">
        <v>1</v>
      </c>
      <c r="U242" s="386">
        <f t="shared" si="24"/>
        <v>1.4084507042253521E-2</v>
      </c>
      <c r="V242" s="407">
        <v>0</v>
      </c>
      <c r="W242" s="569">
        <f t="shared" si="25"/>
        <v>0</v>
      </c>
      <c r="X242" s="411">
        <v>0</v>
      </c>
      <c r="Y242" s="569">
        <f t="shared" si="26"/>
        <v>0</v>
      </c>
      <c r="Z242" s="411">
        <v>0</v>
      </c>
      <c r="AA242" s="458">
        <f t="shared" si="27"/>
        <v>0</v>
      </c>
    </row>
    <row r="243" spans="1:27" x14ac:dyDescent="0.2">
      <c r="A243" s="530" t="s">
        <v>351</v>
      </c>
      <c r="B243" s="688">
        <v>6103</v>
      </c>
      <c r="C243" s="689" t="s">
        <v>283</v>
      </c>
      <c r="D243" s="735">
        <v>1739</v>
      </c>
      <c r="E243" s="736">
        <v>1060</v>
      </c>
      <c r="F243" s="737">
        <v>679</v>
      </c>
      <c r="G243" s="738">
        <v>1712</v>
      </c>
      <c r="H243" s="739">
        <v>1043</v>
      </c>
      <c r="I243" s="737">
        <v>669</v>
      </c>
      <c r="J243" s="740">
        <v>24</v>
      </c>
      <c r="K243" s="407">
        <v>91</v>
      </c>
      <c r="L243" s="591">
        <f t="shared" si="21"/>
        <v>5.2328924669350199E-2</v>
      </c>
      <c r="M243" s="456">
        <v>56</v>
      </c>
      <c r="N243" s="409">
        <f t="shared" si="22"/>
        <v>5.2830188679245285E-2</v>
      </c>
      <c r="O243" s="410">
        <v>35</v>
      </c>
      <c r="P243" s="386">
        <f t="shared" si="23"/>
        <v>5.1546391752577317E-2</v>
      </c>
      <c r="Q243" s="455">
        <v>91</v>
      </c>
      <c r="R243" s="567">
        <v>56</v>
      </c>
      <c r="S243" s="568">
        <v>35</v>
      </c>
      <c r="T243" s="455">
        <v>4</v>
      </c>
      <c r="U243" s="386">
        <f t="shared" si="24"/>
        <v>0.16666666666666666</v>
      </c>
      <c r="V243" s="407">
        <v>1</v>
      </c>
      <c r="W243" s="569">
        <f t="shared" si="25"/>
        <v>1.098901098901099E-2</v>
      </c>
      <c r="X243" s="411">
        <v>1</v>
      </c>
      <c r="Y243" s="569">
        <f t="shared" si="26"/>
        <v>1.7857142857142856E-2</v>
      </c>
      <c r="Z243" s="411">
        <v>0</v>
      </c>
      <c r="AA243" s="458">
        <f t="shared" si="27"/>
        <v>0</v>
      </c>
    </row>
    <row r="244" spans="1:27" x14ac:dyDescent="0.2">
      <c r="A244" s="530" t="s">
        <v>351</v>
      </c>
      <c r="B244" s="688">
        <v>6104</v>
      </c>
      <c r="C244" s="689" t="s">
        <v>284</v>
      </c>
      <c r="D244" s="735">
        <v>1900</v>
      </c>
      <c r="E244" s="736">
        <v>1075</v>
      </c>
      <c r="F244" s="737">
        <v>825</v>
      </c>
      <c r="G244" s="738">
        <v>1849</v>
      </c>
      <c r="H244" s="739">
        <v>1048</v>
      </c>
      <c r="I244" s="737">
        <v>801</v>
      </c>
      <c r="J244" s="740">
        <v>58</v>
      </c>
      <c r="K244" s="407">
        <v>39</v>
      </c>
      <c r="L244" s="591">
        <f t="shared" si="21"/>
        <v>2.0526315789473684E-2</v>
      </c>
      <c r="M244" s="456">
        <v>21</v>
      </c>
      <c r="N244" s="409">
        <f t="shared" si="22"/>
        <v>1.9534883720930232E-2</v>
      </c>
      <c r="O244" s="410">
        <v>18</v>
      </c>
      <c r="P244" s="386">
        <f t="shared" si="23"/>
        <v>2.181818181818182E-2</v>
      </c>
      <c r="Q244" s="455">
        <v>39</v>
      </c>
      <c r="R244" s="567">
        <v>21</v>
      </c>
      <c r="S244" s="568">
        <v>18</v>
      </c>
      <c r="T244" s="455">
        <v>0</v>
      </c>
      <c r="U244" s="386">
        <f t="shared" si="24"/>
        <v>0</v>
      </c>
      <c r="V244" s="407">
        <v>0</v>
      </c>
      <c r="W244" s="569">
        <f t="shared" si="25"/>
        <v>0</v>
      </c>
      <c r="X244" s="411">
        <v>0</v>
      </c>
      <c r="Y244" s="569">
        <f t="shared" si="26"/>
        <v>0</v>
      </c>
      <c r="Z244" s="411">
        <v>0</v>
      </c>
      <c r="AA244" s="458">
        <f t="shared" si="27"/>
        <v>0</v>
      </c>
    </row>
    <row r="245" spans="1:27" x14ac:dyDescent="0.2">
      <c r="A245" s="530" t="s">
        <v>351</v>
      </c>
      <c r="B245" s="688">
        <v>6105</v>
      </c>
      <c r="C245" s="689" t="s">
        <v>132</v>
      </c>
      <c r="D245" s="735">
        <v>10196</v>
      </c>
      <c r="E245" s="736">
        <v>5622</v>
      </c>
      <c r="F245" s="737">
        <v>4574</v>
      </c>
      <c r="G245" s="738">
        <v>9973</v>
      </c>
      <c r="H245" s="739">
        <v>5542</v>
      </c>
      <c r="I245" s="737">
        <v>4431</v>
      </c>
      <c r="J245" s="740">
        <v>440</v>
      </c>
      <c r="K245" s="407">
        <v>393</v>
      </c>
      <c r="L245" s="591">
        <f t="shared" si="21"/>
        <v>3.8544527265594354E-2</v>
      </c>
      <c r="M245" s="456">
        <v>236</v>
      </c>
      <c r="N245" s="409">
        <f t="shared" si="22"/>
        <v>4.1977943792244753E-2</v>
      </c>
      <c r="O245" s="410">
        <v>157</v>
      </c>
      <c r="P245" s="386">
        <f t="shared" si="23"/>
        <v>3.4324442501093136E-2</v>
      </c>
      <c r="Q245" s="455">
        <v>391</v>
      </c>
      <c r="R245" s="567">
        <v>235</v>
      </c>
      <c r="S245" s="568">
        <v>156</v>
      </c>
      <c r="T245" s="455">
        <v>18</v>
      </c>
      <c r="U245" s="386">
        <f t="shared" si="24"/>
        <v>4.0909090909090909E-2</v>
      </c>
      <c r="V245" s="407">
        <v>0</v>
      </c>
      <c r="W245" s="569">
        <f t="shared" si="25"/>
        <v>0</v>
      </c>
      <c r="X245" s="411">
        <v>0</v>
      </c>
      <c r="Y245" s="569">
        <f t="shared" si="26"/>
        <v>0</v>
      </c>
      <c r="Z245" s="411">
        <v>0</v>
      </c>
      <c r="AA245" s="458">
        <f t="shared" si="27"/>
        <v>0</v>
      </c>
    </row>
    <row r="246" spans="1:27" x14ac:dyDescent="0.2">
      <c r="A246" s="530" t="s">
        <v>351</v>
      </c>
      <c r="B246" s="688">
        <v>6106</v>
      </c>
      <c r="C246" s="689" t="s">
        <v>285</v>
      </c>
      <c r="D246" s="735">
        <v>2000</v>
      </c>
      <c r="E246" s="736">
        <v>1111</v>
      </c>
      <c r="F246" s="737">
        <v>889</v>
      </c>
      <c r="G246" s="738">
        <v>1910</v>
      </c>
      <c r="H246" s="739">
        <v>1080</v>
      </c>
      <c r="I246" s="737">
        <v>830</v>
      </c>
      <c r="J246" s="740">
        <v>0</v>
      </c>
      <c r="K246" s="407">
        <v>34</v>
      </c>
      <c r="L246" s="591">
        <f t="shared" si="21"/>
        <v>1.7000000000000001E-2</v>
      </c>
      <c r="M246" s="456">
        <v>23</v>
      </c>
      <c r="N246" s="409">
        <f t="shared" si="22"/>
        <v>2.0702070207020702E-2</v>
      </c>
      <c r="O246" s="410">
        <v>11</v>
      </c>
      <c r="P246" s="386">
        <f t="shared" si="23"/>
        <v>1.2373453318335208E-2</v>
      </c>
      <c r="Q246" s="455">
        <v>34</v>
      </c>
      <c r="R246" s="567">
        <v>23</v>
      </c>
      <c r="S246" s="568">
        <v>11</v>
      </c>
      <c r="T246" s="455">
        <v>0</v>
      </c>
      <c r="U246" s="386" t="str">
        <f t="shared" si="24"/>
        <v>x</v>
      </c>
      <c r="V246" s="407">
        <v>0</v>
      </c>
      <c r="W246" s="569">
        <f t="shared" si="25"/>
        <v>0</v>
      </c>
      <c r="X246" s="411">
        <v>0</v>
      </c>
      <c r="Y246" s="569">
        <f t="shared" si="26"/>
        <v>0</v>
      </c>
      <c r="Z246" s="411">
        <v>0</v>
      </c>
      <c r="AA246" s="458">
        <f t="shared" si="27"/>
        <v>0</v>
      </c>
    </row>
    <row r="247" spans="1:27" x14ac:dyDescent="0.2">
      <c r="A247" s="530" t="s">
        <v>351</v>
      </c>
      <c r="B247" s="688">
        <v>6107</v>
      </c>
      <c r="C247" s="689" t="s">
        <v>286</v>
      </c>
      <c r="D247" s="735">
        <v>1143</v>
      </c>
      <c r="E247" s="736">
        <v>660</v>
      </c>
      <c r="F247" s="737">
        <v>483</v>
      </c>
      <c r="G247" s="738">
        <v>1143</v>
      </c>
      <c r="H247" s="739">
        <v>660</v>
      </c>
      <c r="I247" s="737">
        <v>483</v>
      </c>
      <c r="J247" s="740">
        <v>0</v>
      </c>
      <c r="K247" s="407">
        <v>22</v>
      </c>
      <c r="L247" s="591">
        <f t="shared" si="21"/>
        <v>1.9247594050743656E-2</v>
      </c>
      <c r="M247" s="456">
        <v>13</v>
      </c>
      <c r="N247" s="409">
        <f t="shared" si="22"/>
        <v>1.9696969696969695E-2</v>
      </c>
      <c r="O247" s="410">
        <v>9</v>
      </c>
      <c r="P247" s="386">
        <f t="shared" si="23"/>
        <v>1.8633540372670808E-2</v>
      </c>
      <c r="Q247" s="455">
        <v>22</v>
      </c>
      <c r="R247" s="567">
        <v>13</v>
      </c>
      <c r="S247" s="568">
        <v>9</v>
      </c>
      <c r="T247" s="455">
        <v>0</v>
      </c>
      <c r="U247" s="386" t="str">
        <f t="shared" si="24"/>
        <v>x</v>
      </c>
      <c r="V247" s="407">
        <v>0</v>
      </c>
      <c r="W247" s="569">
        <f t="shared" si="25"/>
        <v>0</v>
      </c>
      <c r="X247" s="411">
        <v>0</v>
      </c>
      <c r="Y247" s="569">
        <f t="shared" si="26"/>
        <v>0</v>
      </c>
      <c r="Z247" s="411">
        <v>0</v>
      </c>
      <c r="AA247" s="458">
        <f t="shared" si="27"/>
        <v>0</v>
      </c>
    </row>
    <row r="248" spans="1:27" x14ac:dyDescent="0.2">
      <c r="A248" s="530" t="s">
        <v>351</v>
      </c>
      <c r="B248" s="688">
        <v>6108</v>
      </c>
      <c r="C248" s="689" t="s">
        <v>287</v>
      </c>
      <c r="D248" s="735">
        <v>1806</v>
      </c>
      <c r="E248" s="736">
        <v>1026</v>
      </c>
      <c r="F248" s="737">
        <v>780</v>
      </c>
      <c r="G248" s="738">
        <v>1787</v>
      </c>
      <c r="H248" s="739">
        <v>1016</v>
      </c>
      <c r="I248" s="737">
        <v>771</v>
      </c>
      <c r="J248" s="740">
        <v>5</v>
      </c>
      <c r="K248" s="407">
        <v>50</v>
      </c>
      <c r="L248" s="591">
        <f t="shared" si="21"/>
        <v>2.768549280177187E-2</v>
      </c>
      <c r="M248" s="456">
        <v>19</v>
      </c>
      <c r="N248" s="409">
        <f t="shared" si="22"/>
        <v>1.8518518518518517E-2</v>
      </c>
      <c r="O248" s="410">
        <v>31</v>
      </c>
      <c r="P248" s="386">
        <f t="shared" si="23"/>
        <v>3.9743589743589741E-2</v>
      </c>
      <c r="Q248" s="455">
        <v>49</v>
      </c>
      <c r="R248" s="567">
        <v>18</v>
      </c>
      <c r="S248" s="568">
        <v>31</v>
      </c>
      <c r="T248" s="455">
        <v>0</v>
      </c>
      <c r="U248" s="386">
        <f t="shared" si="24"/>
        <v>0</v>
      </c>
      <c r="V248" s="407">
        <v>0</v>
      </c>
      <c r="W248" s="569">
        <f t="shared" si="25"/>
        <v>0</v>
      </c>
      <c r="X248" s="411">
        <v>0</v>
      </c>
      <c r="Y248" s="569">
        <f t="shared" si="26"/>
        <v>0</v>
      </c>
      <c r="Z248" s="411">
        <v>0</v>
      </c>
      <c r="AA248" s="458">
        <f t="shared" si="27"/>
        <v>0</v>
      </c>
    </row>
    <row r="249" spans="1:27" x14ac:dyDescent="0.2">
      <c r="A249" s="530" t="s">
        <v>351</v>
      </c>
      <c r="B249" s="688">
        <v>6109</v>
      </c>
      <c r="C249" s="689" t="s">
        <v>288</v>
      </c>
      <c r="D249" s="735">
        <v>689</v>
      </c>
      <c r="E249" s="736">
        <v>399</v>
      </c>
      <c r="F249" s="737">
        <v>290</v>
      </c>
      <c r="G249" s="738">
        <v>671</v>
      </c>
      <c r="H249" s="739">
        <v>388</v>
      </c>
      <c r="I249" s="737">
        <v>283</v>
      </c>
      <c r="J249" s="740">
        <v>0</v>
      </c>
      <c r="K249" s="407">
        <v>4</v>
      </c>
      <c r="L249" s="591">
        <f t="shared" si="21"/>
        <v>5.8055152394775036E-3</v>
      </c>
      <c r="M249" s="456">
        <v>4</v>
      </c>
      <c r="N249" s="409">
        <f t="shared" si="22"/>
        <v>1.0025062656641603E-2</v>
      </c>
      <c r="O249" s="410">
        <v>0</v>
      </c>
      <c r="P249" s="386">
        <f t="shared" si="23"/>
        <v>0</v>
      </c>
      <c r="Q249" s="455">
        <v>4</v>
      </c>
      <c r="R249" s="567">
        <v>4</v>
      </c>
      <c r="S249" s="568" t="s">
        <v>470</v>
      </c>
      <c r="T249" s="455">
        <v>0</v>
      </c>
      <c r="U249" s="386" t="str">
        <f t="shared" si="24"/>
        <v>x</v>
      </c>
      <c r="V249" s="407">
        <v>0</v>
      </c>
      <c r="W249" s="569">
        <f t="shared" si="25"/>
        <v>0</v>
      </c>
      <c r="X249" s="411">
        <v>0</v>
      </c>
      <c r="Y249" s="569">
        <f t="shared" si="26"/>
        <v>0</v>
      </c>
      <c r="Z249" s="411">
        <v>0</v>
      </c>
      <c r="AA249" s="458" t="str">
        <f t="shared" si="27"/>
        <v>x</v>
      </c>
    </row>
    <row r="250" spans="1:27" x14ac:dyDescent="0.2">
      <c r="A250" s="530" t="s">
        <v>351</v>
      </c>
      <c r="B250" s="688">
        <v>6110</v>
      </c>
      <c r="C250" s="689" t="s">
        <v>134</v>
      </c>
      <c r="D250" s="735">
        <v>4114</v>
      </c>
      <c r="E250" s="736">
        <v>2313</v>
      </c>
      <c r="F250" s="737">
        <v>1801</v>
      </c>
      <c r="G250" s="738">
        <v>4039</v>
      </c>
      <c r="H250" s="739">
        <v>2272</v>
      </c>
      <c r="I250" s="737">
        <v>1767</v>
      </c>
      <c r="J250" s="740">
        <v>49</v>
      </c>
      <c r="K250" s="407">
        <v>170</v>
      </c>
      <c r="L250" s="591">
        <f t="shared" si="21"/>
        <v>4.1322314049586778E-2</v>
      </c>
      <c r="M250" s="456">
        <v>103</v>
      </c>
      <c r="N250" s="409">
        <f t="shared" si="22"/>
        <v>4.4530912235192392E-2</v>
      </c>
      <c r="O250" s="410">
        <v>67</v>
      </c>
      <c r="P250" s="386">
        <f t="shared" si="23"/>
        <v>3.720155469183787E-2</v>
      </c>
      <c r="Q250" s="455">
        <v>169</v>
      </c>
      <c r="R250" s="567">
        <v>102</v>
      </c>
      <c r="S250" s="568">
        <v>67</v>
      </c>
      <c r="T250" s="455">
        <v>0</v>
      </c>
      <c r="U250" s="386">
        <f t="shared" si="24"/>
        <v>0</v>
      </c>
      <c r="V250" s="407">
        <v>0</v>
      </c>
      <c r="W250" s="569">
        <f t="shared" si="25"/>
        <v>0</v>
      </c>
      <c r="X250" s="411">
        <v>0</v>
      </c>
      <c r="Y250" s="569">
        <f t="shared" si="26"/>
        <v>0</v>
      </c>
      <c r="Z250" s="411">
        <v>0</v>
      </c>
      <c r="AA250" s="458">
        <f t="shared" si="27"/>
        <v>0</v>
      </c>
    </row>
    <row r="251" spans="1:27" x14ac:dyDescent="0.2">
      <c r="A251" s="530" t="s">
        <v>351</v>
      </c>
      <c r="B251" s="688">
        <v>6111</v>
      </c>
      <c r="C251" s="689" t="s">
        <v>289</v>
      </c>
      <c r="D251" s="735">
        <v>1636</v>
      </c>
      <c r="E251" s="736">
        <v>947</v>
      </c>
      <c r="F251" s="737">
        <v>689</v>
      </c>
      <c r="G251" s="738">
        <v>1607</v>
      </c>
      <c r="H251" s="739">
        <v>936</v>
      </c>
      <c r="I251" s="737">
        <v>671</v>
      </c>
      <c r="J251" s="740">
        <v>0</v>
      </c>
      <c r="K251" s="407">
        <v>44</v>
      </c>
      <c r="L251" s="591">
        <f t="shared" si="21"/>
        <v>2.6894865525672371E-2</v>
      </c>
      <c r="M251" s="456">
        <v>25</v>
      </c>
      <c r="N251" s="409">
        <f t="shared" si="22"/>
        <v>2.6399155227032733E-2</v>
      </c>
      <c r="O251" s="410">
        <v>19</v>
      </c>
      <c r="P251" s="386">
        <f t="shared" si="23"/>
        <v>2.7576197387518143E-2</v>
      </c>
      <c r="Q251" s="455">
        <v>44</v>
      </c>
      <c r="R251" s="567">
        <v>25</v>
      </c>
      <c r="S251" s="568">
        <v>19</v>
      </c>
      <c r="T251" s="455">
        <v>0</v>
      </c>
      <c r="U251" s="386" t="str">
        <f t="shared" si="24"/>
        <v>x</v>
      </c>
      <c r="V251" s="407">
        <v>0</v>
      </c>
      <c r="W251" s="569">
        <f t="shared" si="25"/>
        <v>0</v>
      </c>
      <c r="X251" s="411">
        <v>0</v>
      </c>
      <c r="Y251" s="569">
        <f t="shared" si="26"/>
        <v>0</v>
      </c>
      <c r="Z251" s="411">
        <v>0</v>
      </c>
      <c r="AA251" s="458">
        <f t="shared" si="27"/>
        <v>0</v>
      </c>
    </row>
    <row r="252" spans="1:27" x14ac:dyDescent="0.2">
      <c r="A252" s="530" t="s">
        <v>351</v>
      </c>
      <c r="B252" s="688">
        <v>6112</v>
      </c>
      <c r="C252" s="689" t="s">
        <v>290</v>
      </c>
      <c r="D252" s="735">
        <v>1104</v>
      </c>
      <c r="E252" s="736">
        <v>661</v>
      </c>
      <c r="F252" s="737">
        <v>443</v>
      </c>
      <c r="G252" s="738">
        <v>1085</v>
      </c>
      <c r="H252" s="739">
        <v>653</v>
      </c>
      <c r="I252" s="737">
        <v>432</v>
      </c>
      <c r="J252" s="740">
        <v>20</v>
      </c>
      <c r="K252" s="407">
        <v>44</v>
      </c>
      <c r="L252" s="591">
        <f t="shared" si="21"/>
        <v>3.9855072463768113E-2</v>
      </c>
      <c r="M252" s="456">
        <v>27</v>
      </c>
      <c r="N252" s="409">
        <f t="shared" si="22"/>
        <v>4.084720121028744E-2</v>
      </c>
      <c r="O252" s="410">
        <v>17</v>
      </c>
      <c r="P252" s="386">
        <f t="shared" si="23"/>
        <v>3.8374717832957109E-2</v>
      </c>
      <c r="Q252" s="455">
        <v>44</v>
      </c>
      <c r="R252" s="567">
        <v>27</v>
      </c>
      <c r="S252" s="568">
        <v>17</v>
      </c>
      <c r="T252" s="455">
        <v>0</v>
      </c>
      <c r="U252" s="386">
        <f t="shared" si="24"/>
        <v>0</v>
      </c>
      <c r="V252" s="407">
        <v>0</v>
      </c>
      <c r="W252" s="569">
        <f t="shared" si="25"/>
        <v>0</v>
      </c>
      <c r="X252" s="411">
        <v>0</v>
      </c>
      <c r="Y252" s="569">
        <f t="shared" si="26"/>
        <v>0</v>
      </c>
      <c r="Z252" s="411">
        <v>0</v>
      </c>
      <c r="AA252" s="458">
        <f t="shared" si="27"/>
        <v>0</v>
      </c>
    </row>
    <row r="253" spans="1:27" x14ac:dyDescent="0.2">
      <c r="A253" s="530" t="s">
        <v>351</v>
      </c>
      <c r="B253" s="688">
        <v>6113</v>
      </c>
      <c r="C253" s="689" t="s">
        <v>136</v>
      </c>
      <c r="D253" s="735">
        <v>6601</v>
      </c>
      <c r="E253" s="736">
        <v>3703</v>
      </c>
      <c r="F253" s="737">
        <v>2898</v>
      </c>
      <c r="G253" s="738">
        <v>6477</v>
      </c>
      <c r="H253" s="739">
        <v>3659</v>
      </c>
      <c r="I253" s="737">
        <v>2818</v>
      </c>
      <c r="J253" s="740">
        <v>69</v>
      </c>
      <c r="K253" s="407">
        <v>137</v>
      </c>
      <c r="L253" s="591">
        <f t="shared" si="21"/>
        <v>2.075443114679594E-2</v>
      </c>
      <c r="M253" s="456">
        <v>74</v>
      </c>
      <c r="N253" s="409">
        <f t="shared" si="22"/>
        <v>1.9983796921415067E-2</v>
      </c>
      <c r="O253" s="410">
        <v>63</v>
      </c>
      <c r="P253" s="386">
        <f t="shared" si="23"/>
        <v>2.1739130434782608E-2</v>
      </c>
      <c r="Q253" s="455">
        <v>137</v>
      </c>
      <c r="R253" s="567">
        <v>74</v>
      </c>
      <c r="S253" s="568">
        <v>63</v>
      </c>
      <c r="T253" s="455">
        <v>0</v>
      </c>
      <c r="U253" s="386">
        <f t="shared" si="24"/>
        <v>0</v>
      </c>
      <c r="V253" s="407">
        <v>0</v>
      </c>
      <c r="W253" s="569">
        <f t="shared" si="25"/>
        <v>0</v>
      </c>
      <c r="X253" s="411">
        <v>0</v>
      </c>
      <c r="Y253" s="569">
        <f t="shared" si="26"/>
        <v>0</v>
      </c>
      <c r="Z253" s="411">
        <v>0</v>
      </c>
      <c r="AA253" s="458">
        <f t="shared" si="27"/>
        <v>0</v>
      </c>
    </row>
    <row r="254" spans="1:27" x14ac:dyDescent="0.2">
      <c r="A254" s="530" t="s">
        <v>351</v>
      </c>
      <c r="B254" s="688">
        <v>6114</v>
      </c>
      <c r="C254" s="689" t="s">
        <v>291</v>
      </c>
      <c r="D254" s="735">
        <v>3696</v>
      </c>
      <c r="E254" s="736">
        <v>2114</v>
      </c>
      <c r="F254" s="737">
        <v>1582</v>
      </c>
      <c r="G254" s="738">
        <v>3617</v>
      </c>
      <c r="H254" s="739">
        <v>2072</v>
      </c>
      <c r="I254" s="737">
        <v>1545</v>
      </c>
      <c r="J254" s="740">
        <v>25</v>
      </c>
      <c r="K254" s="407">
        <v>97</v>
      </c>
      <c r="L254" s="591">
        <f t="shared" si="21"/>
        <v>2.6244588744588744E-2</v>
      </c>
      <c r="M254" s="456">
        <v>64</v>
      </c>
      <c r="N254" s="409">
        <f t="shared" si="22"/>
        <v>3.0274361400189215E-2</v>
      </c>
      <c r="O254" s="410">
        <v>33</v>
      </c>
      <c r="P254" s="386">
        <f t="shared" si="23"/>
        <v>2.0859671302149177E-2</v>
      </c>
      <c r="Q254" s="455">
        <v>95</v>
      </c>
      <c r="R254" s="567">
        <v>62</v>
      </c>
      <c r="S254" s="568">
        <v>33</v>
      </c>
      <c r="T254" s="455">
        <v>0</v>
      </c>
      <c r="U254" s="386">
        <f t="shared" si="24"/>
        <v>0</v>
      </c>
      <c r="V254" s="407">
        <v>0</v>
      </c>
      <c r="W254" s="569">
        <f t="shared" si="25"/>
        <v>0</v>
      </c>
      <c r="X254" s="411">
        <v>0</v>
      </c>
      <c r="Y254" s="569">
        <f t="shared" si="26"/>
        <v>0</v>
      </c>
      <c r="Z254" s="411">
        <v>0</v>
      </c>
      <c r="AA254" s="458">
        <f t="shared" si="27"/>
        <v>0</v>
      </c>
    </row>
    <row r="255" spans="1:27" x14ac:dyDescent="0.2">
      <c r="A255" s="530" t="s">
        <v>351</v>
      </c>
      <c r="B255" s="688">
        <v>6115</v>
      </c>
      <c r="C255" s="689" t="s">
        <v>138</v>
      </c>
      <c r="D255" s="735">
        <v>3919</v>
      </c>
      <c r="E255" s="736">
        <v>2202</v>
      </c>
      <c r="F255" s="737">
        <v>1717</v>
      </c>
      <c r="G255" s="738">
        <v>3884</v>
      </c>
      <c r="H255" s="739">
        <v>2183</v>
      </c>
      <c r="I255" s="737">
        <v>1701</v>
      </c>
      <c r="J255" s="740">
        <v>66</v>
      </c>
      <c r="K255" s="407">
        <v>135</v>
      </c>
      <c r="L255" s="591">
        <f t="shared" si="21"/>
        <v>3.4447563153865782E-2</v>
      </c>
      <c r="M255" s="456">
        <v>86</v>
      </c>
      <c r="N255" s="409">
        <f t="shared" si="22"/>
        <v>3.9055404178019983E-2</v>
      </c>
      <c r="O255" s="410">
        <v>49</v>
      </c>
      <c r="P255" s="386">
        <f t="shared" si="23"/>
        <v>2.8538147932440302E-2</v>
      </c>
      <c r="Q255" s="455">
        <v>134</v>
      </c>
      <c r="R255" s="567">
        <v>85</v>
      </c>
      <c r="S255" s="568">
        <v>49</v>
      </c>
      <c r="T255" s="455">
        <v>0</v>
      </c>
      <c r="U255" s="386">
        <f t="shared" si="24"/>
        <v>0</v>
      </c>
      <c r="V255" s="407">
        <v>0</v>
      </c>
      <c r="W255" s="569">
        <f t="shared" si="25"/>
        <v>0</v>
      </c>
      <c r="X255" s="411">
        <v>0</v>
      </c>
      <c r="Y255" s="569">
        <f t="shared" si="26"/>
        <v>0</v>
      </c>
      <c r="Z255" s="411">
        <v>0</v>
      </c>
      <c r="AA255" s="458">
        <f t="shared" si="27"/>
        <v>0</v>
      </c>
    </row>
    <row r="256" spans="1:27" x14ac:dyDescent="0.2">
      <c r="A256" s="530" t="s">
        <v>351</v>
      </c>
      <c r="B256" s="688">
        <v>6201</v>
      </c>
      <c r="C256" s="689" t="s">
        <v>140</v>
      </c>
      <c r="D256" s="735">
        <v>5478</v>
      </c>
      <c r="E256" s="736">
        <v>3118</v>
      </c>
      <c r="F256" s="737">
        <v>2360</v>
      </c>
      <c r="G256" s="738">
        <v>5382</v>
      </c>
      <c r="H256" s="739">
        <v>3069</v>
      </c>
      <c r="I256" s="737">
        <v>2313</v>
      </c>
      <c r="J256" s="740">
        <v>0</v>
      </c>
      <c r="K256" s="407">
        <v>133</v>
      </c>
      <c r="L256" s="591">
        <f t="shared" si="21"/>
        <v>2.4278933917488133E-2</v>
      </c>
      <c r="M256" s="456">
        <v>91</v>
      </c>
      <c r="N256" s="409">
        <f t="shared" si="22"/>
        <v>2.9185375240538807E-2</v>
      </c>
      <c r="O256" s="410">
        <v>42</v>
      </c>
      <c r="P256" s="386">
        <f t="shared" si="23"/>
        <v>1.7796610169491526E-2</v>
      </c>
      <c r="Q256" s="455">
        <v>131</v>
      </c>
      <c r="R256" s="567">
        <v>90</v>
      </c>
      <c r="S256" s="568">
        <v>41</v>
      </c>
      <c r="T256" s="455">
        <v>0</v>
      </c>
      <c r="U256" s="386" t="str">
        <f t="shared" si="24"/>
        <v>x</v>
      </c>
      <c r="V256" s="407">
        <v>0</v>
      </c>
      <c r="W256" s="569">
        <f t="shared" si="25"/>
        <v>0</v>
      </c>
      <c r="X256" s="411">
        <v>0</v>
      </c>
      <c r="Y256" s="569">
        <f t="shared" si="26"/>
        <v>0</v>
      </c>
      <c r="Z256" s="411">
        <v>0</v>
      </c>
      <c r="AA256" s="458">
        <f t="shared" si="27"/>
        <v>0</v>
      </c>
    </row>
    <row r="257" spans="1:27" x14ac:dyDescent="0.2">
      <c r="A257" s="530" t="s">
        <v>351</v>
      </c>
      <c r="B257" s="688">
        <v>6202</v>
      </c>
      <c r="C257" s="689" t="s">
        <v>292</v>
      </c>
      <c r="D257" s="735">
        <v>5183</v>
      </c>
      <c r="E257" s="736">
        <v>2839</v>
      </c>
      <c r="F257" s="737">
        <v>2344</v>
      </c>
      <c r="G257" s="738">
        <v>5091</v>
      </c>
      <c r="H257" s="739">
        <v>2795</v>
      </c>
      <c r="I257" s="737">
        <v>2296</v>
      </c>
      <c r="J257" s="740">
        <v>11</v>
      </c>
      <c r="K257" s="407">
        <v>139</v>
      </c>
      <c r="L257" s="591">
        <f t="shared" si="21"/>
        <v>2.6818444916071774E-2</v>
      </c>
      <c r="M257" s="456">
        <v>78</v>
      </c>
      <c r="N257" s="409">
        <f t="shared" si="22"/>
        <v>2.7474462839027828E-2</v>
      </c>
      <c r="O257" s="410">
        <v>61</v>
      </c>
      <c r="P257" s="386">
        <f t="shared" si="23"/>
        <v>2.6023890784982934E-2</v>
      </c>
      <c r="Q257" s="455">
        <v>138</v>
      </c>
      <c r="R257" s="567">
        <v>77</v>
      </c>
      <c r="S257" s="568">
        <v>61</v>
      </c>
      <c r="T257" s="455">
        <v>0</v>
      </c>
      <c r="U257" s="386">
        <f t="shared" si="24"/>
        <v>0</v>
      </c>
      <c r="V257" s="407">
        <v>0</v>
      </c>
      <c r="W257" s="569">
        <f t="shared" si="25"/>
        <v>0</v>
      </c>
      <c r="X257" s="411">
        <v>0</v>
      </c>
      <c r="Y257" s="569">
        <f t="shared" si="26"/>
        <v>0</v>
      </c>
      <c r="Z257" s="411">
        <v>0</v>
      </c>
      <c r="AA257" s="458">
        <f t="shared" si="27"/>
        <v>0</v>
      </c>
    </row>
    <row r="258" spans="1:27" x14ac:dyDescent="0.2">
      <c r="A258" s="530" t="s">
        <v>351</v>
      </c>
      <c r="B258" s="688">
        <v>6203</v>
      </c>
      <c r="C258" s="689" t="s">
        <v>293</v>
      </c>
      <c r="D258" s="735">
        <v>36744</v>
      </c>
      <c r="E258" s="736">
        <v>21221</v>
      </c>
      <c r="F258" s="737">
        <v>15523</v>
      </c>
      <c r="G258" s="738">
        <v>35582</v>
      </c>
      <c r="H258" s="739">
        <v>20569</v>
      </c>
      <c r="I258" s="737">
        <v>15013</v>
      </c>
      <c r="J258" s="740">
        <v>2485</v>
      </c>
      <c r="K258" s="407">
        <v>1693</v>
      </c>
      <c r="L258" s="591">
        <f t="shared" si="21"/>
        <v>4.6075549749618985E-2</v>
      </c>
      <c r="M258" s="456">
        <v>935</v>
      </c>
      <c r="N258" s="409">
        <f t="shared" si="22"/>
        <v>4.4060129117383724E-2</v>
      </c>
      <c r="O258" s="410">
        <v>758</v>
      </c>
      <c r="P258" s="386">
        <f t="shared" si="23"/>
        <v>4.8830767248598854E-2</v>
      </c>
      <c r="Q258" s="455">
        <v>1682</v>
      </c>
      <c r="R258" s="567">
        <v>928</v>
      </c>
      <c r="S258" s="568">
        <v>754</v>
      </c>
      <c r="T258" s="455">
        <v>23</v>
      </c>
      <c r="U258" s="386">
        <f t="shared" si="24"/>
        <v>9.2555331991951706E-3</v>
      </c>
      <c r="V258" s="407">
        <v>118</v>
      </c>
      <c r="W258" s="569">
        <f t="shared" si="25"/>
        <v>7.0154577883472055E-2</v>
      </c>
      <c r="X258" s="411">
        <v>73</v>
      </c>
      <c r="Y258" s="569">
        <f t="shared" si="26"/>
        <v>7.8663793103448273E-2</v>
      </c>
      <c r="Z258" s="411">
        <v>45</v>
      </c>
      <c r="AA258" s="458">
        <f t="shared" si="27"/>
        <v>5.9681697612732093E-2</v>
      </c>
    </row>
    <row r="259" spans="1:27" x14ac:dyDescent="0.2">
      <c r="A259" s="530" t="s">
        <v>351</v>
      </c>
      <c r="B259" s="688">
        <v>6204</v>
      </c>
      <c r="C259" s="689" t="s">
        <v>146</v>
      </c>
      <c r="D259" s="735">
        <v>5193</v>
      </c>
      <c r="E259" s="736">
        <v>2941</v>
      </c>
      <c r="F259" s="737">
        <v>2252</v>
      </c>
      <c r="G259" s="738">
        <v>5124</v>
      </c>
      <c r="H259" s="739">
        <v>2906</v>
      </c>
      <c r="I259" s="737">
        <v>2218</v>
      </c>
      <c r="J259" s="740">
        <v>0</v>
      </c>
      <c r="K259" s="407">
        <v>172</v>
      </c>
      <c r="L259" s="591">
        <f t="shared" si="21"/>
        <v>3.3121509724629308E-2</v>
      </c>
      <c r="M259" s="456">
        <v>90</v>
      </c>
      <c r="N259" s="409">
        <f t="shared" si="22"/>
        <v>3.0601836110166609E-2</v>
      </c>
      <c r="O259" s="410">
        <v>82</v>
      </c>
      <c r="P259" s="386">
        <f t="shared" si="23"/>
        <v>3.6412078152753109E-2</v>
      </c>
      <c r="Q259" s="455">
        <v>171</v>
      </c>
      <c r="R259" s="567">
        <v>89</v>
      </c>
      <c r="S259" s="568">
        <v>82</v>
      </c>
      <c r="T259" s="455">
        <v>0</v>
      </c>
      <c r="U259" s="386" t="str">
        <f t="shared" si="24"/>
        <v>x</v>
      </c>
      <c r="V259" s="407">
        <v>0</v>
      </c>
      <c r="W259" s="569">
        <f t="shared" si="25"/>
        <v>0</v>
      </c>
      <c r="X259" s="411">
        <v>0</v>
      </c>
      <c r="Y259" s="569">
        <f t="shared" si="26"/>
        <v>0</v>
      </c>
      <c r="Z259" s="411">
        <v>0</v>
      </c>
      <c r="AA259" s="458">
        <f t="shared" si="27"/>
        <v>0</v>
      </c>
    </row>
    <row r="260" spans="1:27" x14ac:dyDescent="0.2">
      <c r="A260" s="530" t="s">
        <v>351</v>
      </c>
      <c r="B260" s="688">
        <v>6205</v>
      </c>
      <c r="C260" s="689" t="s">
        <v>294</v>
      </c>
      <c r="D260" s="735">
        <v>1442</v>
      </c>
      <c r="E260" s="736">
        <v>848</v>
      </c>
      <c r="F260" s="737">
        <v>594</v>
      </c>
      <c r="G260" s="738">
        <v>1442</v>
      </c>
      <c r="H260" s="739">
        <v>848</v>
      </c>
      <c r="I260" s="737">
        <v>594</v>
      </c>
      <c r="J260" s="740">
        <v>0</v>
      </c>
      <c r="K260" s="407">
        <v>38</v>
      </c>
      <c r="L260" s="591">
        <f t="shared" si="21"/>
        <v>2.6352288488210817E-2</v>
      </c>
      <c r="M260" s="456">
        <v>15</v>
      </c>
      <c r="N260" s="409">
        <f t="shared" si="22"/>
        <v>1.7688679245283018E-2</v>
      </c>
      <c r="O260" s="410">
        <v>23</v>
      </c>
      <c r="P260" s="386">
        <f t="shared" si="23"/>
        <v>3.8720538720538718E-2</v>
      </c>
      <c r="Q260" s="455">
        <v>38</v>
      </c>
      <c r="R260" s="567">
        <v>15</v>
      </c>
      <c r="S260" s="568">
        <v>23</v>
      </c>
      <c r="T260" s="455">
        <v>0</v>
      </c>
      <c r="U260" s="386" t="str">
        <f t="shared" si="24"/>
        <v>x</v>
      </c>
      <c r="V260" s="407">
        <v>0</v>
      </c>
      <c r="W260" s="569">
        <f t="shared" si="25"/>
        <v>0</v>
      </c>
      <c r="X260" s="411">
        <v>0</v>
      </c>
      <c r="Y260" s="569">
        <f t="shared" si="26"/>
        <v>0</v>
      </c>
      <c r="Z260" s="411">
        <v>0</v>
      </c>
      <c r="AA260" s="458">
        <f t="shared" si="27"/>
        <v>0</v>
      </c>
    </row>
    <row r="261" spans="1:27" x14ac:dyDescent="0.2">
      <c r="A261" s="530" t="s">
        <v>351</v>
      </c>
      <c r="B261" s="688">
        <v>6206</v>
      </c>
      <c r="C261" s="689" t="s">
        <v>148</v>
      </c>
      <c r="D261" s="735">
        <v>5026</v>
      </c>
      <c r="E261" s="736">
        <v>2876</v>
      </c>
      <c r="F261" s="737">
        <v>2150</v>
      </c>
      <c r="G261" s="738">
        <v>4904</v>
      </c>
      <c r="H261" s="739">
        <v>2812</v>
      </c>
      <c r="I261" s="737">
        <v>2092</v>
      </c>
      <c r="J261" s="740">
        <v>86</v>
      </c>
      <c r="K261" s="407">
        <v>78</v>
      </c>
      <c r="L261" s="591">
        <f t="shared" si="21"/>
        <v>1.5519299641862315E-2</v>
      </c>
      <c r="M261" s="456">
        <v>38</v>
      </c>
      <c r="N261" s="409">
        <f t="shared" si="22"/>
        <v>1.3212795549374131E-2</v>
      </c>
      <c r="O261" s="410">
        <v>40</v>
      </c>
      <c r="P261" s="386">
        <f t="shared" si="23"/>
        <v>1.8604651162790697E-2</v>
      </c>
      <c r="Q261" s="455">
        <v>76</v>
      </c>
      <c r="R261" s="567">
        <v>37</v>
      </c>
      <c r="S261" s="568">
        <v>39</v>
      </c>
      <c r="T261" s="455">
        <v>0</v>
      </c>
      <c r="U261" s="386">
        <f t="shared" si="24"/>
        <v>0</v>
      </c>
      <c r="V261" s="407">
        <v>0</v>
      </c>
      <c r="W261" s="569">
        <f t="shared" si="25"/>
        <v>0</v>
      </c>
      <c r="X261" s="411">
        <v>0</v>
      </c>
      <c r="Y261" s="569">
        <f t="shared" si="26"/>
        <v>0</v>
      </c>
      <c r="Z261" s="411">
        <v>0</v>
      </c>
      <c r="AA261" s="458">
        <f t="shared" si="27"/>
        <v>0</v>
      </c>
    </row>
    <row r="262" spans="1:27" x14ac:dyDescent="0.2">
      <c r="A262" s="530" t="s">
        <v>351</v>
      </c>
      <c r="B262" s="688">
        <v>6207</v>
      </c>
      <c r="C262" s="689" t="s">
        <v>295</v>
      </c>
      <c r="D262" s="735">
        <v>3400</v>
      </c>
      <c r="E262" s="736">
        <v>1981</v>
      </c>
      <c r="F262" s="737">
        <v>1419</v>
      </c>
      <c r="G262" s="738">
        <v>3333</v>
      </c>
      <c r="H262" s="739">
        <v>1946</v>
      </c>
      <c r="I262" s="737">
        <v>1387</v>
      </c>
      <c r="J262" s="740">
        <v>0</v>
      </c>
      <c r="K262" s="407">
        <v>146</v>
      </c>
      <c r="L262" s="591">
        <f t="shared" si="21"/>
        <v>4.2941176470588233E-2</v>
      </c>
      <c r="M262" s="456">
        <v>89</v>
      </c>
      <c r="N262" s="409">
        <f t="shared" si="22"/>
        <v>4.4926804644119134E-2</v>
      </c>
      <c r="O262" s="410">
        <v>57</v>
      </c>
      <c r="P262" s="386">
        <f t="shared" si="23"/>
        <v>4.0169133192389003E-2</v>
      </c>
      <c r="Q262" s="455">
        <v>146</v>
      </c>
      <c r="R262" s="567">
        <v>89</v>
      </c>
      <c r="S262" s="568">
        <v>57</v>
      </c>
      <c r="T262" s="455">
        <v>0</v>
      </c>
      <c r="U262" s="386" t="str">
        <f t="shared" si="24"/>
        <v>x</v>
      </c>
      <c r="V262" s="407">
        <v>0</v>
      </c>
      <c r="W262" s="569">
        <f t="shared" si="25"/>
        <v>0</v>
      </c>
      <c r="X262" s="411">
        <v>0</v>
      </c>
      <c r="Y262" s="569">
        <f t="shared" si="26"/>
        <v>0</v>
      </c>
      <c r="Z262" s="411">
        <v>0</v>
      </c>
      <c r="AA262" s="458">
        <f t="shared" si="27"/>
        <v>0</v>
      </c>
    </row>
    <row r="263" spans="1:27" x14ac:dyDescent="0.2">
      <c r="A263" s="530" t="s">
        <v>351</v>
      </c>
      <c r="B263" s="688">
        <v>6208</v>
      </c>
      <c r="C263" s="689" t="s">
        <v>296</v>
      </c>
      <c r="D263" s="735">
        <v>2491</v>
      </c>
      <c r="E263" s="736">
        <v>1435</v>
      </c>
      <c r="F263" s="737">
        <v>1056</v>
      </c>
      <c r="G263" s="738">
        <v>2401</v>
      </c>
      <c r="H263" s="739">
        <v>1379</v>
      </c>
      <c r="I263" s="737">
        <v>1022</v>
      </c>
      <c r="J263" s="740">
        <v>41</v>
      </c>
      <c r="K263" s="407">
        <v>42</v>
      </c>
      <c r="L263" s="591">
        <f t="shared" ref="L263:L324" si="28">K263/$D263</f>
        <v>1.6860698514652751E-2</v>
      </c>
      <c r="M263" s="456">
        <v>29</v>
      </c>
      <c r="N263" s="409">
        <f t="shared" ref="N263:N324" si="29">IFERROR(M263/E263,"x")</f>
        <v>2.0209059233449476E-2</v>
      </c>
      <c r="O263" s="410">
        <v>13</v>
      </c>
      <c r="P263" s="386">
        <f t="shared" ref="P263:P324" si="30">IFERROR(O263/F263,"x")</f>
        <v>1.231060606060606E-2</v>
      </c>
      <c r="Q263" s="455">
        <v>42</v>
      </c>
      <c r="R263" s="567">
        <v>29</v>
      </c>
      <c r="S263" s="568">
        <v>13</v>
      </c>
      <c r="T263" s="455">
        <v>0</v>
      </c>
      <c r="U263" s="386">
        <f t="shared" ref="U263:U324" si="31">IFERROR(T263/J263,"x")</f>
        <v>0</v>
      </c>
      <c r="V263" s="407">
        <v>0</v>
      </c>
      <c r="W263" s="569">
        <f t="shared" ref="W263:W324" si="32">IFERROR(V263/Q263,"x")</f>
        <v>0</v>
      </c>
      <c r="X263" s="411">
        <v>0</v>
      </c>
      <c r="Y263" s="569">
        <f t="shared" ref="Y263:Y324" si="33">IFERROR(X263/R263,"x")</f>
        <v>0</v>
      </c>
      <c r="Z263" s="411">
        <v>0</v>
      </c>
      <c r="AA263" s="458">
        <f t="shared" ref="AA263:AA324" si="34">IFERROR(Z263/S263,"x")</f>
        <v>0</v>
      </c>
    </row>
    <row r="264" spans="1:27" x14ac:dyDescent="0.2">
      <c r="A264" s="530" t="s">
        <v>351</v>
      </c>
      <c r="B264" s="688">
        <v>6209</v>
      </c>
      <c r="C264" s="689" t="s">
        <v>297</v>
      </c>
      <c r="D264" s="735">
        <v>2218</v>
      </c>
      <c r="E264" s="736">
        <v>1337</v>
      </c>
      <c r="F264" s="737">
        <v>881</v>
      </c>
      <c r="G264" s="738">
        <v>2218</v>
      </c>
      <c r="H264" s="739">
        <v>1337</v>
      </c>
      <c r="I264" s="737">
        <v>881</v>
      </c>
      <c r="J264" s="740">
        <v>49</v>
      </c>
      <c r="K264" s="407">
        <v>130</v>
      </c>
      <c r="L264" s="591">
        <f t="shared" si="28"/>
        <v>5.8611361587015326E-2</v>
      </c>
      <c r="M264" s="456">
        <v>71</v>
      </c>
      <c r="N264" s="409">
        <f t="shared" si="29"/>
        <v>5.3103964098728494E-2</v>
      </c>
      <c r="O264" s="410">
        <v>59</v>
      </c>
      <c r="P264" s="386">
        <f t="shared" si="30"/>
        <v>6.6969353007945515E-2</v>
      </c>
      <c r="Q264" s="455">
        <v>130</v>
      </c>
      <c r="R264" s="567">
        <v>71</v>
      </c>
      <c r="S264" s="568">
        <v>59</v>
      </c>
      <c r="T264" s="455">
        <v>0</v>
      </c>
      <c r="U264" s="386">
        <f t="shared" si="31"/>
        <v>0</v>
      </c>
      <c r="V264" s="407">
        <v>0</v>
      </c>
      <c r="W264" s="569">
        <f t="shared" si="32"/>
        <v>0</v>
      </c>
      <c r="X264" s="411">
        <v>0</v>
      </c>
      <c r="Y264" s="569">
        <f t="shared" si="33"/>
        <v>0</v>
      </c>
      <c r="Z264" s="411">
        <v>0</v>
      </c>
      <c r="AA264" s="458">
        <f t="shared" si="34"/>
        <v>0</v>
      </c>
    </row>
    <row r="265" spans="1:27" x14ac:dyDescent="0.2">
      <c r="A265" s="530" t="s">
        <v>351</v>
      </c>
      <c r="B265" s="688">
        <v>6210</v>
      </c>
      <c r="C265" s="689" t="s">
        <v>298</v>
      </c>
      <c r="D265" s="735">
        <v>4754</v>
      </c>
      <c r="E265" s="736">
        <v>2656</v>
      </c>
      <c r="F265" s="737">
        <v>2098</v>
      </c>
      <c r="G265" s="738">
        <v>4552</v>
      </c>
      <c r="H265" s="739">
        <v>2570</v>
      </c>
      <c r="I265" s="737">
        <v>1982</v>
      </c>
      <c r="J265" s="740">
        <v>24</v>
      </c>
      <c r="K265" s="407">
        <v>80</v>
      </c>
      <c r="L265" s="591">
        <f t="shared" si="28"/>
        <v>1.6827934371055953E-2</v>
      </c>
      <c r="M265" s="456">
        <v>48</v>
      </c>
      <c r="N265" s="409">
        <f t="shared" si="29"/>
        <v>1.8072289156626505E-2</v>
      </c>
      <c r="O265" s="410">
        <v>32</v>
      </c>
      <c r="P265" s="386">
        <f t="shared" si="30"/>
        <v>1.5252621544327931E-2</v>
      </c>
      <c r="Q265" s="455">
        <v>79</v>
      </c>
      <c r="R265" s="567">
        <v>47</v>
      </c>
      <c r="S265" s="568">
        <v>32</v>
      </c>
      <c r="T265" s="455">
        <v>0</v>
      </c>
      <c r="U265" s="386">
        <f t="shared" si="31"/>
        <v>0</v>
      </c>
      <c r="V265" s="407">
        <v>0</v>
      </c>
      <c r="W265" s="569">
        <f t="shared" si="32"/>
        <v>0</v>
      </c>
      <c r="X265" s="411">
        <v>0</v>
      </c>
      <c r="Y265" s="569">
        <f t="shared" si="33"/>
        <v>0</v>
      </c>
      <c r="Z265" s="411">
        <v>0</v>
      </c>
      <c r="AA265" s="458">
        <f t="shared" si="34"/>
        <v>0</v>
      </c>
    </row>
    <row r="266" spans="1:27" x14ac:dyDescent="0.2">
      <c r="A266" s="530" t="s">
        <v>351</v>
      </c>
      <c r="B266" s="688">
        <v>6211</v>
      </c>
      <c r="C266" s="689" t="s">
        <v>299</v>
      </c>
      <c r="D266" s="735">
        <v>1846</v>
      </c>
      <c r="E266" s="736">
        <v>1089</v>
      </c>
      <c r="F266" s="737">
        <v>757</v>
      </c>
      <c r="G266" s="738">
        <v>1806</v>
      </c>
      <c r="H266" s="739">
        <v>1068</v>
      </c>
      <c r="I266" s="737">
        <v>738</v>
      </c>
      <c r="J266" s="740">
        <v>0</v>
      </c>
      <c r="K266" s="407">
        <v>67</v>
      </c>
      <c r="L266" s="591">
        <f t="shared" si="28"/>
        <v>3.6294691224268691E-2</v>
      </c>
      <c r="M266" s="456">
        <v>36</v>
      </c>
      <c r="N266" s="409">
        <f t="shared" si="29"/>
        <v>3.3057851239669422E-2</v>
      </c>
      <c r="O266" s="410">
        <v>31</v>
      </c>
      <c r="P266" s="386">
        <f t="shared" si="30"/>
        <v>4.0951122853368563E-2</v>
      </c>
      <c r="Q266" s="455">
        <v>67</v>
      </c>
      <c r="R266" s="567">
        <v>36</v>
      </c>
      <c r="S266" s="568">
        <v>31</v>
      </c>
      <c r="T266" s="455">
        <v>0</v>
      </c>
      <c r="U266" s="386" t="str">
        <f t="shared" si="31"/>
        <v>x</v>
      </c>
      <c r="V266" s="407">
        <v>0</v>
      </c>
      <c r="W266" s="569">
        <f t="shared" si="32"/>
        <v>0</v>
      </c>
      <c r="X266" s="411">
        <v>0</v>
      </c>
      <c r="Y266" s="569">
        <f t="shared" si="33"/>
        <v>0</v>
      </c>
      <c r="Z266" s="411">
        <v>0</v>
      </c>
      <c r="AA266" s="458">
        <f t="shared" si="34"/>
        <v>0</v>
      </c>
    </row>
    <row r="267" spans="1:27" x14ac:dyDescent="0.2">
      <c r="A267" s="530" t="s">
        <v>351</v>
      </c>
      <c r="B267" s="688">
        <v>6212</v>
      </c>
      <c r="C267" s="689" t="s">
        <v>300</v>
      </c>
      <c r="D267" s="735">
        <v>1865</v>
      </c>
      <c r="E267" s="736">
        <v>1079</v>
      </c>
      <c r="F267" s="737">
        <v>786</v>
      </c>
      <c r="G267" s="738">
        <v>1823</v>
      </c>
      <c r="H267" s="739">
        <v>1058</v>
      </c>
      <c r="I267" s="737">
        <v>765</v>
      </c>
      <c r="J267" s="740">
        <v>0</v>
      </c>
      <c r="K267" s="407">
        <v>38</v>
      </c>
      <c r="L267" s="591">
        <f t="shared" si="28"/>
        <v>2.0375335120643431E-2</v>
      </c>
      <c r="M267" s="456">
        <v>21</v>
      </c>
      <c r="N267" s="409">
        <f t="shared" si="29"/>
        <v>1.9462465245597776E-2</v>
      </c>
      <c r="O267" s="410">
        <v>17</v>
      </c>
      <c r="P267" s="386">
        <f t="shared" si="30"/>
        <v>2.1628498727735368E-2</v>
      </c>
      <c r="Q267" s="455">
        <v>38</v>
      </c>
      <c r="R267" s="567">
        <v>21</v>
      </c>
      <c r="S267" s="568">
        <v>17</v>
      </c>
      <c r="T267" s="455">
        <v>0</v>
      </c>
      <c r="U267" s="386" t="str">
        <f t="shared" si="31"/>
        <v>x</v>
      </c>
      <c r="V267" s="407">
        <v>0</v>
      </c>
      <c r="W267" s="569">
        <f t="shared" si="32"/>
        <v>0</v>
      </c>
      <c r="X267" s="411">
        <v>0</v>
      </c>
      <c r="Y267" s="569">
        <f t="shared" si="33"/>
        <v>0</v>
      </c>
      <c r="Z267" s="411">
        <v>0</v>
      </c>
      <c r="AA267" s="458">
        <f t="shared" si="34"/>
        <v>0</v>
      </c>
    </row>
    <row r="268" spans="1:27" x14ac:dyDescent="0.2">
      <c r="A268" s="530" t="s">
        <v>351</v>
      </c>
      <c r="B268" s="688">
        <v>6213</v>
      </c>
      <c r="C268" s="689" t="s">
        <v>301</v>
      </c>
      <c r="D268" s="735">
        <v>1525</v>
      </c>
      <c r="E268" s="736">
        <v>873</v>
      </c>
      <c r="F268" s="737">
        <v>652</v>
      </c>
      <c r="G268" s="738">
        <v>1525</v>
      </c>
      <c r="H268" s="739">
        <v>873</v>
      </c>
      <c r="I268" s="737">
        <v>652</v>
      </c>
      <c r="J268" s="740">
        <v>0</v>
      </c>
      <c r="K268" s="407">
        <v>43</v>
      </c>
      <c r="L268" s="591">
        <f t="shared" si="28"/>
        <v>2.8196721311475409E-2</v>
      </c>
      <c r="M268" s="456">
        <v>27</v>
      </c>
      <c r="N268" s="409">
        <f t="shared" si="29"/>
        <v>3.0927835051546393E-2</v>
      </c>
      <c r="O268" s="410">
        <v>16</v>
      </c>
      <c r="P268" s="386">
        <f t="shared" si="30"/>
        <v>2.4539877300613498E-2</v>
      </c>
      <c r="Q268" s="455">
        <v>43</v>
      </c>
      <c r="R268" s="567">
        <v>27</v>
      </c>
      <c r="S268" s="568">
        <v>16</v>
      </c>
      <c r="T268" s="455">
        <v>0</v>
      </c>
      <c r="U268" s="386" t="str">
        <f t="shared" si="31"/>
        <v>x</v>
      </c>
      <c r="V268" s="407">
        <v>0</v>
      </c>
      <c r="W268" s="569">
        <f t="shared" si="32"/>
        <v>0</v>
      </c>
      <c r="X268" s="411">
        <v>0</v>
      </c>
      <c r="Y268" s="569">
        <f t="shared" si="33"/>
        <v>0</v>
      </c>
      <c r="Z268" s="411">
        <v>0</v>
      </c>
      <c r="AA268" s="458">
        <f t="shared" si="34"/>
        <v>0</v>
      </c>
    </row>
    <row r="269" spans="1:27" x14ac:dyDescent="0.2">
      <c r="A269" s="530" t="s">
        <v>351</v>
      </c>
      <c r="B269" s="688">
        <v>6214</v>
      </c>
      <c r="C269" s="689" t="s">
        <v>302</v>
      </c>
      <c r="D269" s="735">
        <v>2373</v>
      </c>
      <c r="E269" s="736">
        <v>1358</v>
      </c>
      <c r="F269" s="737">
        <v>1015</v>
      </c>
      <c r="G269" s="738">
        <v>2373</v>
      </c>
      <c r="H269" s="739">
        <v>1358</v>
      </c>
      <c r="I269" s="737">
        <v>1015</v>
      </c>
      <c r="J269" s="740">
        <v>0</v>
      </c>
      <c r="K269" s="407">
        <v>58</v>
      </c>
      <c r="L269" s="591">
        <f t="shared" si="28"/>
        <v>2.4441635061104087E-2</v>
      </c>
      <c r="M269" s="456">
        <v>27</v>
      </c>
      <c r="N269" s="409">
        <f t="shared" si="29"/>
        <v>1.9882179675994108E-2</v>
      </c>
      <c r="O269" s="410">
        <v>31</v>
      </c>
      <c r="P269" s="386">
        <f t="shared" si="30"/>
        <v>3.0541871921182268E-2</v>
      </c>
      <c r="Q269" s="455">
        <v>58</v>
      </c>
      <c r="R269" s="567">
        <v>27</v>
      </c>
      <c r="S269" s="568">
        <v>31</v>
      </c>
      <c r="T269" s="455">
        <v>0</v>
      </c>
      <c r="U269" s="386" t="str">
        <f t="shared" si="31"/>
        <v>x</v>
      </c>
      <c r="V269" s="407">
        <v>0</v>
      </c>
      <c r="W269" s="569">
        <f t="shared" si="32"/>
        <v>0</v>
      </c>
      <c r="X269" s="411">
        <v>0</v>
      </c>
      <c r="Y269" s="569">
        <f t="shared" si="33"/>
        <v>0</v>
      </c>
      <c r="Z269" s="411">
        <v>0</v>
      </c>
      <c r="AA269" s="458">
        <f t="shared" si="34"/>
        <v>0</v>
      </c>
    </row>
    <row r="270" spans="1:27" x14ac:dyDescent="0.2">
      <c r="A270" s="530" t="s">
        <v>351</v>
      </c>
      <c r="B270" s="688">
        <v>6215</v>
      </c>
      <c r="C270" s="689" t="s">
        <v>303</v>
      </c>
      <c r="D270" s="735">
        <v>2580</v>
      </c>
      <c r="E270" s="736">
        <v>1492</v>
      </c>
      <c r="F270" s="737">
        <v>1088</v>
      </c>
      <c r="G270" s="738">
        <v>2526</v>
      </c>
      <c r="H270" s="739">
        <v>1467</v>
      </c>
      <c r="I270" s="737">
        <v>1059</v>
      </c>
      <c r="J270" s="740">
        <v>0</v>
      </c>
      <c r="K270" s="407">
        <v>32</v>
      </c>
      <c r="L270" s="591">
        <f t="shared" si="28"/>
        <v>1.2403100775193798E-2</v>
      </c>
      <c r="M270" s="456">
        <v>15</v>
      </c>
      <c r="N270" s="409">
        <f t="shared" si="29"/>
        <v>1.0053619302949061E-2</v>
      </c>
      <c r="O270" s="410">
        <v>17</v>
      </c>
      <c r="P270" s="386">
        <f t="shared" si="30"/>
        <v>1.5625E-2</v>
      </c>
      <c r="Q270" s="455">
        <v>32</v>
      </c>
      <c r="R270" s="567">
        <v>15</v>
      </c>
      <c r="S270" s="568">
        <v>17</v>
      </c>
      <c r="T270" s="455">
        <v>0</v>
      </c>
      <c r="U270" s="386" t="str">
        <f t="shared" si="31"/>
        <v>x</v>
      </c>
      <c r="V270" s="407">
        <v>0</v>
      </c>
      <c r="W270" s="569">
        <f t="shared" si="32"/>
        <v>0</v>
      </c>
      <c r="X270" s="411">
        <v>0</v>
      </c>
      <c r="Y270" s="569">
        <f t="shared" si="33"/>
        <v>0</v>
      </c>
      <c r="Z270" s="411">
        <v>0</v>
      </c>
      <c r="AA270" s="458">
        <f t="shared" si="34"/>
        <v>0</v>
      </c>
    </row>
    <row r="271" spans="1:27" x14ac:dyDescent="0.2">
      <c r="A271" s="530" t="s">
        <v>351</v>
      </c>
      <c r="B271" s="688">
        <v>6216</v>
      </c>
      <c r="C271" s="689" t="s">
        <v>304</v>
      </c>
      <c r="D271" s="735">
        <v>6736</v>
      </c>
      <c r="E271" s="736">
        <v>4178</v>
      </c>
      <c r="F271" s="737">
        <v>2558</v>
      </c>
      <c r="G271" s="738">
        <v>6651</v>
      </c>
      <c r="H271" s="739">
        <v>4152</v>
      </c>
      <c r="I271" s="737">
        <v>2499</v>
      </c>
      <c r="J271" s="740">
        <v>56</v>
      </c>
      <c r="K271" s="407">
        <v>142</v>
      </c>
      <c r="L271" s="591">
        <f t="shared" si="28"/>
        <v>2.1080760095011877E-2</v>
      </c>
      <c r="M271" s="456">
        <v>87</v>
      </c>
      <c r="N271" s="409">
        <f t="shared" si="29"/>
        <v>2.0823360459550026E-2</v>
      </c>
      <c r="O271" s="410">
        <v>55</v>
      </c>
      <c r="P271" s="386">
        <f t="shared" si="30"/>
        <v>2.150117279124316E-2</v>
      </c>
      <c r="Q271" s="455">
        <v>142</v>
      </c>
      <c r="R271" s="567">
        <v>87</v>
      </c>
      <c r="S271" s="568">
        <v>55</v>
      </c>
      <c r="T271" s="455">
        <v>0</v>
      </c>
      <c r="U271" s="386">
        <f t="shared" si="31"/>
        <v>0</v>
      </c>
      <c r="V271" s="407">
        <v>0</v>
      </c>
      <c r="W271" s="569">
        <f t="shared" si="32"/>
        <v>0</v>
      </c>
      <c r="X271" s="411">
        <v>0</v>
      </c>
      <c r="Y271" s="569">
        <f t="shared" si="33"/>
        <v>0</v>
      </c>
      <c r="Z271" s="411">
        <v>0</v>
      </c>
      <c r="AA271" s="458">
        <f t="shared" si="34"/>
        <v>0</v>
      </c>
    </row>
    <row r="272" spans="1:27" x14ac:dyDescent="0.2">
      <c r="A272" s="530" t="s">
        <v>351</v>
      </c>
      <c r="B272" s="688">
        <v>6217</v>
      </c>
      <c r="C272" s="689" t="s">
        <v>305</v>
      </c>
      <c r="D272" s="735">
        <v>3540</v>
      </c>
      <c r="E272" s="736">
        <v>2052</v>
      </c>
      <c r="F272" s="737">
        <v>1488</v>
      </c>
      <c r="G272" s="738">
        <v>3505</v>
      </c>
      <c r="H272" s="739">
        <v>2035</v>
      </c>
      <c r="I272" s="737">
        <v>1470</v>
      </c>
      <c r="J272" s="740">
        <v>134</v>
      </c>
      <c r="K272" s="407">
        <v>107</v>
      </c>
      <c r="L272" s="591">
        <f t="shared" si="28"/>
        <v>3.0225988700564973E-2</v>
      </c>
      <c r="M272" s="456">
        <v>73</v>
      </c>
      <c r="N272" s="409">
        <f t="shared" si="29"/>
        <v>3.5575048732943468E-2</v>
      </c>
      <c r="O272" s="410">
        <v>34</v>
      </c>
      <c r="P272" s="386">
        <f t="shared" si="30"/>
        <v>2.2849462365591398E-2</v>
      </c>
      <c r="Q272" s="455">
        <v>105</v>
      </c>
      <c r="R272" s="567">
        <v>72</v>
      </c>
      <c r="S272" s="568">
        <v>33</v>
      </c>
      <c r="T272" s="455">
        <v>3</v>
      </c>
      <c r="U272" s="386">
        <f t="shared" si="31"/>
        <v>2.2388059701492536E-2</v>
      </c>
      <c r="V272" s="407">
        <v>10</v>
      </c>
      <c r="W272" s="569">
        <f t="shared" si="32"/>
        <v>9.5238095238095233E-2</v>
      </c>
      <c r="X272" s="411">
        <v>10</v>
      </c>
      <c r="Y272" s="569">
        <f t="shared" si="33"/>
        <v>0.1388888888888889</v>
      </c>
      <c r="Z272" s="411">
        <v>0</v>
      </c>
      <c r="AA272" s="458">
        <f t="shared" si="34"/>
        <v>0</v>
      </c>
    </row>
    <row r="273" spans="1:27" x14ac:dyDescent="0.2">
      <c r="A273" s="530" t="s">
        <v>351</v>
      </c>
      <c r="B273" s="688">
        <v>6218</v>
      </c>
      <c r="C273" s="689" t="s">
        <v>306</v>
      </c>
      <c r="D273" s="735">
        <v>3099</v>
      </c>
      <c r="E273" s="736">
        <v>1665</v>
      </c>
      <c r="F273" s="737">
        <v>1434</v>
      </c>
      <c r="G273" s="738">
        <v>3051</v>
      </c>
      <c r="H273" s="739">
        <v>1646</v>
      </c>
      <c r="I273" s="737">
        <v>1405</v>
      </c>
      <c r="J273" s="740">
        <v>432</v>
      </c>
      <c r="K273" s="407">
        <v>78</v>
      </c>
      <c r="L273" s="591">
        <f t="shared" si="28"/>
        <v>2.516940948693127E-2</v>
      </c>
      <c r="M273" s="456">
        <v>48</v>
      </c>
      <c r="N273" s="409">
        <f t="shared" si="29"/>
        <v>2.8828828828828829E-2</v>
      </c>
      <c r="O273" s="410">
        <v>30</v>
      </c>
      <c r="P273" s="386">
        <f t="shared" si="30"/>
        <v>2.0920502092050208E-2</v>
      </c>
      <c r="Q273" s="455">
        <v>78</v>
      </c>
      <c r="R273" s="567">
        <v>48</v>
      </c>
      <c r="S273" s="568">
        <v>30</v>
      </c>
      <c r="T273" s="455">
        <v>11</v>
      </c>
      <c r="U273" s="386">
        <f t="shared" si="31"/>
        <v>2.5462962962962962E-2</v>
      </c>
      <c r="V273" s="407">
        <v>0</v>
      </c>
      <c r="W273" s="569">
        <f t="shared" si="32"/>
        <v>0</v>
      </c>
      <c r="X273" s="411">
        <v>0</v>
      </c>
      <c r="Y273" s="569">
        <f t="shared" si="33"/>
        <v>0</v>
      </c>
      <c r="Z273" s="411">
        <v>0</v>
      </c>
      <c r="AA273" s="458">
        <f t="shared" si="34"/>
        <v>0</v>
      </c>
    </row>
    <row r="274" spans="1:27" x14ac:dyDescent="0.2">
      <c r="A274" s="530" t="s">
        <v>351</v>
      </c>
      <c r="B274" s="688">
        <v>6219</v>
      </c>
      <c r="C274" s="689" t="s">
        <v>150</v>
      </c>
      <c r="D274" s="735">
        <v>5218</v>
      </c>
      <c r="E274" s="736">
        <v>2950</v>
      </c>
      <c r="F274" s="737">
        <v>2268</v>
      </c>
      <c r="G274" s="738">
        <v>5122</v>
      </c>
      <c r="H274" s="739">
        <v>2894</v>
      </c>
      <c r="I274" s="737">
        <v>2228</v>
      </c>
      <c r="J274" s="740">
        <v>119</v>
      </c>
      <c r="K274" s="407">
        <v>125</v>
      </c>
      <c r="L274" s="591">
        <f t="shared" si="28"/>
        <v>2.3955538520505942E-2</v>
      </c>
      <c r="M274" s="456">
        <v>67</v>
      </c>
      <c r="N274" s="409">
        <f t="shared" si="29"/>
        <v>2.271186440677966E-2</v>
      </c>
      <c r="O274" s="410">
        <v>58</v>
      </c>
      <c r="P274" s="386">
        <f t="shared" si="30"/>
        <v>2.5573192239858905E-2</v>
      </c>
      <c r="Q274" s="455">
        <v>125</v>
      </c>
      <c r="R274" s="567">
        <v>67</v>
      </c>
      <c r="S274" s="568">
        <v>58</v>
      </c>
      <c r="T274" s="455">
        <v>0</v>
      </c>
      <c r="U274" s="386">
        <f t="shared" si="31"/>
        <v>0</v>
      </c>
      <c r="V274" s="407">
        <v>0</v>
      </c>
      <c r="W274" s="569">
        <f t="shared" si="32"/>
        <v>0</v>
      </c>
      <c r="X274" s="411">
        <v>0</v>
      </c>
      <c r="Y274" s="569">
        <f t="shared" si="33"/>
        <v>0</v>
      </c>
      <c r="Z274" s="411">
        <v>0</v>
      </c>
      <c r="AA274" s="458">
        <f t="shared" si="34"/>
        <v>0</v>
      </c>
    </row>
    <row r="275" spans="1:27" x14ac:dyDescent="0.2">
      <c r="A275" s="530" t="s">
        <v>351</v>
      </c>
      <c r="B275" s="688">
        <v>6220</v>
      </c>
      <c r="C275" s="689" t="s">
        <v>152</v>
      </c>
      <c r="D275" s="735">
        <v>8901</v>
      </c>
      <c r="E275" s="736">
        <v>4931</v>
      </c>
      <c r="F275" s="737">
        <v>3970</v>
      </c>
      <c r="G275" s="738">
        <v>8670</v>
      </c>
      <c r="H275" s="739">
        <v>4809</v>
      </c>
      <c r="I275" s="737">
        <v>3861</v>
      </c>
      <c r="J275" s="740">
        <v>0</v>
      </c>
      <c r="K275" s="407">
        <v>308</v>
      </c>
      <c r="L275" s="591">
        <f t="shared" si="28"/>
        <v>3.4602853611953713E-2</v>
      </c>
      <c r="M275" s="456">
        <v>184</v>
      </c>
      <c r="N275" s="409">
        <f t="shared" si="29"/>
        <v>3.7314946258365442E-2</v>
      </c>
      <c r="O275" s="410">
        <v>124</v>
      </c>
      <c r="P275" s="386">
        <f t="shared" si="30"/>
        <v>3.1234256926952142E-2</v>
      </c>
      <c r="Q275" s="455">
        <v>303</v>
      </c>
      <c r="R275" s="567">
        <v>180</v>
      </c>
      <c r="S275" s="568">
        <v>123</v>
      </c>
      <c r="T275" s="455">
        <v>0</v>
      </c>
      <c r="U275" s="386" t="str">
        <f t="shared" si="31"/>
        <v>x</v>
      </c>
      <c r="V275" s="407">
        <v>0</v>
      </c>
      <c r="W275" s="569">
        <f t="shared" si="32"/>
        <v>0</v>
      </c>
      <c r="X275" s="411">
        <v>0</v>
      </c>
      <c r="Y275" s="569">
        <f t="shared" si="33"/>
        <v>0</v>
      </c>
      <c r="Z275" s="411">
        <v>0</v>
      </c>
      <c r="AA275" s="458">
        <f t="shared" si="34"/>
        <v>0</v>
      </c>
    </row>
    <row r="276" spans="1:27" x14ac:dyDescent="0.2">
      <c r="A276" s="530" t="s">
        <v>351</v>
      </c>
      <c r="B276" s="688">
        <v>6221</v>
      </c>
      <c r="C276" s="689" t="s">
        <v>307</v>
      </c>
      <c r="D276" s="735">
        <v>3230</v>
      </c>
      <c r="E276" s="736">
        <v>1960</v>
      </c>
      <c r="F276" s="737">
        <v>1270</v>
      </c>
      <c r="G276" s="738">
        <v>3230</v>
      </c>
      <c r="H276" s="739">
        <v>1960</v>
      </c>
      <c r="I276" s="737">
        <v>1270</v>
      </c>
      <c r="J276" s="740">
        <v>0</v>
      </c>
      <c r="K276" s="407">
        <v>58</v>
      </c>
      <c r="L276" s="591">
        <f t="shared" si="28"/>
        <v>1.7956656346749224E-2</v>
      </c>
      <c r="M276" s="456">
        <v>33</v>
      </c>
      <c r="N276" s="409">
        <f t="shared" si="29"/>
        <v>1.6836734693877552E-2</v>
      </c>
      <c r="O276" s="410">
        <v>25</v>
      </c>
      <c r="P276" s="386">
        <f t="shared" si="30"/>
        <v>1.968503937007874E-2</v>
      </c>
      <c r="Q276" s="455">
        <v>58</v>
      </c>
      <c r="R276" s="567">
        <v>33</v>
      </c>
      <c r="S276" s="568">
        <v>25</v>
      </c>
      <c r="T276" s="455">
        <v>0</v>
      </c>
      <c r="U276" s="386" t="str">
        <f t="shared" si="31"/>
        <v>x</v>
      </c>
      <c r="V276" s="407">
        <v>0</v>
      </c>
      <c r="W276" s="569">
        <f t="shared" si="32"/>
        <v>0</v>
      </c>
      <c r="X276" s="411">
        <v>0</v>
      </c>
      <c r="Y276" s="569">
        <f t="shared" si="33"/>
        <v>0</v>
      </c>
      <c r="Z276" s="411">
        <v>0</v>
      </c>
      <c r="AA276" s="458">
        <f t="shared" si="34"/>
        <v>0</v>
      </c>
    </row>
    <row r="277" spans="1:27" x14ac:dyDescent="0.2">
      <c r="A277" s="530" t="s">
        <v>351</v>
      </c>
      <c r="B277" s="688">
        <v>7101</v>
      </c>
      <c r="C277" s="689" t="s">
        <v>308</v>
      </c>
      <c r="D277" s="735">
        <v>3050</v>
      </c>
      <c r="E277" s="736">
        <v>1701</v>
      </c>
      <c r="F277" s="737">
        <v>1349</v>
      </c>
      <c r="G277" s="738">
        <v>2955</v>
      </c>
      <c r="H277" s="739">
        <v>1655</v>
      </c>
      <c r="I277" s="737">
        <v>1300</v>
      </c>
      <c r="J277" s="740">
        <v>22</v>
      </c>
      <c r="K277" s="407">
        <v>112</v>
      </c>
      <c r="L277" s="591">
        <f t="shared" si="28"/>
        <v>3.6721311475409836E-2</v>
      </c>
      <c r="M277" s="456">
        <v>74</v>
      </c>
      <c r="N277" s="409">
        <f t="shared" si="29"/>
        <v>4.3503821281599062E-2</v>
      </c>
      <c r="O277" s="410">
        <v>38</v>
      </c>
      <c r="P277" s="386">
        <f t="shared" si="30"/>
        <v>2.8169014084507043E-2</v>
      </c>
      <c r="Q277" s="455">
        <v>111</v>
      </c>
      <c r="R277" s="567">
        <v>73</v>
      </c>
      <c r="S277" s="568">
        <v>38</v>
      </c>
      <c r="T277" s="455">
        <v>1</v>
      </c>
      <c r="U277" s="386">
        <f t="shared" si="31"/>
        <v>4.5454545454545456E-2</v>
      </c>
      <c r="V277" s="407">
        <v>0</v>
      </c>
      <c r="W277" s="569">
        <f t="shared" si="32"/>
        <v>0</v>
      </c>
      <c r="X277" s="411">
        <v>0</v>
      </c>
      <c r="Y277" s="569">
        <f t="shared" si="33"/>
        <v>0</v>
      </c>
      <c r="Z277" s="411">
        <v>0</v>
      </c>
      <c r="AA277" s="458">
        <f t="shared" si="34"/>
        <v>0</v>
      </c>
    </row>
    <row r="278" spans="1:27" x14ac:dyDescent="0.2">
      <c r="A278" s="530" t="s">
        <v>351</v>
      </c>
      <c r="B278" s="688">
        <v>7102</v>
      </c>
      <c r="C278" s="689" t="s">
        <v>154</v>
      </c>
      <c r="D278" s="735">
        <v>3070</v>
      </c>
      <c r="E278" s="736">
        <v>1671</v>
      </c>
      <c r="F278" s="737">
        <v>1399</v>
      </c>
      <c r="G278" s="738">
        <v>2951</v>
      </c>
      <c r="H278" s="739">
        <v>1626</v>
      </c>
      <c r="I278" s="737">
        <v>1325</v>
      </c>
      <c r="J278" s="740">
        <v>0</v>
      </c>
      <c r="K278" s="407">
        <v>88</v>
      </c>
      <c r="L278" s="591">
        <f t="shared" si="28"/>
        <v>2.8664495114006514E-2</v>
      </c>
      <c r="M278" s="456">
        <v>52</v>
      </c>
      <c r="N278" s="409">
        <f t="shared" si="29"/>
        <v>3.1119090365050867E-2</v>
      </c>
      <c r="O278" s="410">
        <v>36</v>
      </c>
      <c r="P278" s="386">
        <f t="shared" si="30"/>
        <v>2.5732666190135811E-2</v>
      </c>
      <c r="Q278" s="455">
        <v>88</v>
      </c>
      <c r="R278" s="567">
        <v>52</v>
      </c>
      <c r="S278" s="568">
        <v>36</v>
      </c>
      <c r="T278" s="455">
        <v>0</v>
      </c>
      <c r="U278" s="386" t="str">
        <f t="shared" si="31"/>
        <v>x</v>
      </c>
      <c r="V278" s="407">
        <v>0</v>
      </c>
      <c r="W278" s="569">
        <f t="shared" si="32"/>
        <v>0</v>
      </c>
      <c r="X278" s="411">
        <v>0</v>
      </c>
      <c r="Y278" s="569">
        <f t="shared" si="33"/>
        <v>0</v>
      </c>
      <c r="Z278" s="411">
        <v>0</v>
      </c>
      <c r="AA278" s="458">
        <f t="shared" si="34"/>
        <v>0</v>
      </c>
    </row>
    <row r="279" spans="1:27" x14ac:dyDescent="0.2">
      <c r="A279" s="530" t="s">
        <v>351</v>
      </c>
      <c r="B279" s="688">
        <v>7103</v>
      </c>
      <c r="C279" s="689" t="s">
        <v>309</v>
      </c>
      <c r="D279" s="735">
        <v>815</v>
      </c>
      <c r="E279" s="736">
        <v>459</v>
      </c>
      <c r="F279" s="737">
        <v>356</v>
      </c>
      <c r="G279" s="738">
        <v>815</v>
      </c>
      <c r="H279" s="739">
        <v>459</v>
      </c>
      <c r="I279" s="737">
        <v>356</v>
      </c>
      <c r="J279" s="740">
        <v>0</v>
      </c>
      <c r="K279" s="407">
        <v>9</v>
      </c>
      <c r="L279" s="591">
        <f t="shared" si="28"/>
        <v>1.1042944785276074E-2</v>
      </c>
      <c r="M279" s="456">
        <v>3</v>
      </c>
      <c r="N279" s="409">
        <f t="shared" si="29"/>
        <v>6.5359477124183009E-3</v>
      </c>
      <c r="O279" s="410">
        <v>6</v>
      </c>
      <c r="P279" s="386">
        <f t="shared" si="30"/>
        <v>1.6853932584269662E-2</v>
      </c>
      <c r="Q279" s="455">
        <v>9</v>
      </c>
      <c r="R279" s="567">
        <v>3</v>
      </c>
      <c r="S279" s="568">
        <v>6</v>
      </c>
      <c r="T279" s="455">
        <v>0</v>
      </c>
      <c r="U279" s="386" t="str">
        <f t="shared" si="31"/>
        <v>x</v>
      </c>
      <c r="V279" s="407">
        <v>0</v>
      </c>
      <c r="W279" s="569">
        <f t="shared" si="32"/>
        <v>0</v>
      </c>
      <c r="X279" s="411">
        <v>0</v>
      </c>
      <c r="Y279" s="569">
        <f t="shared" si="33"/>
        <v>0</v>
      </c>
      <c r="Z279" s="411">
        <v>0</v>
      </c>
      <c r="AA279" s="458">
        <f t="shared" si="34"/>
        <v>0</v>
      </c>
    </row>
    <row r="280" spans="1:27" x14ac:dyDescent="0.2">
      <c r="A280" s="530" t="s">
        <v>351</v>
      </c>
      <c r="B280" s="688">
        <v>7104</v>
      </c>
      <c r="C280" s="689" t="s">
        <v>310</v>
      </c>
      <c r="D280" s="735">
        <v>1346</v>
      </c>
      <c r="E280" s="736">
        <v>768</v>
      </c>
      <c r="F280" s="737">
        <v>578</v>
      </c>
      <c r="G280" s="738">
        <v>1265</v>
      </c>
      <c r="H280" s="739">
        <v>724</v>
      </c>
      <c r="I280" s="737">
        <v>541</v>
      </c>
      <c r="J280" s="740">
        <v>129</v>
      </c>
      <c r="K280" s="407">
        <v>31</v>
      </c>
      <c r="L280" s="591">
        <f t="shared" si="28"/>
        <v>2.3031203566121844E-2</v>
      </c>
      <c r="M280" s="456">
        <v>16</v>
      </c>
      <c r="N280" s="409">
        <f t="shared" si="29"/>
        <v>2.0833333333333332E-2</v>
      </c>
      <c r="O280" s="410">
        <v>15</v>
      </c>
      <c r="P280" s="386">
        <f t="shared" si="30"/>
        <v>2.5951557093425604E-2</v>
      </c>
      <c r="Q280" s="455">
        <v>31</v>
      </c>
      <c r="R280" s="567">
        <v>16</v>
      </c>
      <c r="S280" s="568">
        <v>15</v>
      </c>
      <c r="T280" s="455">
        <v>0</v>
      </c>
      <c r="U280" s="386">
        <f t="shared" si="31"/>
        <v>0</v>
      </c>
      <c r="V280" s="407">
        <v>0</v>
      </c>
      <c r="W280" s="569">
        <f t="shared" si="32"/>
        <v>0</v>
      </c>
      <c r="X280" s="411">
        <v>0</v>
      </c>
      <c r="Y280" s="569">
        <f t="shared" si="33"/>
        <v>0</v>
      </c>
      <c r="Z280" s="411">
        <v>0</v>
      </c>
      <c r="AA280" s="458">
        <f t="shared" si="34"/>
        <v>0</v>
      </c>
    </row>
    <row r="281" spans="1:27" x14ac:dyDescent="0.2">
      <c r="A281" s="530" t="s">
        <v>351</v>
      </c>
      <c r="B281" s="688">
        <v>7105</v>
      </c>
      <c r="C281" s="689" t="s">
        <v>311</v>
      </c>
      <c r="D281" s="735">
        <v>2173</v>
      </c>
      <c r="E281" s="736">
        <v>1237</v>
      </c>
      <c r="F281" s="737">
        <v>936</v>
      </c>
      <c r="G281" s="738">
        <v>2138</v>
      </c>
      <c r="H281" s="739">
        <v>1219</v>
      </c>
      <c r="I281" s="737">
        <v>919</v>
      </c>
      <c r="J281" s="740">
        <v>0</v>
      </c>
      <c r="K281" s="407">
        <v>54</v>
      </c>
      <c r="L281" s="591">
        <f t="shared" si="28"/>
        <v>2.4850437183617118E-2</v>
      </c>
      <c r="M281" s="456">
        <v>30</v>
      </c>
      <c r="N281" s="409">
        <f t="shared" si="29"/>
        <v>2.4252223120452707E-2</v>
      </c>
      <c r="O281" s="410">
        <v>24</v>
      </c>
      <c r="P281" s="386">
        <f t="shared" si="30"/>
        <v>2.564102564102564E-2</v>
      </c>
      <c r="Q281" s="455">
        <v>54</v>
      </c>
      <c r="R281" s="567">
        <v>30</v>
      </c>
      <c r="S281" s="568">
        <v>24</v>
      </c>
      <c r="T281" s="455">
        <v>0</v>
      </c>
      <c r="U281" s="386" t="str">
        <f t="shared" si="31"/>
        <v>x</v>
      </c>
      <c r="V281" s="407">
        <v>0</v>
      </c>
      <c r="W281" s="569">
        <f t="shared" si="32"/>
        <v>0</v>
      </c>
      <c r="X281" s="411">
        <v>0</v>
      </c>
      <c r="Y281" s="569">
        <f t="shared" si="33"/>
        <v>0</v>
      </c>
      <c r="Z281" s="411">
        <v>0</v>
      </c>
      <c r="AA281" s="458">
        <f t="shared" si="34"/>
        <v>0</v>
      </c>
    </row>
    <row r="282" spans="1:27" x14ac:dyDescent="0.2">
      <c r="A282" s="530" t="s">
        <v>351</v>
      </c>
      <c r="B282" s="688">
        <v>7106</v>
      </c>
      <c r="C282" s="689" t="s">
        <v>312</v>
      </c>
      <c r="D282" s="735">
        <v>1711</v>
      </c>
      <c r="E282" s="736">
        <v>933</v>
      </c>
      <c r="F282" s="737">
        <v>778</v>
      </c>
      <c r="G282" s="738">
        <v>1644</v>
      </c>
      <c r="H282" s="739">
        <v>915</v>
      </c>
      <c r="I282" s="737">
        <v>729</v>
      </c>
      <c r="J282" s="740">
        <v>0</v>
      </c>
      <c r="K282" s="407">
        <v>52</v>
      </c>
      <c r="L282" s="591">
        <f t="shared" si="28"/>
        <v>3.0391583869082407E-2</v>
      </c>
      <c r="M282" s="456">
        <v>35</v>
      </c>
      <c r="N282" s="409">
        <f t="shared" si="29"/>
        <v>3.7513397642015008E-2</v>
      </c>
      <c r="O282" s="410">
        <v>17</v>
      </c>
      <c r="P282" s="386">
        <f t="shared" si="30"/>
        <v>2.1850899742930592E-2</v>
      </c>
      <c r="Q282" s="455">
        <v>52</v>
      </c>
      <c r="R282" s="567">
        <v>35</v>
      </c>
      <c r="S282" s="568">
        <v>17</v>
      </c>
      <c r="T282" s="455">
        <v>0</v>
      </c>
      <c r="U282" s="386" t="str">
        <f t="shared" si="31"/>
        <v>x</v>
      </c>
      <c r="V282" s="407">
        <v>0</v>
      </c>
      <c r="W282" s="569">
        <f t="shared" si="32"/>
        <v>0</v>
      </c>
      <c r="X282" s="411">
        <v>0</v>
      </c>
      <c r="Y282" s="569">
        <f t="shared" si="33"/>
        <v>0</v>
      </c>
      <c r="Z282" s="411">
        <v>0</v>
      </c>
      <c r="AA282" s="458">
        <f t="shared" si="34"/>
        <v>0</v>
      </c>
    </row>
    <row r="283" spans="1:27" x14ac:dyDescent="0.2">
      <c r="A283" s="530" t="s">
        <v>351</v>
      </c>
      <c r="B283" s="688">
        <v>7107</v>
      </c>
      <c r="C283" s="689" t="s">
        <v>156</v>
      </c>
      <c r="D283" s="735">
        <v>16530</v>
      </c>
      <c r="E283" s="736">
        <v>9538</v>
      </c>
      <c r="F283" s="737">
        <v>6992</v>
      </c>
      <c r="G283" s="738">
        <v>15997</v>
      </c>
      <c r="H283" s="739">
        <v>9239</v>
      </c>
      <c r="I283" s="737">
        <v>6758</v>
      </c>
      <c r="J283" s="740">
        <v>841</v>
      </c>
      <c r="K283" s="407">
        <v>482</v>
      </c>
      <c r="L283" s="591">
        <f t="shared" si="28"/>
        <v>2.9159104658197217E-2</v>
      </c>
      <c r="M283" s="456">
        <v>282</v>
      </c>
      <c r="N283" s="409">
        <f t="shared" si="29"/>
        <v>2.9565946739358355E-2</v>
      </c>
      <c r="O283" s="410">
        <v>200</v>
      </c>
      <c r="P283" s="386">
        <f t="shared" si="30"/>
        <v>2.8604118993135013E-2</v>
      </c>
      <c r="Q283" s="455">
        <v>479</v>
      </c>
      <c r="R283" s="567">
        <v>280</v>
      </c>
      <c r="S283" s="568">
        <v>199</v>
      </c>
      <c r="T283" s="455">
        <v>36</v>
      </c>
      <c r="U283" s="386">
        <f t="shared" si="31"/>
        <v>4.2806183115338882E-2</v>
      </c>
      <c r="V283" s="407">
        <v>0</v>
      </c>
      <c r="W283" s="569">
        <f t="shared" si="32"/>
        <v>0</v>
      </c>
      <c r="X283" s="411">
        <v>0</v>
      </c>
      <c r="Y283" s="569">
        <f t="shared" si="33"/>
        <v>0</v>
      </c>
      <c r="Z283" s="411">
        <v>0</v>
      </c>
      <c r="AA283" s="458">
        <f t="shared" si="34"/>
        <v>0</v>
      </c>
    </row>
    <row r="284" spans="1:27" x14ac:dyDescent="0.2">
      <c r="A284" s="530" t="s">
        <v>351</v>
      </c>
      <c r="B284" s="688">
        <v>7108</v>
      </c>
      <c r="C284" s="689" t="s">
        <v>158</v>
      </c>
      <c r="D284" s="735">
        <v>8928</v>
      </c>
      <c r="E284" s="736">
        <v>5037</v>
      </c>
      <c r="F284" s="737">
        <v>3891</v>
      </c>
      <c r="G284" s="738">
        <v>8657</v>
      </c>
      <c r="H284" s="739">
        <v>4876</v>
      </c>
      <c r="I284" s="737">
        <v>3781</v>
      </c>
      <c r="J284" s="740">
        <v>178</v>
      </c>
      <c r="K284" s="407">
        <v>203</v>
      </c>
      <c r="L284" s="591">
        <f t="shared" si="28"/>
        <v>2.2737455197132616E-2</v>
      </c>
      <c r="M284" s="456">
        <v>112</v>
      </c>
      <c r="N284" s="409">
        <f t="shared" si="29"/>
        <v>2.2235457613658922E-2</v>
      </c>
      <c r="O284" s="410">
        <v>91</v>
      </c>
      <c r="P284" s="386">
        <f t="shared" si="30"/>
        <v>2.3387304034952455E-2</v>
      </c>
      <c r="Q284" s="455">
        <v>199</v>
      </c>
      <c r="R284" s="567">
        <v>109</v>
      </c>
      <c r="S284" s="568">
        <v>90</v>
      </c>
      <c r="T284" s="455">
        <v>0</v>
      </c>
      <c r="U284" s="386">
        <f t="shared" si="31"/>
        <v>0</v>
      </c>
      <c r="V284" s="407">
        <v>0</v>
      </c>
      <c r="W284" s="569">
        <f t="shared" si="32"/>
        <v>0</v>
      </c>
      <c r="X284" s="411">
        <v>0</v>
      </c>
      <c r="Y284" s="569">
        <f t="shared" si="33"/>
        <v>0</v>
      </c>
      <c r="Z284" s="411">
        <v>0</v>
      </c>
      <c r="AA284" s="458">
        <f t="shared" si="34"/>
        <v>0</v>
      </c>
    </row>
    <row r="285" spans="1:27" x14ac:dyDescent="0.2">
      <c r="A285" s="530" t="s">
        <v>351</v>
      </c>
      <c r="B285" s="688">
        <v>7109</v>
      </c>
      <c r="C285" s="689" t="s">
        <v>160</v>
      </c>
      <c r="D285" s="735">
        <v>6358</v>
      </c>
      <c r="E285" s="736">
        <v>3550</v>
      </c>
      <c r="F285" s="737">
        <v>2808</v>
      </c>
      <c r="G285" s="738">
        <v>6152</v>
      </c>
      <c r="H285" s="739">
        <v>3454</v>
      </c>
      <c r="I285" s="737">
        <v>2698</v>
      </c>
      <c r="J285" s="740">
        <v>81</v>
      </c>
      <c r="K285" s="407">
        <v>123</v>
      </c>
      <c r="L285" s="591">
        <f t="shared" si="28"/>
        <v>1.9345706196917268E-2</v>
      </c>
      <c r="M285" s="456">
        <v>75</v>
      </c>
      <c r="N285" s="409">
        <f t="shared" si="29"/>
        <v>2.1126760563380281E-2</v>
      </c>
      <c r="O285" s="410">
        <v>48</v>
      </c>
      <c r="P285" s="386">
        <f t="shared" si="30"/>
        <v>1.7094017094017096E-2</v>
      </c>
      <c r="Q285" s="455">
        <v>123</v>
      </c>
      <c r="R285" s="567">
        <v>75</v>
      </c>
      <c r="S285" s="568">
        <v>48</v>
      </c>
      <c r="T285" s="455">
        <v>0</v>
      </c>
      <c r="U285" s="386">
        <f t="shared" si="31"/>
        <v>0</v>
      </c>
      <c r="V285" s="407">
        <v>0</v>
      </c>
      <c r="W285" s="569">
        <f t="shared" si="32"/>
        <v>0</v>
      </c>
      <c r="X285" s="411">
        <v>0</v>
      </c>
      <c r="Y285" s="569">
        <f t="shared" si="33"/>
        <v>0</v>
      </c>
      <c r="Z285" s="411">
        <v>0</v>
      </c>
      <c r="AA285" s="458">
        <f t="shared" si="34"/>
        <v>0</v>
      </c>
    </row>
    <row r="286" spans="1:27" x14ac:dyDescent="0.2">
      <c r="A286" s="530" t="s">
        <v>351</v>
      </c>
      <c r="B286" s="688">
        <v>7110</v>
      </c>
      <c r="C286" s="689" t="s">
        <v>313</v>
      </c>
      <c r="D286" s="735">
        <v>1976</v>
      </c>
      <c r="E286" s="736">
        <v>1101</v>
      </c>
      <c r="F286" s="737">
        <v>875</v>
      </c>
      <c r="G286" s="738">
        <v>1918</v>
      </c>
      <c r="H286" s="739">
        <v>1065</v>
      </c>
      <c r="I286" s="737">
        <v>853</v>
      </c>
      <c r="J286" s="740">
        <v>0</v>
      </c>
      <c r="K286" s="407">
        <v>36</v>
      </c>
      <c r="L286" s="591">
        <f t="shared" si="28"/>
        <v>1.8218623481781375E-2</v>
      </c>
      <c r="M286" s="456">
        <v>17</v>
      </c>
      <c r="N286" s="409">
        <f t="shared" si="29"/>
        <v>1.5440508628519528E-2</v>
      </c>
      <c r="O286" s="410">
        <v>19</v>
      </c>
      <c r="P286" s="386">
        <f t="shared" si="30"/>
        <v>2.1714285714285714E-2</v>
      </c>
      <c r="Q286" s="455">
        <v>35</v>
      </c>
      <c r="R286" s="567">
        <v>16</v>
      </c>
      <c r="S286" s="568">
        <v>19</v>
      </c>
      <c r="T286" s="455">
        <v>0</v>
      </c>
      <c r="U286" s="386" t="str">
        <f t="shared" si="31"/>
        <v>x</v>
      </c>
      <c r="V286" s="407">
        <v>0</v>
      </c>
      <c r="W286" s="569">
        <f t="shared" si="32"/>
        <v>0</v>
      </c>
      <c r="X286" s="411">
        <v>0</v>
      </c>
      <c r="Y286" s="569">
        <f t="shared" si="33"/>
        <v>0</v>
      </c>
      <c r="Z286" s="411">
        <v>0</v>
      </c>
      <c r="AA286" s="458">
        <f t="shared" si="34"/>
        <v>0</v>
      </c>
    </row>
    <row r="287" spans="1:27" x14ac:dyDescent="0.2">
      <c r="A287" s="530" t="s">
        <v>351</v>
      </c>
      <c r="B287" s="688">
        <v>7111</v>
      </c>
      <c r="C287" s="689" t="s">
        <v>162</v>
      </c>
      <c r="D287" s="735">
        <v>6305</v>
      </c>
      <c r="E287" s="736">
        <v>3383</v>
      </c>
      <c r="F287" s="737">
        <v>2922</v>
      </c>
      <c r="G287" s="738">
        <v>5980</v>
      </c>
      <c r="H287" s="739">
        <v>3204</v>
      </c>
      <c r="I287" s="737">
        <v>2776</v>
      </c>
      <c r="J287" s="740">
        <v>187</v>
      </c>
      <c r="K287" s="407">
        <v>153</v>
      </c>
      <c r="L287" s="591">
        <f t="shared" si="28"/>
        <v>2.4266455194290246E-2</v>
      </c>
      <c r="M287" s="456">
        <v>93</v>
      </c>
      <c r="N287" s="409">
        <f t="shared" si="29"/>
        <v>2.7490393142181494E-2</v>
      </c>
      <c r="O287" s="410">
        <v>60</v>
      </c>
      <c r="P287" s="386">
        <f t="shared" si="30"/>
        <v>2.0533880903490759E-2</v>
      </c>
      <c r="Q287" s="455">
        <v>152</v>
      </c>
      <c r="R287" s="567">
        <v>92</v>
      </c>
      <c r="S287" s="568">
        <v>60</v>
      </c>
      <c r="T287" s="455">
        <v>0</v>
      </c>
      <c r="U287" s="386">
        <f t="shared" si="31"/>
        <v>0</v>
      </c>
      <c r="V287" s="407">
        <v>0</v>
      </c>
      <c r="W287" s="569">
        <f t="shared" si="32"/>
        <v>0</v>
      </c>
      <c r="X287" s="411">
        <v>0</v>
      </c>
      <c r="Y287" s="569">
        <f t="shared" si="33"/>
        <v>0</v>
      </c>
      <c r="Z287" s="411">
        <v>0</v>
      </c>
      <c r="AA287" s="458">
        <f t="shared" si="34"/>
        <v>0</v>
      </c>
    </row>
    <row r="288" spans="1:27" x14ac:dyDescent="0.2">
      <c r="A288" s="530" t="s">
        <v>351</v>
      </c>
      <c r="B288" s="688">
        <v>7112</v>
      </c>
      <c r="C288" s="689" t="s">
        <v>314</v>
      </c>
      <c r="D288" s="735">
        <v>1976</v>
      </c>
      <c r="E288" s="736">
        <v>1065</v>
      </c>
      <c r="F288" s="737">
        <v>911</v>
      </c>
      <c r="G288" s="738">
        <v>1907</v>
      </c>
      <c r="H288" s="739">
        <v>1019</v>
      </c>
      <c r="I288" s="737">
        <v>888</v>
      </c>
      <c r="J288" s="740">
        <v>13</v>
      </c>
      <c r="K288" s="407">
        <v>54</v>
      </c>
      <c r="L288" s="591">
        <f t="shared" si="28"/>
        <v>2.7327935222672066E-2</v>
      </c>
      <c r="M288" s="456">
        <v>25</v>
      </c>
      <c r="N288" s="409">
        <f t="shared" si="29"/>
        <v>2.3474178403755867E-2</v>
      </c>
      <c r="O288" s="410">
        <v>29</v>
      </c>
      <c r="P288" s="386">
        <f t="shared" si="30"/>
        <v>3.1833150384193196E-2</v>
      </c>
      <c r="Q288" s="455">
        <v>52</v>
      </c>
      <c r="R288" s="567">
        <v>23</v>
      </c>
      <c r="S288" s="568">
        <v>29</v>
      </c>
      <c r="T288" s="455">
        <v>0</v>
      </c>
      <c r="U288" s="386">
        <f t="shared" si="31"/>
        <v>0</v>
      </c>
      <c r="V288" s="407">
        <v>0</v>
      </c>
      <c r="W288" s="569">
        <f t="shared" si="32"/>
        <v>0</v>
      </c>
      <c r="X288" s="411">
        <v>0</v>
      </c>
      <c r="Y288" s="569">
        <f t="shared" si="33"/>
        <v>0</v>
      </c>
      <c r="Z288" s="411">
        <v>0</v>
      </c>
      <c r="AA288" s="458">
        <f t="shared" si="34"/>
        <v>0</v>
      </c>
    </row>
    <row r="289" spans="1:27" x14ac:dyDescent="0.2">
      <c r="A289" s="530" t="s">
        <v>351</v>
      </c>
      <c r="B289" s="688">
        <v>7113</v>
      </c>
      <c r="C289" s="689" t="s">
        <v>315</v>
      </c>
      <c r="D289" s="735">
        <v>2940</v>
      </c>
      <c r="E289" s="736">
        <v>1625</v>
      </c>
      <c r="F289" s="737">
        <v>1315</v>
      </c>
      <c r="G289" s="738">
        <v>2870</v>
      </c>
      <c r="H289" s="739">
        <v>1598</v>
      </c>
      <c r="I289" s="737">
        <v>1272</v>
      </c>
      <c r="J289" s="740">
        <v>0</v>
      </c>
      <c r="K289" s="407">
        <v>34</v>
      </c>
      <c r="L289" s="591">
        <f t="shared" si="28"/>
        <v>1.1564625850340135E-2</v>
      </c>
      <c r="M289" s="456">
        <v>19</v>
      </c>
      <c r="N289" s="409">
        <f t="shared" si="29"/>
        <v>1.1692307692307693E-2</v>
      </c>
      <c r="O289" s="410">
        <v>15</v>
      </c>
      <c r="P289" s="386">
        <f t="shared" si="30"/>
        <v>1.1406844106463879E-2</v>
      </c>
      <c r="Q289" s="455">
        <v>34</v>
      </c>
      <c r="R289" s="567">
        <v>19</v>
      </c>
      <c r="S289" s="568">
        <v>15</v>
      </c>
      <c r="T289" s="455">
        <v>0</v>
      </c>
      <c r="U289" s="386" t="str">
        <f t="shared" si="31"/>
        <v>x</v>
      </c>
      <c r="V289" s="407">
        <v>0</v>
      </c>
      <c r="W289" s="569">
        <f t="shared" si="32"/>
        <v>0</v>
      </c>
      <c r="X289" s="411">
        <v>0</v>
      </c>
      <c r="Y289" s="569">
        <f t="shared" si="33"/>
        <v>0</v>
      </c>
      <c r="Z289" s="411">
        <v>0</v>
      </c>
      <c r="AA289" s="458">
        <f t="shared" si="34"/>
        <v>0</v>
      </c>
    </row>
    <row r="290" spans="1:27" x14ac:dyDescent="0.2">
      <c r="A290" s="530" t="s">
        <v>351</v>
      </c>
      <c r="B290" s="688">
        <v>7201</v>
      </c>
      <c r="C290" s="689" t="s">
        <v>316</v>
      </c>
      <c r="D290" s="735">
        <v>1317</v>
      </c>
      <c r="E290" s="736">
        <v>701</v>
      </c>
      <c r="F290" s="737">
        <v>616</v>
      </c>
      <c r="G290" s="738">
        <v>1280</v>
      </c>
      <c r="H290" s="739">
        <v>686</v>
      </c>
      <c r="I290" s="737">
        <v>594</v>
      </c>
      <c r="J290" s="740">
        <v>0</v>
      </c>
      <c r="K290" s="407">
        <v>30</v>
      </c>
      <c r="L290" s="591">
        <f t="shared" si="28"/>
        <v>2.2779043280182234E-2</v>
      </c>
      <c r="M290" s="456">
        <v>15</v>
      </c>
      <c r="N290" s="409">
        <f t="shared" si="29"/>
        <v>2.1398002853067047E-2</v>
      </c>
      <c r="O290" s="410">
        <v>15</v>
      </c>
      <c r="P290" s="386">
        <f t="shared" si="30"/>
        <v>2.4350649350649352E-2</v>
      </c>
      <c r="Q290" s="455">
        <v>30</v>
      </c>
      <c r="R290" s="567">
        <v>15</v>
      </c>
      <c r="S290" s="568">
        <v>15</v>
      </c>
      <c r="T290" s="455">
        <v>0</v>
      </c>
      <c r="U290" s="386" t="str">
        <f t="shared" si="31"/>
        <v>x</v>
      </c>
      <c r="V290" s="407">
        <v>0</v>
      </c>
      <c r="W290" s="569">
        <f t="shared" si="32"/>
        <v>0</v>
      </c>
      <c r="X290" s="411">
        <v>0</v>
      </c>
      <c r="Y290" s="569">
        <f t="shared" si="33"/>
        <v>0</v>
      </c>
      <c r="Z290" s="411">
        <v>0</v>
      </c>
      <c r="AA290" s="458">
        <f t="shared" si="34"/>
        <v>0</v>
      </c>
    </row>
    <row r="291" spans="1:27" x14ac:dyDescent="0.2">
      <c r="A291" s="530" t="s">
        <v>351</v>
      </c>
      <c r="B291" s="688">
        <v>7202</v>
      </c>
      <c r="C291" s="689" t="s">
        <v>317</v>
      </c>
      <c r="D291" s="735">
        <v>1948</v>
      </c>
      <c r="E291" s="736">
        <v>1051</v>
      </c>
      <c r="F291" s="737">
        <v>897</v>
      </c>
      <c r="G291" s="738">
        <v>1898</v>
      </c>
      <c r="H291" s="739">
        <v>1027</v>
      </c>
      <c r="I291" s="737">
        <v>871</v>
      </c>
      <c r="J291" s="740">
        <v>0</v>
      </c>
      <c r="K291" s="407">
        <v>23</v>
      </c>
      <c r="L291" s="591">
        <f t="shared" si="28"/>
        <v>1.1806981519507187E-2</v>
      </c>
      <c r="M291" s="456">
        <v>11</v>
      </c>
      <c r="N291" s="409">
        <f t="shared" si="29"/>
        <v>1.0466222645099905E-2</v>
      </c>
      <c r="O291" s="410">
        <v>12</v>
      </c>
      <c r="P291" s="386">
        <f t="shared" si="30"/>
        <v>1.3377926421404682E-2</v>
      </c>
      <c r="Q291" s="455">
        <v>23</v>
      </c>
      <c r="R291" s="567">
        <v>11</v>
      </c>
      <c r="S291" s="568">
        <v>12</v>
      </c>
      <c r="T291" s="455">
        <v>0</v>
      </c>
      <c r="U291" s="386" t="str">
        <f t="shared" si="31"/>
        <v>x</v>
      </c>
      <c r="V291" s="407">
        <v>0</v>
      </c>
      <c r="W291" s="569">
        <f t="shared" si="32"/>
        <v>0</v>
      </c>
      <c r="X291" s="411">
        <v>0</v>
      </c>
      <c r="Y291" s="569">
        <f t="shared" si="33"/>
        <v>0</v>
      </c>
      <c r="Z291" s="411">
        <v>0</v>
      </c>
      <c r="AA291" s="458">
        <f t="shared" si="34"/>
        <v>0</v>
      </c>
    </row>
    <row r="292" spans="1:27" x14ac:dyDescent="0.2">
      <c r="A292" s="530" t="s">
        <v>351</v>
      </c>
      <c r="B292" s="688">
        <v>7203</v>
      </c>
      <c r="C292" s="689" t="s">
        <v>164</v>
      </c>
      <c r="D292" s="735">
        <v>5948</v>
      </c>
      <c r="E292" s="736">
        <v>3340</v>
      </c>
      <c r="F292" s="737">
        <v>2608</v>
      </c>
      <c r="G292" s="738">
        <v>5817</v>
      </c>
      <c r="H292" s="739">
        <v>3267</v>
      </c>
      <c r="I292" s="737">
        <v>2550</v>
      </c>
      <c r="J292" s="740">
        <v>225</v>
      </c>
      <c r="K292" s="407">
        <v>146</v>
      </c>
      <c r="L292" s="591">
        <f t="shared" si="28"/>
        <v>2.4546065904505716E-2</v>
      </c>
      <c r="M292" s="456">
        <v>81</v>
      </c>
      <c r="N292" s="409">
        <f t="shared" si="29"/>
        <v>2.4251497005988023E-2</v>
      </c>
      <c r="O292" s="410">
        <v>65</v>
      </c>
      <c r="P292" s="386">
        <f t="shared" si="30"/>
        <v>2.4923312883435581E-2</v>
      </c>
      <c r="Q292" s="455">
        <v>144</v>
      </c>
      <c r="R292" s="567">
        <v>79</v>
      </c>
      <c r="S292" s="568">
        <v>65</v>
      </c>
      <c r="T292" s="455">
        <v>14</v>
      </c>
      <c r="U292" s="386">
        <f t="shared" si="31"/>
        <v>6.222222222222222E-2</v>
      </c>
      <c r="V292" s="407">
        <v>0</v>
      </c>
      <c r="W292" s="569">
        <f t="shared" si="32"/>
        <v>0</v>
      </c>
      <c r="X292" s="411">
        <v>0</v>
      </c>
      <c r="Y292" s="569">
        <f t="shared" si="33"/>
        <v>0</v>
      </c>
      <c r="Z292" s="411">
        <v>0</v>
      </c>
      <c r="AA292" s="458">
        <f t="shared" si="34"/>
        <v>0</v>
      </c>
    </row>
    <row r="293" spans="1:27" x14ac:dyDescent="0.2">
      <c r="A293" s="530" t="s">
        <v>351</v>
      </c>
      <c r="B293" s="688">
        <v>7204</v>
      </c>
      <c r="C293" s="689" t="s">
        <v>318</v>
      </c>
      <c r="D293" s="735">
        <v>1552</v>
      </c>
      <c r="E293" s="736">
        <v>851</v>
      </c>
      <c r="F293" s="737">
        <v>701</v>
      </c>
      <c r="G293" s="738">
        <v>1535</v>
      </c>
      <c r="H293" s="739">
        <v>841</v>
      </c>
      <c r="I293" s="737">
        <v>694</v>
      </c>
      <c r="J293" s="740">
        <v>0</v>
      </c>
      <c r="K293" s="407">
        <v>86</v>
      </c>
      <c r="L293" s="591">
        <f t="shared" si="28"/>
        <v>5.5412371134020616E-2</v>
      </c>
      <c r="M293" s="456">
        <v>38</v>
      </c>
      <c r="N293" s="409">
        <f t="shared" si="29"/>
        <v>4.465334900117509E-2</v>
      </c>
      <c r="O293" s="410">
        <v>48</v>
      </c>
      <c r="P293" s="386">
        <f t="shared" si="30"/>
        <v>6.8473609129814553E-2</v>
      </c>
      <c r="Q293" s="455">
        <v>86</v>
      </c>
      <c r="R293" s="567">
        <v>38</v>
      </c>
      <c r="S293" s="568">
        <v>48</v>
      </c>
      <c r="T293" s="455">
        <v>0</v>
      </c>
      <c r="U293" s="386" t="str">
        <f t="shared" si="31"/>
        <v>x</v>
      </c>
      <c r="V293" s="407">
        <v>0</v>
      </c>
      <c r="W293" s="569">
        <f t="shared" si="32"/>
        <v>0</v>
      </c>
      <c r="X293" s="411">
        <v>0</v>
      </c>
      <c r="Y293" s="569">
        <f t="shared" si="33"/>
        <v>0</v>
      </c>
      <c r="Z293" s="411">
        <v>0</v>
      </c>
      <c r="AA293" s="458">
        <f t="shared" si="34"/>
        <v>0</v>
      </c>
    </row>
    <row r="294" spans="1:27" x14ac:dyDescent="0.2">
      <c r="A294" s="530" t="s">
        <v>351</v>
      </c>
      <c r="B294" s="688">
        <v>7205</v>
      </c>
      <c r="C294" s="689" t="s">
        <v>319</v>
      </c>
      <c r="D294" s="735">
        <v>2896</v>
      </c>
      <c r="E294" s="736">
        <v>1599</v>
      </c>
      <c r="F294" s="737">
        <v>1297</v>
      </c>
      <c r="G294" s="738">
        <v>2838</v>
      </c>
      <c r="H294" s="739">
        <v>1561</v>
      </c>
      <c r="I294" s="737">
        <v>1277</v>
      </c>
      <c r="J294" s="740">
        <v>44</v>
      </c>
      <c r="K294" s="407">
        <v>134</v>
      </c>
      <c r="L294" s="591">
        <f t="shared" si="28"/>
        <v>4.6270718232044199E-2</v>
      </c>
      <c r="M294" s="456">
        <v>73</v>
      </c>
      <c r="N294" s="409">
        <f t="shared" si="29"/>
        <v>4.5653533458411506E-2</v>
      </c>
      <c r="O294" s="410">
        <v>61</v>
      </c>
      <c r="P294" s="386">
        <f t="shared" si="30"/>
        <v>4.7031611410948346E-2</v>
      </c>
      <c r="Q294" s="455">
        <v>132</v>
      </c>
      <c r="R294" s="567">
        <v>71</v>
      </c>
      <c r="S294" s="568">
        <v>61</v>
      </c>
      <c r="T294" s="455">
        <v>0</v>
      </c>
      <c r="U294" s="386">
        <f t="shared" si="31"/>
        <v>0</v>
      </c>
      <c r="V294" s="407">
        <v>0</v>
      </c>
      <c r="W294" s="569">
        <f t="shared" si="32"/>
        <v>0</v>
      </c>
      <c r="X294" s="411">
        <v>0</v>
      </c>
      <c r="Y294" s="569">
        <f t="shared" si="33"/>
        <v>0</v>
      </c>
      <c r="Z294" s="411">
        <v>0</v>
      </c>
      <c r="AA294" s="458">
        <f t="shared" si="34"/>
        <v>0</v>
      </c>
    </row>
    <row r="295" spans="1:27" x14ac:dyDescent="0.2">
      <c r="A295" s="530" t="s">
        <v>351</v>
      </c>
      <c r="B295" s="688">
        <v>7206</v>
      </c>
      <c r="C295" s="689" t="s">
        <v>320</v>
      </c>
      <c r="D295" s="735">
        <v>3284</v>
      </c>
      <c r="E295" s="736">
        <v>1815</v>
      </c>
      <c r="F295" s="737">
        <v>1469</v>
      </c>
      <c r="G295" s="738">
        <v>3223</v>
      </c>
      <c r="H295" s="739">
        <v>1781</v>
      </c>
      <c r="I295" s="737">
        <v>1442</v>
      </c>
      <c r="J295" s="740">
        <v>161</v>
      </c>
      <c r="K295" s="407">
        <v>106</v>
      </c>
      <c r="L295" s="591">
        <f t="shared" si="28"/>
        <v>3.2277710109622409E-2</v>
      </c>
      <c r="M295" s="456">
        <v>62</v>
      </c>
      <c r="N295" s="409">
        <f t="shared" si="29"/>
        <v>3.4159779614325071E-2</v>
      </c>
      <c r="O295" s="410">
        <v>44</v>
      </c>
      <c r="P295" s="386">
        <f t="shared" si="30"/>
        <v>2.9952348536419333E-2</v>
      </c>
      <c r="Q295" s="455">
        <v>106</v>
      </c>
      <c r="R295" s="567">
        <v>62</v>
      </c>
      <c r="S295" s="568">
        <v>44</v>
      </c>
      <c r="T295" s="455">
        <v>0</v>
      </c>
      <c r="U295" s="386">
        <f t="shared" si="31"/>
        <v>0</v>
      </c>
      <c r="V295" s="407">
        <v>0</v>
      </c>
      <c r="W295" s="569">
        <f t="shared" si="32"/>
        <v>0</v>
      </c>
      <c r="X295" s="411">
        <v>0</v>
      </c>
      <c r="Y295" s="569">
        <f t="shared" si="33"/>
        <v>0</v>
      </c>
      <c r="Z295" s="411">
        <v>0</v>
      </c>
      <c r="AA295" s="458">
        <f t="shared" si="34"/>
        <v>0</v>
      </c>
    </row>
    <row r="296" spans="1:27" x14ac:dyDescent="0.2">
      <c r="A296" s="530" t="s">
        <v>351</v>
      </c>
      <c r="B296" s="688">
        <v>7207</v>
      </c>
      <c r="C296" s="689" t="s">
        <v>166</v>
      </c>
      <c r="D296" s="735">
        <v>8116</v>
      </c>
      <c r="E296" s="736">
        <v>4493</v>
      </c>
      <c r="F296" s="737">
        <v>3623</v>
      </c>
      <c r="G296" s="738">
        <v>7977</v>
      </c>
      <c r="H296" s="739">
        <v>4414</v>
      </c>
      <c r="I296" s="737">
        <v>3563</v>
      </c>
      <c r="J296" s="740">
        <v>228</v>
      </c>
      <c r="K296" s="407">
        <v>209</v>
      </c>
      <c r="L296" s="591">
        <f t="shared" si="28"/>
        <v>2.575160177427304E-2</v>
      </c>
      <c r="M296" s="456">
        <v>113</v>
      </c>
      <c r="N296" s="409">
        <f t="shared" si="29"/>
        <v>2.5150233696861785E-2</v>
      </c>
      <c r="O296" s="410">
        <v>96</v>
      </c>
      <c r="P296" s="386">
        <f t="shared" si="30"/>
        <v>2.6497377863648908E-2</v>
      </c>
      <c r="Q296" s="455">
        <v>209</v>
      </c>
      <c r="R296" s="567">
        <v>113</v>
      </c>
      <c r="S296" s="568">
        <v>96</v>
      </c>
      <c r="T296" s="455">
        <v>3</v>
      </c>
      <c r="U296" s="386">
        <f t="shared" si="31"/>
        <v>1.3157894736842105E-2</v>
      </c>
      <c r="V296" s="407">
        <v>0</v>
      </c>
      <c r="W296" s="569">
        <f t="shared" si="32"/>
        <v>0</v>
      </c>
      <c r="X296" s="411">
        <v>0</v>
      </c>
      <c r="Y296" s="569">
        <f t="shared" si="33"/>
        <v>0</v>
      </c>
      <c r="Z296" s="411">
        <v>0</v>
      </c>
      <c r="AA296" s="458">
        <f t="shared" si="34"/>
        <v>0</v>
      </c>
    </row>
    <row r="297" spans="1:27" x14ac:dyDescent="0.2">
      <c r="A297" s="530" t="s">
        <v>351</v>
      </c>
      <c r="B297" s="688">
        <v>7208</v>
      </c>
      <c r="C297" s="689" t="s">
        <v>321</v>
      </c>
      <c r="D297" s="735">
        <v>4456</v>
      </c>
      <c r="E297" s="736">
        <v>2464</v>
      </c>
      <c r="F297" s="737">
        <v>1992</v>
      </c>
      <c r="G297" s="738">
        <v>4351</v>
      </c>
      <c r="H297" s="739">
        <v>2408</v>
      </c>
      <c r="I297" s="737">
        <v>1943</v>
      </c>
      <c r="J297" s="740">
        <v>85</v>
      </c>
      <c r="K297" s="407">
        <v>102</v>
      </c>
      <c r="L297" s="591">
        <f t="shared" si="28"/>
        <v>2.289048473967684E-2</v>
      </c>
      <c r="M297" s="456">
        <v>56</v>
      </c>
      <c r="N297" s="409">
        <f t="shared" si="29"/>
        <v>2.2727272727272728E-2</v>
      </c>
      <c r="O297" s="410">
        <v>46</v>
      </c>
      <c r="P297" s="386">
        <f t="shared" si="30"/>
        <v>2.3092369477911646E-2</v>
      </c>
      <c r="Q297" s="455">
        <v>101</v>
      </c>
      <c r="R297" s="567">
        <v>56</v>
      </c>
      <c r="S297" s="568">
        <v>45</v>
      </c>
      <c r="T297" s="455">
        <v>0</v>
      </c>
      <c r="U297" s="386">
        <f t="shared" si="31"/>
        <v>0</v>
      </c>
      <c r="V297" s="407">
        <v>0</v>
      </c>
      <c r="W297" s="569">
        <f t="shared" si="32"/>
        <v>0</v>
      </c>
      <c r="X297" s="411">
        <v>0</v>
      </c>
      <c r="Y297" s="569">
        <f t="shared" si="33"/>
        <v>0</v>
      </c>
      <c r="Z297" s="411">
        <v>0</v>
      </c>
      <c r="AA297" s="458">
        <f t="shared" si="34"/>
        <v>0</v>
      </c>
    </row>
    <row r="298" spans="1:27" x14ac:dyDescent="0.2">
      <c r="A298" s="530" t="s">
        <v>351</v>
      </c>
      <c r="B298" s="688">
        <v>7209</v>
      </c>
      <c r="C298" s="689" t="s">
        <v>322</v>
      </c>
      <c r="D298" s="735">
        <v>2042</v>
      </c>
      <c r="E298" s="736">
        <v>1101</v>
      </c>
      <c r="F298" s="737">
        <v>941</v>
      </c>
      <c r="G298" s="738">
        <v>2024</v>
      </c>
      <c r="H298" s="739">
        <v>1092</v>
      </c>
      <c r="I298" s="737">
        <v>932</v>
      </c>
      <c r="J298" s="740">
        <v>0</v>
      </c>
      <c r="K298" s="407">
        <v>32</v>
      </c>
      <c r="L298" s="591">
        <f t="shared" si="28"/>
        <v>1.5670910871694418E-2</v>
      </c>
      <c r="M298" s="456">
        <v>17</v>
      </c>
      <c r="N298" s="409">
        <f t="shared" si="29"/>
        <v>1.5440508628519528E-2</v>
      </c>
      <c r="O298" s="410">
        <v>15</v>
      </c>
      <c r="P298" s="386">
        <f t="shared" si="30"/>
        <v>1.5940488841657812E-2</v>
      </c>
      <c r="Q298" s="455">
        <v>31</v>
      </c>
      <c r="R298" s="567">
        <v>16</v>
      </c>
      <c r="S298" s="568">
        <v>15</v>
      </c>
      <c r="T298" s="455">
        <v>0</v>
      </c>
      <c r="U298" s="386" t="str">
        <f t="shared" si="31"/>
        <v>x</v>
      </c>
      <c r="V298" s="407">
        <v>0</v>
      </c>
      <c r="W298" s="569">
        <f t="shared" si="32"/>
        <v>0</v>
      </c>
      <c r="X298" s="411">
        <v>0</v>
      </c>
      <c r="Y298" s="569">
        <f t="shared" si="33"/>
        <v>0</v>
      </c>
      <c r="Z298" s="411">
        <v>0</v>
      </c>
      <c r="AA298" s="458">
        <f t="shared" si="34"/>
        <v>0</v>
      </c>
    </row>
    <row r="299" spans="1:27" x14ac:dyDescent="0.2">
      <c r="A299" s="530" t="s">
        <v>351</v>
      </c>
      <c r="B299" s="688">
        <v>7210</v>
      </c>
      <c r="C299" s="689" t="s">
        <v>323</v>
      </c>
      <c r="D299" s="735">
        <v>4070</v>
      </c>
      <c r="E299" s="736">
        <v>2258</v>
      </c>
      <c r="F299" s="737">
        <v>1812</v>
      </c>
      <c r="G299" s="738">
        <v>3861</v>
      </c>
      <c r="H299" s="739">
        <v>2133</v>
      </c>
      <c r="I299" s="737">
        <v>1728</v>
      </c>
      <c r="J299" s="740">
        <v>191</v>
      </c>
      <c r="K299" s="407">
        <v>160</v>
      </c>
      <c r="L299" s="591">
        <f t="shared" si="28"/>
        <v>3.9312039312039311E-2</v>
      </c>
      <c r="M299" s="456">
        <v>103</v>
      </c>
      <c r="N299" s="409">
        <f t="shared" si="29"/>
        <v>4.561558901682905E-2</v>
      </c>
      <c r="O299" s="410">
        <v>57</v>
      </c>
      <c r="P299" s="386">
        <f t="shared" si="30"/>
        <v>3.1456953642384107E-2</v>
      </c>
      <c r="Q299" s="455">
        <v>152</v>
      </c>
      <c r="R299" s="567">
        <v>98</v>
      </c>
      <c r="S299" s="568">
        <v>54</v>
      </c>
      <c r="T299" s="455">
        <v>6</v>
      </c>
      <c r="U299" s="386">
        <f t="shared" si="31"/>
        <v>3.1413612565445025E-2</v>
      </c>
      <c r="V299" s="407">
        <v>0</v>
      </c>
      <c r="W299" s="569">
        <f t="shared" si="32"/>
        <v>0</v>
      </c>
      <c r="X299" s="411">
        <v>0</v>
      </c>
      <c r="Y299" s="569">
        <f t="shared" si="33"/>
        <v>0</v>
      </c>
      <c r="Z299" s="411">
        <v>0</v>
      </c>
      <c r="AA299" s="458">
        <f t="shared" si="34"/>
        <v>0</v>
      </c>
    </row>
    <row r="300" spans="1:27" x14ac:dyDescent="0.2">
      <c r="A300" s="530" t="s">
        <v>351</v>
      </c>
      <c r="B300" s="688">
        <v>7211</v>
      </c>
      <c r="C300" s="689" t="s">
        <v>324</v>
      </c>
      <c r="D300" s="735">
        <v>1527</v>
      </c>
      <c r="E300" s="736">
        <v>864</v>
      </c>
      <c r="F300" s="737">
        <v>663</v>
      </c>
      <c r="G300" s="738">
        <v>1513</v>
      </c>
      <c r="H300" s="739">
        <v>854</v>
      </c>
      <c r="I300" s="737">
        <v>659</v>
      </c>
      <c r="J300" s="740">
        <v>0</v>
      </c>
      <c r="K300" s="407">
        <v>22</v>
      </c>
      <c r="L300" s="591">
        <f t="shared" si="28"/>
        <v>1.4407334643091027E-2</v>
      </c>
      <c r="M300" s="456">
        <v>14</v>
      </c>
      <c r="N300" s="409">
        <f t="shared" si="29"/>
        <v>1.6203703703703703E-2</v>
      </c>
      <c r="O300" s="410">
        <v>8</v>
      </c>
      <c r="P300" s="386">
        <f t="shared" si="30"/>
        <v>1.2066365007541479E-2</v>
      </c>
      <c r="Q300" s="455">
        <v>21</v>
      </c>
      <c r="R300" s="567">
        <v>13</v>
      </c>
      <c r="S300" s="568">
        <v>8</v>
      </c>
      <c r="T300" s="455">
        <v>0</v>
      </c>
      <c r="U300" s="386" t="str">
        <f t="shared" si="31"/>
        <v>x</v>
      </c>
      <c r="V300" s="407">
        <v>0</v>
      </c>
      <c r="W300" s="569">
        <f t="shared" si="32"/>
        <v>0</v>
      </c>
      <c r="X300" s="411">
        <v>0</v>
      </c>
      <c r="Y300" s="569">
        <f t="shared" si="33"/>
        <v>0</v>
      </c>
      <c r="Z300" s="411">
        <v>0</v>
      </c>
      <c r="AA300" s="458">
        <f t="shared" si="34"/>
        <v>0</v>
      </c>
    </row>
    <row r="301" spans="1:27" x14ac:dyDescent="0.2">
      <c r="A301" s="530" t="s">
        <v>351</v>
      </c>
      <c r="B301" s="688">
        <v>7212</v>
      </c>
      <c r="C301" s="689" t="s">
        <v>168</v>
      </c>
      <c r="D301" s="735">
        <v>5910</v>
      </c>
      <c r="E301" s="736">
        <v>3222</v>
      </c>
      <c r="F301" s="737">
        <v>2688</v>
      </c>
      <c r="G301" s="738">
        <v>5688</v>
      </c>
      <c r="H301" s="739">
        <v>3105</v>
      </c>
      <c r="I301" s="737">
        <v>2583</v>
      </c>
      <c r="J301" s="740">
        <v>177</v>
      </c>
      <c r="K301" s="407">
        <v>139</v>
      </c>
      <c r="L301" s="591">
        <f t="shared" si="28"/>
        <v>2.3519458544839257E-2</v>
      </c>
      <c r="M301" s="456">
        <v>81</v>
      </c>
      <c r="N301" s="409">
        <f t="shared" si="29"/>
        <v>2.5139664804469275E-2</v>
      </c>
      <c r="O301" s="410">
        <v>58</v>
      </c>
      <c r="P301" s="386">
        <f t="shared" si="30"/>
        <v>2.1577380952380952E-2</v>
      </c>
      <c r="Q301" s="455">
        <v>139</v>
      </c>
      <c r="R301" s="567">
        <v>81</v>
      </c>
      <c r="S301" s="568">
        <v>58</v>
      </c>
      <c r="T301" s="455">
        <v>0</v>
      </c>
      <c r="U301" s="386">
        <f t="shared" si="31"/>
        <v>0</v>
      </c>
      <c r="V301" s="407">
        <v>0</v>
      </c>
      <c r="W301" s="569">
        <f t="shared" si="32"/>
        <v>0</v>
      </c>
      <c r="X301" s="411">
        <v>0</v>
      </c>
      <c r="Y301" s="569">
        <f t="shared" si="33"/>
        <v>0</v>
      </c>
      <c r="Z301" s="411">
        <v>0</v>
      </c>
      <c r="AA301" s="458">
        <f t="shared" si="34"/>
        <v>0</v>
      </c>
    </row>
    <row r="302" spans="1:27" x14ac:dyDescent="0.2">
      <c r="A302" s="530" t="s">
        <v>351</v>
      </c>
      <c r="B302" s="688">
        <v>7213</v>
      </c>
      <c r="C302" s="689" t="s">
        <v>170</v>
      </c>
      <c r="D302" s="735">
        <v>9239</v>
      </c>
      <c r="E302" s="736">
        <v>5199</v>
      </c>
      <c r="F302" s="737">
        <v>4040</v>
      </c>
      <c r="G302" s="738">
        <v>9067</v>
      </c>
      <c r="H302" s="739">
        <v>5095</v>
      </c>
      <c r="I302" s="737">
        <v>3972</v>
      </c>
      <c r="J302" s="740">
        <v>550</v>
      </c>
      <c r="K302" s="407">
        <v>270</v>
      </c>
      <c r="L302" s="591">
        <f t="shared" si="28"/>
        <v>2.9223941985063319E-2</v>
      </c>
      <c r="M302" s="456">
        <v>175</v>
      </c>
      <c r="N302" s="409">
        <f t="shared" si="29"/>
        <v>3.3660319292171573E-2</v>
      </c>
      <c r="O302" s="410">
        <v>95</v>
      </c>
      <c r="P302" s="386">
        <f t="shared" si="30"/>
        <v>2.3514851485148515E-2</v>
      </c>
      <c r="Q302" s="455">
        <v>268</v>
      </c>
      <c r="R302" s="567">
        <v>173</v>
      </c>
      <c r="S302" s="568">
        <v>95</v>
      </c>
      <c r="T302" s="455">
        <v>6</v>
      </c>
      <c r="U302" s="386">
        <f t="shared" si="31"/>
        <v>1.090909090909091E-2</v>
      </c>
      <c r="V302" s="407">
        <v>0</v>
      </c>
      <c r="W302" s="569">
        <f t="shared" si="32"/>
        <v>0</v>
      </c>
      <c r="X302" s="411">
        <v>0</v>
      </c>
      <c r="Y302" s="569">
        <f t="shared" si="33"/>
        <v>0</v>
      </c>
      <c r="Z302" s="411">
        <v>0</v>
      </c>
      <c r="AA302" s="458">
        <f t="shared" si="34"/>
        <v>0</v>
      </c>
    </row>
    <row r="303" spans="1:27" x14ac:dyDescent="0.2">
      <c r="A303" s="530" t="s">
        <v>351</v>
      </c>
      <c r="B303" s="688">
        <v>8101</v>
      </c>
      <c r="C303" s="689" t="s">
        <v>325</v>
      </c>
      <c r="D303" s="735">
        <v>2227</v>
      </c>
      <c r="E303" s="736">
        <v>1273</v>
      </c>
      <c r="F303" s="737">
        <v>954</v>
      </c>
      <c r="G303" s="738">
        <v>2162</v>
      </c>
      <c r="H303" s="739">
        <v>1239</v>
      </c>
      <c r="I303" s="737">
        <v>923</v>
      </c>
      <c r="J303" s="740">
        <v>0</v>
      </c>
      <c r="K303" s="407">
        <v>56</v>
      </c>
      <c r="L303" s="591">
        <f t="shared" si="28"/>
        <v>2.5145936237090254E-2</v>
      </c>
      <c r="M303" s="456">
        <v>31</v>
      </c>
      <c r="N303" s="409">
        <f t="shared" si="29"/>
        <v>2.4351924587588374E-2</v>
      </c>
      <c r="O303" s="410">
        <v>25</v>
      </c>
      <c r="P303" s="386">
        <f t="shared" si="30"/>
        <v>2.6205450733752619E-2</v>
      </c>
      <c r="Q303" s="455">
        <v>56</v>
      </c>
      <c r="R303" s="567">
        <v>31</v>
      </c>
      <c r="S303" s="568">
        <v>25</v>
      </c>
      <c r="T303" s="455">
        <v>0</v>
      </c>
      <c r="U303" s="386" t="str">
        <f t="shared" si="31"/>
        <v>x</v>
      </c>
      <c r="V303" s="407">
        <v>0</v>
      </c>
      <c r="W303" s="569">
        <f t="shared" si="32"/>
        <v>0</v>
      </c>
      <c r="X303" s="411">
        <v>0</v>
      </c>
      <c r="Y303" s="569">
        <f t="shared" si="33"/>
        <v>0</v>
      </c>
      <c r="Z303" s="411">
        <v>0</v>
      </c>
      <c r="AA303" s="458">
        <f t="shared" si="34"/>
        <v>0</v>
      </c>
    </row>
    <row r="304" spans="1:27" x14ac:dyDescent="0.2">
      <c r="A304" s="530" t="s">
        <v>351</v>
      </c>
      <c r="B304" s="688">
        <v>8102</v>
      </c>
      <c r="C304" s="689" t="s">
        <v>326</v>
      </c>
      <c r="D304" s="735">
        <v>2824</v>
      </c>
      <c r="E304" s="736">
        <v>1594</v>
      </c>
      <c r="F304" s="737">
        <v>1230</v>
      </c>
      <c r="G304" s="738">
        <v>2794</v>
      </c>
      <c r="H304" s="739">
        <v>1580</v>
      </c>
      <c r="I304" s="737">
        <v>1214</v>
      </c>
      <c r="J304" s="740">
        <v>0</v>
      </c>
      <c r="K304" s="407">
        <v>30</v>
      </c>
      <c r="L304" s="591">
        <f t="shared" si="28"/>
        <v>1.0623229461756374E-2</v>
      </c>
      <c r="M304" s="456">
        <v>18</v>
      </c>
      <c r="N304" s="409">
        <f t="shared" si="29"/>
        <v>1.1292346298619825E-2</v>
      </c>
      <c r="O304" s="410">
        <v>12</v>
      </c>
      <c r="P304" s="386">
        <f t="shared" si="30"/>
        <v>9.7560975609756097E-3</v>
      </c>
      <c r="Q304" s="455">
        <v>30</v>
      </c>
      <c r="R304" s="567">
        <v>18</v>
      </c>
      <c r="S304" s="568">
        <v>12</v>
      </c>
      <c r="T304" s="455">
        <v>0</v>
      </c>
      <c r="U304" s="386" t="str">
        <f t="shared" si="31"/>
        <v>x</v>
      </c>
      <c r="V304" s="407">
        <v>0</v>
      </c>
      <c r="W304" s="569">
        <f t="shared" si="32"/>
        <v>0</v>
      </c>
      <c r="X304" s="411">
        <v>0</v>
      </c>
      <c r="Y304" s="569">
        <f t="shared" si="33"/>
        <v>0</v>
      </c>
      <c r="Z304" s="411">
        <v>0</v>
      </c>
      <c r="AA304" s="458">
        <f t="shared" si="34"/>
        <v>0</v>
      </c>
    </row>
    <row r="305" spans="1:27" x14ac:dyDescent="0.2">
      <c r="A305" s="530" t="s">
        <v>351</v>
      </c>
      <c r="B305" s="688">
        <v>8103</v>
      </c>
      <c r="C305" s="689" t="s">
        <v>172</v>
      </c>
      <c r="D305" s="735">
        <v>3121</v>
      </c>
      <c r="E305" s="736">
        <v>1665</v>
      </c>
      <c r="F305" s="737">
        <v>1456</v>
      </c>
      <c r="G305" s="738">
        <v>2997</v>
      </c>
      <c r="H305" s="739">
        <v>1608</v>
      </c>
      <c r="I305" s="737">
        <v>1389</v>
      </c>
      <c r="J305" s="740">
        <v>58</v>
      </c>
      <c r="K305" s="407">
        <v>63</v>
      </c>
      <c r="L305" s="591">
        <f t="shared" si="28"/>
        <v>2.018583787247677E-2</v>
      </c>
      <c r="M305" s="456">
        <v>40</v>
      </c>
      <c r="N305" s="409">
        <f t="shared" si="29"/>
        <v>2.4024024024024024E-2</v>
      </c>
      <c r="O305" s="410">
        <v>23</v>
      </c>
      <c r="P305" s="386">
        <f t="shared" si="30"/>
        <v>1.5796703296703296E-2</v>
      </c>
      <c r="Q305" s="455">
        <v>62</v>
      </c>
      <c r="R305" s="567">
        <v>39</v>
      </c>
      <c r="S305" s="568">
        <v>23</v>
      </c>
      <c r="T305" s="455">
        <v>0</v>
      </c>
      <c r="U305" s="386">
        <f t="shared" si="31"/>
        <v>0</v>
      </c>
      <c r="V305" s="407">
        <v>0</v>
      </c>
      <c r="W305" s="569">
        <f t="shared" si="32"/>
        <v>0</v>
      </c>
      <c r="X305" s="411">
        <v>0</v>
      </c>
      <c r="Y305" s="569">
        <f t="shared" si="33"/>
        <v>0</v>
      </c>
      <c r="Z305" s="411">
        <v>0</v>
      </c>
      <c r="AA305" s="458">
        <f t="shared" si="34"/>
        <v>0</v>
      </c>
    </row>
    <row r="306" spans="1:27" x14ac:dyDescent="0.2">
      <c r="A306" s="530" t="s">
        <v>351</v>
      </c>
      <c r="B306" s="688">
        <v>8104</v>
      </c>
      <c r="C306" s="689" t="s">
        <v>327</v>
      </c>
      <c r="D306" s="735">
        <v>2416</v>
      </c>
      <c r="E306" s="736">
        <v>1296</v>
      </c>
      <c r="F306" s="737">
        <v>1120</v>
      </c>
      <c r="G306" s="738">
        <v>2321</v>
      </c>
      <c r="H306" s="739">
        <v>1239</v>
      </c>
      <c r="I306" s="737">
        <v>1082</v>
      </c>
      <c r="J306" s="740">
        <v>67</v>
      </c>
      <c r="K306" s="407">
        <v>67</v>
      </c>
      <c r="L306" s="591">
        <f t="shared" si="28"/>
        <v>2.7731788079470198E-2</v>
      </c>
      <c r="M306" s="456">
        <v>45</v>
      </c>
      <c r="N306" s="409">
        <f t="shared" si="29"/>
        <v>3.4722222222222224E-2</v>
      </c>
      <c r="O306" s="410">
        <v>22</v>
      </c>
      <c r="P306" s="386">
        <f t="shared" si="30"/>
        <v>1.9642857142857142E-2</v>
      </c>
      <c r="Q306" s="455">
        <v>64</v>
      </c>
      <c r="R306" s="567">
        <v>43</v>
      </c>
      <c r="S306" s="568">
        <v>21</v>
      </c>
      <c r="T306" s="455">
        <v>3</v>
      </c>
      <c r="U306" s="386">
        <f t="shared" si="31"/>
        <v>4.4776119402985072E-2</v>
      </c>
      <c r="V306" s="407">
        <v>0</v>
      </c>
      <c r="W306" s="569">
        <f t="shared" si="32"/>
        <v>0</v>
      </c>
      <c r="X306" s="411">
        <v>0</v>
      </c>
      <c r="Y306" s="569">
        <f t="shared" si="33"/>
        <v>0</v>
      </c>
      <c r="Z306" s="411">
        <v>0</v>
      </c>
      <c r="AA306" s="458">
        <f t="shared" si="34"/>
        <v>0</v>
      </c>
    </row>
    <row r="307" spans="1:27" x14ac:dyDescent="0.2">
      <c r="A307" s="530" t="s">
        <v>351</v>
      </c>
      <c r="B307" s="688">
        <v>8105</v>
      </c>
      <c r="C307" s="689" t="s">
        <v>328</v>
      </c>
      <c r="D307" s="735">
        <v>1821</v>
      </c>
      <c r="E307" s="736">
        <v>1060</v>
      </c>
      <c r="F307" s="737">
        <v>761</v>
      </c>
      <c r="G307" s="738">
        <v>1789</v>
      </c>
      <c r="H307" s="739">
        <v>1049</v>
      </c>
      <c r="I307" s="737">
        <v>740</v>
      </c>
      <c r="J307" s="740">
        <v>0</v>
      </c>
      <c r="K307" s="407">
        <v>48</v>
      </c>
      <c r="L307" s="591">
        <f t="shared" si="28"/>
        <v>2.6359143327841845E-2</v>
      </c>
      <c r="M307" s="456">
        <v>30</v>
      </c>
      <c r="N307" s="409">
        <f t="shared" si="29"/>
        <v>2.8301886792452831E-2</v>
      </c>
      <c r="O307" s="410">
        <v>18</v>
      </c>
      <c r="P307" s="386">
        <f t="shared" si="30"/>
        <v>2.3653088042049936E-2</v>
      </c>
      <c r="Q307" s="455">
        <v>47</v>
      </c>
      <c r="R307" s="567">
        <v>29</v>
      </c>
      <c r="S307" s="568">
        <v>18</v>
      </c>
      <c r="T307" s="455">
        <v>0</v>
      </c>
      <c r="U307" s="386" t="str">
        <f t="shared" si="31"/>
        <v>x</v>
      </c>
      <c r="V307" s="407">
        <v>0</v>
      </c>
      <c r="W307" s="569">
        <f t="shared" si="32"/>
        <v>0</v>
      </c>
      <c r="X307" s="411">
        <v>0</v>
      </c>
      <c r="Y307" s="569">
        <f t="shared" si="33"/>
        <v>0</v>
      </c>
      <c r="Z307" s="411">
        <v>0</v>
      </c>
      <c r="AA307" s="458">
        <f t="shared" si="34"/>
        <v>0</v>
      </c>
    </row>
    <row r="308" spans="1:27" x14ac:dyDescent="0.2">
      <c r="A308" s="530" t="s">
        <v>351</v>
      </c>
      <c r="B308" s="688">
        <v>8106</v>
      </c>
      <c r="C308" s="689" t="s">
        <v>174</v>
      </c>
      <c r="D308" s="735">
        <v>10207</v>
      </c>
      <c r="E308" s="736">
        <v>5763</v>
      </c>
      <c r="F308" s="737">
        <v>4444</v>
      </c>
      <c r="G308" s="738">
        <v>9977</v>
      </c>
      <c r="H308" s="739">
        <v>5652</v>
      </c>
      <c r="I308" s="737">
        <v>4325</v>
      </c>
      <c r="J308" s="740">
        <v>233</v>
      </c>
      <c r="K308" s="407">
        <v>254</v>
      </c>
      <c r="L308" s="591">
        <f t="shared" si="28"/>
        <v>2.4884882923483884E-2</v>
      </c>
      <c r="M308" s="456">
        <v>153</v>
      </c>
      <c r="N308" s="409">
        <f t="shared" si="29"/>
        <v>2.6548672566371681E-2</v>
      </c>
      <c r="O308" s="410">
        <v>101</v>
      </c>
      <c r="P308" s="386">
        <f t="shared" si="30"/>
        <v>2.2727272727272728E-2</v>
      </c>
      <c r="Q308" s="455">
        <v>250</v>
      </c>
      <c r="R308" s="567">
        <v>150</v>
      </c>
      <c r="S308" s="568">
        <v>100</v>
      </c>
      <c r="T308" s="455">
        <v>0</v>
      </c>
      <c r="U308" s="386">
        <f t="shared" si="31"/>
        <v>0</v>
      </c>
      <c r="V308" s="407">
        <v>0</v>
      </c>
      <c r="W308" s="569">
        <f t="shared" si="32"/>
        <v>0</v>
      </c>
      <c r="X308" s="411">
        <v>0</v>
      </c>
      <c r="Y308" s="569">
        <f t="shared" si="33"/>
        <v>0</v>
      </c>
      <c r="Z308" s="411">
        <v>0</v>
      </c>
      <c r="AA308" s="458">
        <f t="shared" si="34"/>
        <v>0</v>
      </c>
    </row>
    <row r="309" spans="1:27" x14ac:dyDescent="0.2">
      <c r="A309" s="530" t="s">
        <v>351</v>
      </c>
      <c r="B309" s="688">
        <v>8107</v>
      </c>
      <c r="C309" s="689" t="s">
        <v>329</v>
      </c>
      <c r="D309" s="735">
        <v>2475</v>
      </c>
      <c r="E309" s="736">
        <v>1462</v>
      </c>
      <c r="F309" s="737">
        <v>1013</v>
      </c>
      <c r="G309" s="738">
        <v>2444</v>
      </c>
      <c r="H309" s="739">
        <v>1446</v>
      </c>
      <c r="I309" s="737">
        <v>998</v>
      </c>
      <c r="J309" s="740">
        <v>150</v>
      </c>
      <c r="K309" s="407">
        <v>64</v>
      </c>
      <c r="L309" s="591">
        <f t="shared" si="28"/>
        <v>2.5858585858585859E-2</v>
      </c>
      <c r="M309" s="456">
        <v>38</v>
      </c>
      <c r="N309" s="409">
        <f t="shared" si="29"/>
        <v>2.5991792065663474E-2</v>
      </c>
      <c r="O309" s="410">
        <v>26</v>
      </c>
      <c r="P309" s="386">
        <f t="shared" si="30"/>
        <v>2.5666337611056269E-2</v>
      </c>
      <c r="Q309" s="455">
        <v>64</v>
      </c>
      <c r="R309" s="567">
        <v>38</v>
      </c>
      <c r="S309" s="568">
        <v>26</v>
      </c>
      <c r="T309" s="455">
        <v>0</v>
      </c>
      <c r="U309" s="386">
        <f t="shared" si="31"/>
        <v>0</v>
      </c>
      <c r="V309" s="407">
        <v>0</v>
      </c>
      <c r="W309" s="569">
        <f t="shared" si="32"/>
        <v>0</v>
      </c>
      <c r="X309" s="411">
        <v>0</v>
      </c>
      <c r="Y309" s="569">
        <f t="shared" si="33"/>
        <v>0</v>
      </c>
      <c r="Z309" s="411">
        <v>0</v>
      </c>
      <c r="AA309" s="458">
        <f t="shared" si="34"/>
        <v>0</v>
      </c>
    </row>
    <row r="310" spans="1:27" x14ac:dyDescent="0.2">
      <c r="A310" s="530" t="s">
        <v>351</v>
      </c>
      <c r="B310" s="688">
        <v>8108</v>
      </c>
      <c r="C310" s="689" t="s">
        <v>330</v>
      </c>
      <c r="D310" s="735">
        <v>7382</v>
      </c>
      <c r="E310" s="736">
        <v>4046</v>
      </c>
      <c r="F310" s="737">
        <v>3336</v>
      </c>
      <c r="G310" s="738">
        <v>7243</v>
      </c>
      <c r="H310" s="739">
        <v>3978</v>
      </c>
      <c r="I310" s="737">
        <v>3265</v>
      </c>
      <c r="J310" s="740">
        <v>55</v>
      </c>
      <c r="K310" s="407">
        <v>350</v>
      </c>
      <c r="L310" s="591">
        <f t="shared" si="28"/>
        <v>4.7412625304795446E-2</v>
      </c>
      <c r="M310" s="456">
        <v>202</v>
      </c>
      <c r="N310" s="409">
        <f t="shared" si="29"/>
        <v>4.9925852694018787E-2</v>
      </c>
      <c r="O310" s="410">
        <v>148</v>
      </c>
      <c r="P310" s="386">
        <f t="shared" si="30"/>
        <v>4.4364508393285373E-2</v>
      </c>
      <c r="Q310" s="455">
        <v>350</v>
      </c>
      <c r="R310" s="567">
        <v>202</v>
      </c>
      <c r="S310" s="568">
        <v>148</v>
      </c>
      <c r="T310" s="455">
        <v>0</v>
      </c>
      <c r="U310" s="386">
        <f t="shared" si="31"/>
        <v>0</v>
      </c>
      <c r="V310" s="407">
        <v>0</v>
      </c>
      <c r="W310" s="569">
        <f t="shared" si="32"/>
        <v>0</v>
      </c>
      <c r="X310" s="411">
        <v>0</v>
      </c>
      <c r="Y310" s="569">
        <f t="shared" si="33"/>
        <v>0</v>
      </c>
      <c r="Z310" s="411">
        <v>0</v>
      </c>
      <c r="AA310" s="458">
        <f t="shared" si="34"/>
        <v>0</v>
      </c>
    </row>
    <row r="311" spans="1:27" x14ac:dyDescent="0.2">
      <c r="A311" s="530" t="s">
        <v>351</v>
      </c>
      <c r="B311" s="688">
        <v>8109</v>
      </c>
      <c r="C311" s="689" t="s">
        <v>331</v>
      </c>
      <c r="D311" s="735">
        <v>3642</v>
      </c>
      <c r="E311" s="736">
        <v>2085</v>
      </c>
      <c r="F311" s="737">
        <v>1557</v>
      </c>
      <c r="G311" s="738">
        <v>3642</v>
      </c>
      <c r="H311" s="739">
        <v>2085</v>
      </c>
      <c r="I311" s="737">
        <v>1557</v>
      </c>
      <c r="J311" s="740">
        <v>0</v>
      </c>
      <c r="K311" s="407">
        <v>60</v>
      </c>
      <c r="L311" s="591">
        <f t="shared" si="28"/>
        <v>1.6474464579901153E-2</v>
      </c>
      <c r="M311" s="456">
        <v>37</v>
      </c>
      <c r="N311" s="409">
        <f t="shared" si="29"/>
        <v>1.7745803357314148E-2</v>
      </c>
      <c r="O311" s="410">
        <v>23</v>
      </c>
      <c r="P311" s="386">
        <f t="shared" si="30"/>
        <v>1.4771997430956968E-2</v>
      </c>
      <c r="Q311" s="455">
        <v>60</v>
      </c>
      <c r="R311" s="567">
        <v>37</v>
      </c>
      <c r="S311" s="568">
        <v>23</v>
      </c>
      <c r="T311" s="455">
        <v>0</v>
      </c>
      <c r="U311" s="386" t="str">
        <f t="shared" si="31"/>
        <v>x</v>
      </c>
      <c r="V311" s="407">
        <v>0</v>
      </c>
      <c r="W311" s="569">
        <f t="shared" si="32"/>
        <v>0</v>
      </c>
      <c r="X311" s="411">
        <v>0</v>
      </c>
      <c r="Y311" s="569">
        <f t="shared" si="33"/>
        <v>0</v>
      </c>
      <c r="Z311" s="411">
        <v>0</v>
      </c>
      <c r="AA311" s="458">
        <f t="shared" si="34"/>
        <v>0</v>
      </c>
    </row>
    <row r="312" spans="1:27" x14ac:dyDescent="0.2">
      <c r="A312" s="530" t="s">
        <v>351</v>
      </c>
      <c r="B312" s="688">
        <v>8110</v>
      </c>
      <c r="C312" s="689" t="s">
        <v>332</v>
      </c>
      <c r="D312" s="735">
        <v>2109</v>
      </c>
      <c r="E312" s="736">
        <v>1194</v>
      </c>
      <c r="F312" s="737">
        <v>915</v>
      </c>
      <c r="G312" s="738">
        <v>2066</v>
      </c>
      <c r="H312" s="739">
        <v>1160</v>
      </c>
      <c r="I312" s="737">
        <v>906</v>
      </c>
      <c r="J312" s="740">
        <v>0</v>
      </c>
      <c r="K312" s="407">
        <v>22</v>
      </c>
      <c r="L312" s="591">
        <f t="shared" si="28"/>
        <v>1.0431484115694643E-2</v>
      </c>
      <c r="M312" s="456">
        <v>14</v>
      </c>
      <c r="N312" s="409">
        <f t="shared" si="29"/>
        <v>1.1725293132328308E-2</v>
      </c>
      <c r="O312" s="410">
        <v>8</v>
      </c>
      <c r="P312" s="386">
        <f t="shared" si="30"/>
        <v>8.7431693989071038E-3</v>
      </c>
      <c r="Q312" s="455">
        <v>22</v>
      </c>
      <c r="R312" s="567">
        <v>14</v>
      </c>
      <c r="S312" s="568">
        <v>8</v>
      </c>
      <c r="T312" s="455">
        <v>0</v>
      </c>
      <c r="U312" s="386" t="str">
        <f t="shared" si="31"/>
        <v>x</v>
      </c>
      <c r="V312" s="407">
        <v>0</v>
      </c>
      <c r="W312" s="569">
        <f t="shared" si="32"/>
        <v>0</v>
      </c>
      <c r="X312" s="411">
        <v>0</v>
      </c>
      <c r="Y312" s="569">
        <f t="shared" si="33"/>
        <v>0</v>
      </c>
      <c r="Z312" s="411">
        <v>0</v>
      </c>
      <c r="AA312" s="458">
        <f t="shared" si="34"/>
        <v>0</v>
      </c>
    </row>
    <row r="313" spans="1:27" x14ac:dyDescent="0.2">
      <c r="A313" s="530" t="s">
        <v>351</v>
      </c>
      <c r="B313" s="688">
        <v>8111</v>
      </c>
      <c r="C313" s="689" t="s">
        <v>176</v>
      </c>
      <c r="D313" s="735">
        <v>5015</v>
      </c>
      <c r="E313" s="736">
        <v>2715</v>
      </c>
      <c r="F313" s="737">
        <v>2300</v>
      </c>
      <c r="G313" s="738">
        <v>4854</v>
      </c>
      <c r="H313" s="739">
        <v>2642</v>
      </c>
      <c r="I313" s="737">
        <v>2212</v>
      </c>
      <c r="J313" s="740">
        <v>32</v>
      </c>
      <c r="K313" s="407">
        <v>155</v>
      </c>
      <c r="L313" s="591">
        <f t="shared" si="28"/>
        <v>3.0907278165503489E-2</v>
      </c>
      <c r="M313" s="456">
        <v>84</v>
      </c>
      <c r="N313" s="409">
        <f t="shared" si="29"/>
        <v>3.0939226519337018E-2</v>
      </c>
      <c r="O313" s="410">
        <v>71</v>
      </c>
      <c r="P313" s="386">
        <f t="shared" si="30"/>
        <v>3.0869565217391304E-2</v>
      </c>
      <c r="Q313" s="455">
        <v>154</v>
      </c>
      <c r="R313" s="567">
        <v>84</v>
      </c>
      <c r="S313" s="568">
        <v>70</v>
      </c>
      <c r="T313" s="455">
        <v>0</v>
      </c>
      <c r="U313" s="386">
        <f t="shared" si="31"/>
        <v>0</v>
      </c>
      <c r="V313" s="407">
        <v>0</v>
      </c>
      <c r="W313" s="569">
        <f t="shared" si="32"/>
        <v>0</v>
      </c>
      <c r="X313" s="411">
        <v>0</v>
      </c>
      <c r="Y313" s="569">
        <f t="shared" si="33"/>
        <v>0</v>
      </c>
      <c r="Z313" s="411">
        <v>0</v>
      </c>
      <c r="AA313" s="458">
        <f t="shared" si="34"/>
        <v>0</v>
      </c>
    </row>
    <row r="314" spans="1:27" x14ac:dyDescent="0.2">
      <c r="A314" s="530" t="s">
        <v>351</v>
      </c>
      <c r="B314" s="688">
        <v>8112</v>
      </c>
      <c r="C314" s="689" t="s">
        <v>333</v>
      </c>
      <c r="D314" s="735">
        <v>3779</v>
      </c>
      <c r="E314" s="736">
        <v>2141</v>
      </c>
      <c r="F314" s="737">
        <v>1638</v>
      </c>
      <c r="G314" s="738">
        <v>3655</v>
      </c>
      <c r="H314" s="739">
        <v>2078</v>
      </c>
      <c r="I314" s="737">
        <v>1577</v>
      </c>
      <c r="J314" s="740">
        <v>266</v>
      </c>
      <c r="K314" s="407">
        <v>114</v>
      </c>
      <c r="L314" s="591">
        <f t="shared" si="28"/>
        <v>3.0166710770044985E-2</v>
      </c>
      <c r="M314" s="456">
        <v>62</v>
      </c>
      <c r="N314" s="409">
        <f t="shared" si="29"/>
        <v>2.8958430639887903E-2</v>
      </c>
      <c r="O314" s="410">
        <v>52</v>
      </c>
      <c r="P314" s="386">
        <f t="shared" si="30"/>
        <v>3.1746031746031744E-2</v>
      </c>
      <c r="Q314" s="455">
        <v>114</v>
      </c>
      <c r="R314" s="567">
        <v>62</v>
      </c>
      <c r="S314" s="568">
        <v>52</v>
      </c>
      <c r="T314" s="455">
        <v>6</v>
      </c>
      <c r="U314" s="386">
        <f t="shared" si="31"/>
        <v>2.2556390977443608E-2</v>
      </c>
      <c r="V314" s="407">
        <v>0</v>
      </c>
      <c r="W314" s="569">
        <f t="shared" si="32"/>
        <v>0</v>
      </c>
      <c r="X314" s="411">
        <v>0</v>
      </c>
      <c r="Y314" s="569">
        <f t="shared" si="33"/>
        <v>0</v>
      </c>
      <c r="Z314" s="411">
        <v>0</v>
      </c>
      <c r="AA314" s="458">
        <f t="shared" si="34"/>
        <v>0</v>
      </c>
    </row>
    <row r="315" spans="1:27" x14ac:dyDescent="0.2">
      <c r="A315" s="530" t="s">
        <v>351</v>
      </c>
      <c r="B315" s="688">
        <v>8113</v>
      </c>
      <c r="C315" s="689" t="s">
        <v>334</v>
      </c>
      <c r="D315" s="735">
        <v>2018</v>
      </c>
      <c r="E315" s="736">
        <v>1119</v>
      </c>
      <c r="F315" s="737">
        <v>899</v>
      </c>
      <c r="G315" s="738">
        <v>2018</v>
      </c>
      <c r="H315" s="739">
        <v>1119</v>
      </c>
      <c r="I315" s="737">
        <v>899</v>
      </c>
      <c r="J315" s="740">
        <v>0</v>
      </c>
      <c r="K315" s="407">
        <v>18</v>
      </c>
      <c r="L315" s="591">
        <f t="shared" si="28"/>
        <v>8.9197224975222991E-3</v>
      </c>
      <c r="M315" s="456">
        <v>8</v>
      </c>
      <c r="N315" s="409">
        <f t="shared" si="29"/>
        <v>7.1492403932082215E-3</v>
      </c>
      <c r="O315" s="410">
        <v>10</v>
      </c>
      <c r="P315" s="386">
        <f t="shared" si="30"/>
        <v>1.1123470522803115E-2</v>
      </c>
      <c r="Q315" s="455">
        <v>18</v>
      </c>
      <c r="R315" s="567">
        <v>8</v>
      </c>
      <c r="S315" s="568">
        <v>10</v>
      </c>
      <c r="T315" s="455">
        <v>0</v>
      </c>
      <c r="U315" s="386" t="str">
        <f t="shared" si="31"/>
        <v>x</v>
      </c>
      <c r="V315" s="407">
        <v>0</v>
      </c>
      <c r="W315" s="569">
        <f t="shared" si="32"/>
        <v>0</v>
      </c>
      <c r="X315" s="411">
        <v>0</v>
      </c>
      <c r="Y315" s="569">
        <f t="shared" si="33"/>
        <v>0</v>
      </c>
      <c r="Z315" s="411">
        <v>0</v>
      </c>
      <c r="AA315" s="458">
        <f t="shared" si="34"/>
        <v>0</v>
      </c>
    </row>
    <row r="316" spans="1:27" x14ac:dyDescent="0.2">
      <c r="A316" s="530" t="s">
        <v>351</v>
      </c>
      <c r="B316" s="688">
        <v>8114</v>
      </c>
      <c r="C316" s="689" t="s">
        <v>335</v>
      </c>
      <c r="D316" s="735">
        <v>3320</v>
      </c>
      <c r="E316" s="736">
        <v>1836</v>
      </c>
      <c r="F316" s="737">
        <v>1484</v>
      </c>
      <c r="G316" s="738">
        <v>3230</v>
      </c>
      <c r="H316" s="739">
        <v>1792</v>
      </c>
      <c r="I316" s="737">
        <v>1438</v>
      </c>
      <c r="J316" s="740">
        <v>106</v>
      </c>
      <c r="K316" s="407">
        <v>71</v>
      </c>
      <c r="L316" s="591">
        <f t="shared" si="28"/>
        <v>2.13855421686747E-2</v>
      </c>
      <c r="M316" s="456">
        <v>43</v>
      </c>
      <c r="N316" s="409">
        <f t="shared" si="29"/>
        <v>2.3420479302832243E-2</v>
      </c>
      <c r="O316" s="410">
        <v>28</v>
      </c>
      <c r="P316" s="386">
        <f t="shared" si="30"/>
        <v>1.8867924528301886E-2</v>
      </c>
      <c r="Q316" s="455">
        <v>71</v>
      </c>
      <c r="R316" s="567">
        <v>43</v>
      </c>
      <c r="S316" s="568">
        <v>28</v>
      </c>
      <c r="T316" s="455">
        <v>0</v>
      </c>
      <c r="U316" s="386">
        <f t="shared" si="31"/>
        <v>0</v>
      </c>
      <c r="V316" s="407">
        <v>0</v>
      </c>
      <c r="W316" s="569">
        <f t="shared" si="32"/>
        <v>0</v>
      </c>
      <c r="X316" s="411">
        <v>0</v>
      </c>
      <c r="Y316" s="569">
        <f t="shared" si="33"/>
        <v>0</v>
      </c>
      <c r="Z316" s="411">
        <v>0</v>
      </c>
      <c r="AA316" s="458">
        <f t="shared" si="34"/>
        <v>0</v>
      </c>
    </row>
    <row r="317" spans="1:27" x14ac:dyDescent="0.2">
      <c r="A317" s="530" t="s">
        <v>351</v>
      </c>
      <c r="B317" s="688">
        <v>8115</v>
      </c>
      <c r="C317" s="689" t="s">
        <v>178</v>
      </c>
      <c r="D317" s="735">
        <v>4799</v>
      </c>
      <c r="E317" s="736">
        <v>2611</v>
      </c>
      <c r="F317" s="737">
        <v>2188</v>
      </c>
      <c r="G317" s="738">
        <v>4679</v>
      </c>
      <c r="H317" s="739">
        <v>2537</v>
      </c>
      <c r="I317" s="737">
        <v>2142</v>
      </c>
      <c r="J317" s="740">
        <v>157</v>
      </c>
      <c r="K317" s="407">
        <v>107</v>
      </c>
      <c r="L317" s="591">
        <f t="shared" si="28"/>
        <v>2.2296311731610754E-2</v>
      </c>
      <c r="M317" s="456">
        <v>61</v>
      </c>
      <c r="N317" s="409">
        <f t="shared" si="29"/>
        <v>2.3362696284948296E-2</v>
      </c>
      <c r="O317" s="410">
        <v>46</v>
      </c>
      <c r="P317" s="386">
        <f t="shared" si="30"/>
        <v>2.1023765996343691E-2</v>
      </c>
      <c r="Q317" s="455">
        <v>105</v>
      </c>
      <c r="R317" s="567">
        <v>59</v>
      </c>
      <c r="S317" s="568">
        <v>46</v>
      </c>
      <c r="T317" s="455">
        <v>0</v>
      </c>
      <c r="U317" s="386">
        <f t="shared" si="31"/>
        <v>0</v>
      </c>
      <c r="V317" s="407">
        <v>0</v>
      </c>
      <c r="W317" s="569">
        <f t="shared" si="32"/>
        <v>0</v>
      </c>
      <c r="X317" s="411">
        <v>0</v>
      </c>
      <c r="Y317" s="569">
        <f t="shared" si="33"/>
        <v>0</v>
      </c>
      <c r="Z317" s="411">
        <v>0</v>
      </c>
      <c r="AA317" s="458">
        <f t="shared" si="34"/>
        <v>0</v>
      </c>
    </row>
    <row r="318" spans="1:27" x14ac:dyDescent="0.2">
      <c r="A318" s="530" t="s">
        <v>351</v>
      </c>
      <c r="B318" s="688">
        <v>8116</v>
      </c>
      <c r="C318" s="689" t="s">
        <v>336</v>
      </c>
      <c r="D318" s="735">
        <v>1553</v>
      </c>
      <c r="E318" s="736">
        <v>852</v>
      </c>
      <c r="F318" s="737">
        <v>701</v>
      </c>
      <c r="G318" s="738">
        <v>1515</v>
      </c>
      <c r="H318" s="739">
        <v>828</v>
      </c>
      <c r="I318" s="737">
        <v>687</v>
      </c>
      <c r="J318" s="740">
        <v>0</v>
      </c>
      <c r="K318" s="407">
        <v>49</v>
      </c>
      <c r="L318" s="591">
        <f t="shared" si="28"/>
        <v>3.1551835157759174E-2</v>
      </c>
      <c r="M318" s="456">
        <v>27</v>
      </c>
      <c r="N318" s="409">
        <f t="shared" si="29"/>
        <v>3.1690140845070422E-2</v>
      </c>
      <c r="O318" s="410">
        <v>22</v>
      </c>
      <c r="P318" s="386">
        <f t="shared" si="30"/>
        <v>3.1383737517831668E-2</v>
      </c>
      <c r="Q318" s="455">
        <v>47</v>
      </c>
      <c r="R318" s="567">
        <v>25</v>
      </c>
      <c r="S318" s="568">
        <v>22</v>
      </c>
      <c r="T318" s="455">
        <v>0</v>
      </c>
      <c r="U318" s="386" t="str">
        <f t="shared" si="31"/>
        <v>x</v>
      </c>
      <c r="V318" s="407">
        <v>0</v>
      </c>
      <c r="W318" s="569">
        <f t="shared" si="32"/>
        <v>0</v>
      </c>
      <c r="X318" s="411">
        <v>0</v>
      </c>
      <c r="Y318" s="569">
        <f t="shared" si="33"/>
        <v>0</v>
      </c>
      <c r="Z318" s="411">
        <v>0</v>
      </c>
      <c r="AA318" s="458">
        <f t="shared" si="34"/>
        <v>0</v>
      </c>
    </row>
    <row r="319" spans="1:27" x14ac:dyDescent="0.2">
      <c r="A319" s="530" t="s">
        <v>351</v>
      </c>
      <c r="B319" s="688">
        <v>8117</v>
      </c>
      <c r="C319" s="689" t="s">
        <v>180</v>
      </c>
      <c r="D319" s="735">
        <v>9598</v>
      </c>
      <c r="E319" s="736">
        <v>5139</v>
      </c>
      <c r="F319" s="737">
        <v>4459</v>
      </c>
      <c r="G319" s="738">
        <v>9220</v>
      </c>
      <c r="H319" s="739">
        <v>4947</v>
      </c>
      <c r="I319" s="737">
        <v>4273</v>
      </c>
      <c r="J319" s="740">
        <v>364</v>
      </c>
      <c r="K319" s="407">
        <v>209</v>
      </c>
      <c r="L319" s="591">
        <f t="shared" si="28"/>
        <v>2.1775369868722652E-2</v>
      </c>
      <c r="M319" s="456">
        <v>112</v>
      </c>
      <c r="N319" s="409">
        <f t="shared" si="29"/>
        <v>2.1794123370305507E-2</v>
      </c>
      <c r="O319" s="410">
        <v>97</v>
      </c>
      <c r="P319" s="386">
        <f t="shared" si="30"/>
        <v>2.1753756447633998E-2</v>
      </c>
      <c r="Q319" s="455">
        <v>205</v>
      </c>
      <c r="R319" s="567">
        <v>110</v>
      </c>
      <c r="S319" s="568">
        <v>95</v>
      </c>
      <c r="T319" s="455">
        <v>8</v>
      </c>
      <c r="U319" s="386">
        <f t="shared" si="31"/>
        <v>2.197802197802198E-2</v>
      </c>
      <c r="V319" s="407">
        <v>0</v>
      </c>
      <c r="W319" s="569">
        <f t="shared" si="32"/>
        <v>0</v>
      </c>
      <c r="X319" s="411">
        <v>0</v>
      </c>
      <c r="Y319" s="569">
        <f t="shared" si="33"/>
        <v>0</v>
      </c>
      <c r="Z319" s="411">
        <v>0</v>
      </c>
      <c r="AA319" s="458">
        <f t="shared" si="34"/>
        <v>0</v>
      </c>
    </row>
    <row r="320" spans="1:27" x14ac:dyDescent="0.2">
      <c r="A320" s="530" t="s">
        <v>351</v>
      </c>
      <c r="B320" s="688">
        <v>8118</v>
      </c>
      <c r="C320" s="689" t="s">
        <v>337</v>
      </c>
      <c r="D320" s="735">
        <v>3052</v>
      </c>
      <c r="E320" s="736">
        <v>1695</v>
      </c>
      <c r="F320" s="737">
        <v>1357</v>
      </c>
      <c r="G320" s="738">
        <v>2956</v>
      </c>
      <c r="H320" s="739">
        <v>1638</v>
      </c>
      <c r="I320" s="737">
        <v>1318</v>
      </c>
      <c r="J320" s="740">
        <v>77</v>
      </c>
      <c r="K320" s="407">
        <v>18</v>
      </c>
      <c r="L320" s="591">
        <f t="shared" si="28"/>
        <v>5.8977719528178242E-3</v>
      </c>
      <c r="M320" s="456">
        <v>10</v>
      </c>
      <c r="N320" s="409">
        <f t="shared" si="29"/>
        <v>5.8997050147492625E-3</v>
      </c>
      <c r="O320" s="410">
        <v>8</v>
      </c>
      <c r="P320" s="386">
        <f t="shared" si="30"/>
        <v>5.8953574060427415E-3</v>
      </c>
      <c r="Q320" s="455">
        <v>18</v>
      </c>
      <c r="R320" s="567">
        <v>10</v>
      </c>
      <c r="S320" s="568">
        <v>8</v>
      </c>
      <c r="T320" s="455">
        <v>0</v>
      </c>
      <c r="U320" s="386">
        <f t="shared" si="31"/>
        <v>0</v>
      </c>
      <c r="V320" s="407">
        <v>0</v>
      </c>
      <c r="W320" s="569">
        <f t="shared" si="32"/>
        <v>0</v>
      </c>
      <c r="X320" s="411">
        <v>0</v>
      </c>
      <c r="Y320" s="569">
        <f t="shared" si="33"/>
        <v>0</v>
      </c>
      <c r="Z320" s="411">
        <v>0</v>
      </c>
      <c r="AA320" s="458">
        <f t="shared" si="34"/>
        <v>0</v>
      </c>
    </row>
    <row r="321" spans="1:27" x14ac:dyDescent="0.2">
      <c r="A321" s="530" t="s">
        <v>351</v>
      </c>
      <c r="B321" s="688">
        <v>8119</v>
      </c>
      <c r="C321" s="689" t="s">
        <v>338</v>
      </c>
      <c r="D321" s="735">
        <v>27046</v>
      </c>
      <c r="E321" s="736">
        <v>15228</v>
      </c>
      <c r="F321" s="737">
        <v>11818</v>
      </c>
      <c r="G321" s="738">
        <v>25724</v>
      </c>
      <c r="H321" s="739">
        <v>14508</v>
      </c>
      <c r="I321" s="737">
        <v>11216</v>
      </c>
      <c r="J321" s="740">
        <v>1187</v>
      </c>
      <c r="K321" s="407">
        <v>762</v>
      </c>
      <c r="L321" s="591">
        <f t="shared" si="28"/>
        <v>2.8174221696369149E-2</v>
      </c>
      <c r="M321" s="456">
        <v>450</v>
      </c>
      <c r="N321" s="409">
        <f t="shared" si="29"/>
        <v>2.955082742316785E-2</v>
      </c>
      <c r="O321" s="410">
        <v>312</v>
      </c>
      <c r="P321" s="386">
        <f t="shared" si="30"/>
        <v>2.6400406160094772E-2</v>
      </c>
      <c r="Q321" s="455">
        <v>757</v>
      </c>
      <c r="R321" s="567">
        <v>446</v>
      </c>
      <c r="S321" s="568">
        <v>311</v>
      </c>
      <c r="T321" s="455">
        <v>11</v>
      </c>
      <c r="U321" s="386">
        <f t="shared" si="31"/>
        <v>9.2670598146588033E-3</v>
      </c>
      <c r="V321" s="407">
        <v>0</v>
      </c>
      <c r="W321" s="569">
        <f t="shared" si="32"/>
        <v>0</v>
      </c>
      <c r="X321" s="411">
        <v>0</v>
      </c>
      <c r="Y321" s="569">
        <f t="shared" si="33"/>
        <v>0</v>
      </c>
      <c r="Z321" s="411">
        <v>0</v>
      </c>
      <c r="AA321" s="458">
        <f t="shared" si="34"/>
        <v>0</v>
      </c>
    </row>
    <row r="322" spans="1:27" x14ac:dyDescent="0.2">
      <c r="A322" s="530" t="s">
        <v>351</v>
      </c>
      <c r="B322" s="688">
        <v>8120</v>
      </c>
      <c r="C322" s="689" t="s">
        <v>339</v>
      </c>
      <c r="D322" s="735">
        <v>1130</v>
      </c>
      <c r="E322" s="736">
        <v>648</v>
      </c>
      <c r="F322" s="737">
        <v>482</v>
      </c>
      <c r="G322" s="738">
        <v>1101</v>
      </c>
      <c r="H322" s="739">
        <v>636</v>
      </c>
      <c r="I322" s="737">
        <v>465</v>
      </c>
      <c r="J322" s="740">
        <v>0</v>
      </c>
      <c r="K322" s="407">
        <v>37</v>
      </c>
      <c r="L322" s="591">
        <f t="shared" si="28"/>
        <v>3.2743362831858407E-2</v>
      </c>
      <c r="M322" s="456">
        <v>24</v>
      </c>
      <c r="N322" s="409">
        <f t="shared" si="29"/>
        <v>3.7037037037037035E-2</v>
      </c>
      <c r="O322" s="410">
        <v>13</v>
      </c>
      <c r="P322" s="386">
        <f t="shared" si="30"/>
        <v>2.6970954356846474E-2</v>
      </c>
      <c r="Q322" s="455">
        <v>37</v>
      </c>
      <c r="R322" s="567">
        <v>24</v>
      </c>
      <c r="S322" s="568">
        <v>13</v>
      </c>
      <c r="T322" s="455">
        <v>0</v>
      </c>
      <c r="U322" s="386" t="str">
        <f t="shared" si="31"/>
        <v>x</v>
      </c>
      <c r="V322" s="407">
        <v>0</v>
      </c>
      <c r="W322" s="569">
        <f t="shared" si="32"/>
        <v>0</v>
      </c>
      <c r="X322" s="411">
        <v>0</v>
      </c>
      <c r="Y322" s="569">
        <f t="shared" si="33"/>
        <v>0</v>
      </c>
      <c r="Z322" s="411">
        <v>0</v>
      </c>
      <c r="AA322" s="458">
        <f t="shared" si="34"/>
        <v>0</v>
      </c>
    </row>
    <row r="323" spans="1:27" x14ac:dyDescent="0.2">
      <c r="A323" s="530" t="s">
        <v>351</v>
      </c>
      <c r="B323" s="688">
        <v>8121</v>
      </c>
      <c r="C323" s="689" t="s">
        <v>340</v>
      </c>
      <c r="D323" s="735">
        <v>5257</v>
      </c>
      <c r="E323" s="736">
        <v>2891</v>
      </c>
      <c r="F323" s="737">
        <v>2366</v>
      </c>
      <c r="G323" s="738">
        <v>5187</v>
      </c>
      <c r="H323" s="739">
        <v>2855</v>
      </c>
      <c r="I323" s="737">
        <v>2332</v>
      </c>
      <c r="J323" s="740">
        <v>140</v>
      </c>
      <c r="K323" s="407">
        <v>101</v>
      </c>
      <c r="L323" s="591">
        <f t="shared" si="28"/>
        <v>1.9212478599961957E-2</v>
      </c>
      <c r="M323" s="456">
        <v>59</v>
      </c>
      <c r="N323" s="409">
        <f t="shared" si="29"/>
        <v>2.0408163265306121E-2</v>
      </c>
      <c r="O323" s="410">
        <v>42</v>
      </c>
      <c r="P323" s="386">
        <f t="shared" si="30"/>
        <v>1.7751479289940829E-2</v>
      </c>
      <c r="Q323" s="455">
        <v>100</v>
      </c>
      <c r="R323" s="567">
        <v>58</v>
      </c>
      <c r="S323" s="568">
        <v>42</v>
      </c>
      <c r="T323" s="455">
        <v>4</v>
      </c>
      <c r="U323" s="386">
        <f t="shared" si="31"/>
        <v>2.8571428571428571E-2</v>
      </c>
      <c r="V323" s="407">
        <v>0</v>
      </c>
      <c r="W323" s="569">
        <f t="shared" si="32"/>
        <v>0</v>
      </c>
      <c r="X323" s="411">
        <v>0</v>
      </c>
      <c r="Y323" s="569">
        <f t="shared" si="33"/>
        <v>0</v>
      </c>
      <c r="Z323" s="411">
        <v>0</v>
      </c>
      <c r="AA323" s="458">
        <f t="shared" si="34"/>
        <v>0</v>
      </c>
    </row>
    <row r="324" spans="1:27" ht="13.5" thickBot="1" x14ac:dyDescent="0.25">
      <c r="A324" s="748" t="s">
        <v>351</v>
      </c>
      <c r="B324" s="749">
        <v>8122</v>
      </c>
      <c r="C324" s="750" t="s">
        <v>341</v>
      </c>
      <c r="D324" s="751">
        <v>1266</v>
      </c>
      <c r="E324" s="752">
        <v>718</v>
      </c>
      <c r="F324" s="753">
        <v>548</v>
      </c>
      <c r="G324" s="754">
        <v>1173</v>
      </c>
      <c r="H324" s="755">
        <v>667</v>
      </c>
      <c r="I324" s="753">
        <v>506</v>
      </c>
      <c r="J324" s="756">
        <v>0</v>
      </c>
      <c r="K324" s="585">
        <v>20</v>
      </c>
      <c r="L324" s="593">
        <f t="shared" si="28"/>
        <v>1.579778830963665E-2</v>
      </c>
      <c r="M324" s="594">
        <v>9</v>
      </c>
      <c r="N324" s="586">
        <f t="shared" si="29"/>
        <v>1.2534818941504178E-2</v>
      </c>
      <c r="O324" s="587">
        <v>11</v>
      </c>
      <c r="P324" s="588">
        <f t="shared" si="30"/>
        <v>2.0072992700729927E-2</v>
      </c>
      <c r="Q324" s="573">
        <v>20</v>
      </c>
      <c r="R324" s="576">
        <v>9</v>
      </c>
      <c r="S324" s="577">
        <v>11</v>
      </c>
      <c r="T324" s="573">
        <v>0</v>
      </c>
      <c r="U324" s="588" t="str">
        <f t="shared" si="31"/>
        <v>x</v>
      </c>
      <c r="V324" s="585">
        <v>0</v>
      </c>
      <c r="W324" s="578">
        <f t="shared" si="32"/>
        <v>0</v>
      </c>
      <c r="X324" s="574">
        <v>0</v>
      </c>
      <c r="Y324" s="578">
        <f t="shared" si="33"/>
        <v>0</v>
      </c>
      <c r="Z324" s="574">
        <v>0</v>
      </c>
      <c r="AA324" s="579">
        <f t="shared" si="34"/>
        <v>0</v>
      </c>
    </row>
    <row r="325" spans="1:27" ht="0.95" customHeight="1" x14ac:dyDescent="0.2"/>
    <row r="326" spans="1:27" ht="0.95" customHeight="1" x14ac:dyDescent="0.2"/>
    <row r="327" spans="1:27" x14ac:dyDescent="0.2">
      <c r="A327" s="44" t="s">
        <v>353</v>
      </c>
      <c r="B327" s="757"/>
      <c r="U327" s="559"/>
      <c r="AA327" s="582" t="s">
        <v>356</v>
      </c>
    </row>
    <row r="328" spans="1:27" ht="15" x14ac:dyDescent="0.2">
      <c r="A328" s="29" t="s">
        <v>354</v>
      </c>
      <c r="B328" s="758" t="s">
        <v>355</v>
      </c>
    </row>
    <row r="329" spans="1:27" ht="15" x14ac:dyDescent="0.2">
      <c r="A329" s="29" t="s">
        <v>439</v>
      </c>
      <c r="B329" s="759" t="s">
        <v>440</v>
      </c>
    </row>
    <row r="331" spans="1:27" x14ac:dyDescent="0.2">
      <c r="C331" s="583"/>
    </row>
  </sheetData>
  <autoFilter ref="A5:U324" xr:uid="{B82349A1-9FE3-4BC3-B76A-C69ACB5C6BFA}"/>
  <mergeCells count="29">
    <mergeCell ref="G2:I2"/>
    <mergeCell ref="G3:G5"/>
    <mergeCell ref="H3:I3"/>
    <mergeCell ref="I4:I5"/>
    <mergeCell ref="K2:AA2"/>
    <mergeCell ref="H4:H5"/>
    <mergeCell ref="M4:M5"/>
    <mergeCell ref="N4:N5"/>
    <mergeCell ref="K3:K5"/>
    <mergeCell ref="L3:L5"/>
    <mergeCell ref="M3:P3"/>
    <mergeCell ref="V4:V5"/>
    <mergeCell ref="W4:W5"/>
    <mergeCell ref="O4:O5"/>
    <mergeCell ref="P4:P5"/>
    <mergeCell ref="T4:T5"/>
    <mergeCell ref="A2:C3"/>
    <mergeCell ref="D2:D5"/>
    <mergeCell ref="E2:F2"/>
    <mergeCell ref="E3:E5"/>
    <mergeCell ref="F3:F5"/>
    <mergeCell ref="J3:J5"/>
    <mergeCell ref="Q4:Q5"/>
    <mergeCell ref="R4:S4"/>
    <mergeCell ref="V3:AA3"/>
    <mergeCell ref="X4:AA4"/>
    <mergeCell ref="T3:U3"/>
    <mergeCell ref="Q3:S3"/>
    <mergeCell ref="U4:U5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AA48C-BDFD-4724-8B9D-7210D50A8D84}">
  <sheetPr>
    <tabColor rgb="FF00FFCC"/>
  </sheetPr>
  <dimension ref="A1:R325"/>
  <sheetViews>
    <sheetView zoomScaleNormal="100"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7.7109375" style="2" bestFit="1" customWidth="1"/>
    <col min="6" max="6" width="8.28515625" style="2" customWidth="1"/>
    <col min="7" max="7" width="9.140625" style="2" customWidth="1"/>
    <col min="8" max="8" width="7.7109375" style="2" bestFit="1" customWidth="1"/>
    <col min="9" max="9" width="9.28515625" style="2" customWidth="1"/>
    <col min="10" max="10" width="8.85546875" style="2" customWidth="1"/>
    <col min="11" max="11" width="7.7109375" style="2" bestFit="1" customWidth="1"/>
    <col min="12" max="12" width="8.42578125" style="2" customWidth="1"/>
    <col min="13" max="13" width="13.140625" style="2" customWidth="1"/>
    <col min="14" max="14" width="7.7109375" style="2" customWidth="1"/>
    <col min="15" max="15" width="9.7109375" style="2" customWidth="1"/>
    <col min="16" max="16" width="14.140625" style="2" customWidth="1"/>
    <col min="17" max="17" width="8" style="2" customWidth="1"/>
    <col min="18" max="18" width="8.5703125" style="2" customWidth="1"/>
    <col min="19" max="20" width="9.140625" customWidth="1"/>
  </cols>
  <sheetData>
    <row r="1" spans="1:18" ht="29.45" customHeight="1" thickBot="1" x14ac:dyDescent="0.3">
      <c r="A1" s="190" t="s">
        <v>421</v>
      </c>
      <c r="B1" s="191"/>
      <c r="C1" s="191"/>
    </row>
    <row r="2" spans="1:18" ht="15" customHeight="1" x14ac:dyDescent="0.25">
      <c r="A2" s="1127" t="s">
        <v>342</v>
      </c>
      <c r="B2" s="1128"/>
      <c r="C2" s="1129"/>
      <c r="D2" s="1131" t="s">
        <v>383</v>
      </c>
      <c r="E2" s="1132"/>
      <c r="F2" s="1133"/>
      <c r="G2" s="1134" t="s">
        <v>384</v>
      </c>
      <c r="H2" s="1132"/>
      <c r="I2" s="1135"/>
      <c r="J2" s="1136" t="s">
        <v>385</v>
      </c>
      <c r="K2" s="1132"/>
      <c r="L2" s="1137"/>
      <c r="M2" s="1138" t="s">
        <v>418</v>
      </c>
      <c r="N2" s="1142" t="s">
        <v>344</v>
      </c>
      <c r="O2" s="1040"/>
      <c r="P2" s="1141" t="s">
        <v>419</v>
      </c>
      <c r="Q2" s="1142" t="s">
        <v>344</v>
      </c>
      <c r="R2" s="1143"/>
    </row>
    <row r="3" spans="1:18" ht="14.45" customHeight="1" x14ac:dyDescent="0.25">
      <c r="A3" s="1130"/>
      <c r="B3" s="950"/>
      <c r="C3" s="951"/>
      <c r="D3" s="952" t="s">
        <v>396</v>
      </c>
      <c r="E3" s="954" t="s">
        <v>344</v>
      </c>
      <c r="F3" s="955"/>
      <c r="G3" s="956" t="s">
        <v>396</v>
      </c>
      <c r="H3" s="954" t="s">
        <v>344</v>
      </c>
      <c r="I3" s="958"/>
      <c r="J3" s="959" t="s">
        <v>396</v>
      </c>
      <c r="K3" s="954" t="s">
        <v>344</v>
      </c>
      <c r="L3" s="955"/>
      <c r="M3" s="944"/>
      <c r="N3" s="964" t="s">
        <v>388</v>
      </c>
      <c r="O3" s="970" t="s">
        <v>528</v>
      </c>
      <c r="P3" s="969"/>
      <c r="Q3" s="964" t="s">
        <v>388</v>
      </c>
      <c r="R3" s="1139" t="s">
        <v>528</v>
      </c>
    </row>
    <row r="4" spans="1:18" ht="57" customHeight="1" thickBot="1" x14ac:dyDescent="0.3">
      <c r="A4" s="192"/>
      <c r="B4" s="18"/>
      <c r="C4" s="19"/>
      <c r="D4" s="953"/>
      <c r="E4" s="7" t="s">
        <v>388</v>
      </c>
      <c r="F4" s="708" t="s">
        <v>528</v>
      </c>
      <c r="G4" s="957"/>
      <c r="H4" s="7" t="s">
        <v>388</v>
      </c>
      <c r="I4" s="709" t="s">
        <v>528</v>
      </c>
      <c r="J4" s="960"/>
      <c r="K4" s="7" t="s">
        <v>388</v>
      </c>
      <c r="L4" s="709" t="s">
        <v>528</v>
      </c>
      <c r="M4" s="945"/>
      <c r="N4" s="965"/>
      <c r="O4" s="971"/>
      <c r="P4" s="960"/>
      <c r="Q4" s="965"/>
      <c r="R4" s="1140"/>
    </row>
    <row r="5" spans="1:18" ht="15.75" thickTop="1" x14ac:dyDescent="0.25">
      <c r="A5" s="193" t="s">
        <v>348</v>
      </c>
      <c r="B5" s="13" t="s">
        <v>347</v>
      </c>
      <c r="C5" s="12" t="s">
        <v>0</v>
      </c>
      <c r="D5" s="269">
        <v>8408</v>
      </c>
      <c r="E5" s="270">
        <v>6649</v>
      </c>
      <c r="F5" s="764">
        <v>59</v>
      </c>
      <c r="G5" s="228">
        <v>9646</v>
      </c>
      <c r="H5" s="270">
        <v>7305</v>
      </c>
      <c r="I5" s="398">
        <v>63</v>
      </c>
      <c r="J5" s="233">
        <v>50849</v>
      </c>
      <c r="K5" s="270">
        <v>7880</v>
      </c>
      <c r="L5" s="764">
        <v>39478</v>
      </c>
      <c r="M5" s="272">
        <f t="shared" ref="M5:R5" si="0">G5-D5</f>
        <v>1238</v>
      </c>
      <c r="N5" s="273">
        <f t="shared" si="0"/>
        <v>656</v>
      </c>
      <c r="O5" s="444">
        <f t="shared" si="0"/>
        <v>4</v>
      </c>
      <c r="P5" s="274">
        <f t="shared" si="0"/>
        <v>41203</v>
      </c>
      <c r="Q5" s="275">
        <f t="shared" si="0"/>
        <v>575</v>
      </c>
      <c r="R5" s="775">
        <f t="shared" si="0"/>
        <v>39415</v>
      </c>
    </row>
    <row r="6" spans="1:18" x14ac:dyDescent="0.25">
      <c r="A6" s="194" t="s">
        <v>349</v>
      </c>
      <c r="B6" s="5" t="s">
        <v>1</v>
      </c>
      <c r="C6" s="11" t="s">
        <v>2</v>
      </c>
      <c r="D6" s="276">
        <v>3547</v>
      </c>
      <c r="E6" s="277">
        <v>2961</v>
      </c>
      <c r="F6" s="765">
        <v>30</v>
      </c>
      <c r="G6" s="236">
        <v>3908</v>
      </c>
      <c r="H6" s="277">
        <v>3190</v>
      </c>
      <c r="I6" s="403">
        <v>33</v>
      </c>
      <c r="J6" s="242">
        <v>12211</v>
      </c>
      <c r="K6" s="277">
        <v>3443</v>
      </c>
      <c r="L6" s="765">
        <v>7728</v>
      </c>
      <c r="M6" s="279">
        <f t="shared" ref="M6:O69" si="1">G6-D6</f>
        <v>361</v>
      </c>
      <c r="N6" s="280">
        <f t="shared" si="1"/>
        <v>229</v>
      </c>
      <c r="O6" s="449">
        <f t="shared" si="1"/>
        <v>3</v>
      </c>
      <c r="P6" s="281">
        <f t="shared" ref="P6:P69" si="2">J6-G6</f>
        <v>8303</v>
      </c>
      <c r="Q6" s="282">
        <f t="shared" ref="Q6:Q69" si="3">K6-H6</f>
        <v>253</v>
      </c>
      <c r="R6" s="776">
        <f t="shared" ref="R6:R69" si="4">L6-I6</f>
        <v>7695</v>
      </c>
    </row>
    <row r="7" spans="1:18" x14ac:dyDescent="0.25">
      <c r="A7" s="195" t="s">
        <v>349</v>
      </c>
      <c r="B7" s="4" t="s">
        <v>3</v>
      </c>
      <c r="C7" s="6" t="s">
        <v>4</v>
      </c>
      <c r="D7" s="283">
        <v>1279</v>
      </c>
      <c r="E7" s="284">
        <v>1044</v>
      </c>
      <c r="F7" s="766">
        <v>2</v>
      </c>
      <c r="G7" s="245">
        <v>1567</v>
      </c>
      <c r="H7" s="284">
        <v>1216</v>
      </c>
      <c r="I7" s="408">
        <v>1</v>
      </c>
      <c r="J7" s="251">
        <v>7672</v>
      </c>
      <c r="K7" s="284">
        <v>1330</v>
      </c>
      <c r="L7" s="766">
        <v>5875</v>
      </c>
      <c r="M7" s="286">
        <f t="shared" si="1"/>
        <v>288</v>
      </c>
      <c r="N7" s="287">
        <f t="shared" si="1"/>
        <v>172</v>
      </c>
      <c r="O7" s="454">
        <f t="shared" si="1"/>
        <v>-1</v>
      </c>
      <c r="P7" s="288">
        <f t="shared" si="2"/>
        <v>6105</v>
      </c>
      <c r="Q7" s="289">
        <f t="shared" si="3"/>
        <v>114</v>
      </c>
      <c r="R7" s="777">
        <f t="shared" si="4"/>
        <v>5874</v>
      </c>
    </row>
    <row r="8" spans="1:18" x14ac:dyDescent="0.25">
      <c r="A8" s="195" t="s">
        <v>349</v>
      </c>
      <c r="B8" s="4" t="s">
        <v>5</v>
      </c>
      <c r="C8" s="6" t="s">
        <v>6</v>
      </c>
      <c r="D8" s="283">
        <v>363</v>
      </c>
      <c r="E8" s="284">
        <v>289</v>
      </c>
      <c r="F8" s="766">
        <v>0</v>
      </c>
      <c r="G8" s="245">
        <v>425</v>
      </c>
      <c r="H8" s="284">
        <v>320</v>
      </c>
      <c r="I8" s="408">
        <v>0</v>
      </c>
      <c r="J8" s="251">
        <v>2745</v>
      </c>
      <c r="K8" s="284">
        <v>331</v>
      </c>
      <c r="L8" s="766">
        <v>2262</v>
      </c>
      <c r="M8" s="286">
        <f t="shared" si="1"/>
        <v>62</v>
      </c>
      <c r="N8" s="287">
        <f t="shared" si="1"/>
        <v>31</v>
      </c>
      <c r="O8" s="454">
        <f t="shared" si="1"/>
        <v>0</v>
      </c>
      <c r="P8" s="288">
        <f t="shared" si="2"/>
        <v>2320</v>
      </c>
      <c r="Q8" s="289">
        <f t="shared" si="3"/>
        <v>11</v>
      </c>
      <c r="R8" s="777">
        <f t="shared" si="4"/>
        <v>2262</v>
      </c>
    </row>
    <row r="9" spans="1:18" x14ac:dyDescent="0.25">
      <c r="A9" s="195" t="s">
        <v>349</v>
      </c>
      <c r="B9" s="4" t="s">
        <v>7</v>
      </c>
      <c r="C9" s="6" t="s">
        <v>8</v>
      </c>
      <c r="D9" s="283">
        <v>605</v>
      </c>
      <c r="E9" s="284">
        <v>417</v>
      </c>
      <c r="F9" s="766">
        <v>2</v>
      </c>
      <c r="G9" s="245">
        <v>716</v>
      </c>
      <c r="H9" s="284">
        <v>442</v>
      </c>
      <c r="I9" s="408">
        <v>2</v>
      </c>
      <c r="J9" s="251">
        <v>3780</v>
      </c>
      <c r="K9" s="284">
        <v>492</v>
      </c>
      <c r="L9" s="766">
        <v>2927</v>
      </c>
      <c r="M9" s="286">
        <f t="shared" si="1"/>
        <v>111</v>
      </c>
      <c r="N9" s="287">
        <f t="shared" si="1"/>
        <v>25</v>
      </c>
      <c r="O9" s="454">
        <f t="shared" si="1"/>
        <v>0</v>
      </c>
      <c r="P9" s="288">
        <f t="shared" si="2"/>
        <v>3064</v>
      </c>
      <c r="Q9" s="289">
        <f t="shared" si="3"/>
        <v>50</v>
      </c>
      <c r="R9" s="777">
        <f t="shared" si="4"/>
        <v>2925</v>
      </c>
    </row>
    <row r="10" spans="1:18" x14ac:dyDescent="0.25">
      <c r="A10" s="195" t="s">
        <v>349</v>
      </c>
      <c r="B10" s="4" t="s">
        <v>9</v>
      </c>
      <c r="C10" s="6" t="s">
        <v>10</v>
      </c>
      <c r="D10" s="283">
        <v>188</v>
      </c>
      <c r="E10" s="284">
        <v>134</v>
      </c>
      <c r="F10" s="766">
        <v>3</v>
      </c>
      <c r="G10" s="245">
        <v>225</v>
      </c>
      <c r="H10" s="284">
        <v>156</v>
      </c>
      <c r="I10" s="408">
        <v>2</v>
      </c>
      <c r="J10" s="251">
        <v>1863</v>
      </c>
      <c r="K10" s="284">
        <v>152</v>
      </c>
      <c r="L10" s="766">
        <v>1605</v>
      </c>
      <c r="M10" s="286">
        <f t="shared" si="1"/>
        <v>37</v>
      </c>
      <c r="N10" s="287">
        <f t="shared" si="1"/>
        <v>22</v>
      </c>
      <c r="O10" s="454">
        <f t="shared" si="1"/>
        <v>-1</v>
      </c>
      <c r="P10" s="288">
        <f t="shared" si="2"/>
        <v>1638</v>
      </c>
      <c r="Q10" s="289">
        <f t="shared" si="3"/>
        <v>-4</v>
      </c>
      <c r="R10" s="777">
        <f t="shared" si="4"/>
        <v>1603</v>
      </c>
    </row>
    <row r="11" spans="1:18" x14ac:dyDescent="0.25">
      <c r="A11" s="195" t="s">
        <v>349</v>
      </c>
      <c r="B11" s="4" t="s">
        <v>11</v>
      </c>
      <c r="C11" s="6" t="s">
        <v>12</v>
      </c>
      <c r="D11" s="283">
        <v>369</v>
      </c>
      <c r="E11" s="284">
        <v>262</v>
      </c>
      <c r="F11" s="766">
        <v>3</v>
      </c>
      <c r="G11" s="245">
        <v>447</v>
      </c>
      <c r="H11" s="284">
        <v>304</v>
      </c>
      <c r="I11" s="408">
        <v>4</v>
      </c>
      <c r="J11" s="251">
        <v>3065</v>
      </c>
      <c r="K11" s="284">
        <v>310</v>
      </c>
      <c r="L11" s="766">
        <v>2546</v>
      </c>
      <c r="M11" s="286">
        <f t="shared" si="1"/>
        <v>78</v>
      </c>
      <c r="N11" s="287">
        <f t="shared" si="1"/>
        <v>42</v>
      </c>
      <c r="O11" s="454">
        <f t="shared" si="1"/>
        <v>1</v>
      </c>
      <c r="P11" s="288">
        <f t="shared" si="2"/>
        <v>2618</v>
      </c>
      <c r="Q11" s="289">
        <f t="shared" si="3"/>
        <v>6</v>
      </c>
      <c r="R11" s="777">
        <f t="shared" si="4"/>
        <v>2542</v>
      </c>
    </row>
    <row r="12" spans="1:18" x14ac:dyDescent="0.25">
      <c r="A12" s="195" t="s">
        <v>349</v>
      </c>
      <c r="B12" s="4" t="s">
        <v>13</v>
      </c>
      <c r="C12" s="6" t="s">
        <v>14</v>
      </c>
      <c r="D12" s="283">
        <v>356</v>
      </c>
      <c r="E12" s="284">
        <v>312</v>
      </c>
      <c r="F12" s="766">
        <v>1</v>
      </c>
      <c r="G12" s="245">
        <v>393</v>
      </c>
      <c r="H12" s="284">
        <v>326</v>
      </c>
      <c r="I12" s="408">
        <v>1</v>
      </c>
      <c r="J12" s="251">
        <v>2400</v>
      </c>
      <c r="K12" s="284">
        <v>340</v>
      </c>
      <c r="L12" s="766">
        <v>1982</v>
      </c>
      <c r="M12" s="286">
        <f t="shared" si="1"/>
        <v>37</v>
      </c>
      <c r="N12" s="287">
        <f t="shared" si="1"/>
        <v>14</v>
      </c>
      <c r="O12" s="454">
        <f t="shared" si="1"/>
        <v>0</v>
      </c>
      <c r="P12" s="288">
        <f t="shared" si="2"/>
        <v>2007</v>
      </c>
      <c r="Q12" s="289">
        <f t="shared" si="3"/>
        <v>14</v>
      </c>
      <c r="R12" s="777">
        <f t="shared" si="4"/>
        <v>1981</v>
      </c>
    </row>
    <row r="13" spans="1:18" x14ac:dyDescent="0.25">
      <c r="A13" s="195" t="s">
        <v>349</v>
      </c>
      <c r="B13" s="4" t="s">
        <v>15</v>
      </c>
      <c r="C13" s="6" t="s">
        <v>16</v>
      </c>
      <c r="D13" s="283">
        <v>332</v>
      </c>
      <c r="E13" s="284">
        <v>253</v>
      </c>
      <c r="F13" s="766">
        <v>9</v>
      </c>
      <c r="G13" s="245">
        <v>366</v>
      </c>
      <c r="H13" s="284">
        <v>273</v>
      </c>
      <c r="I13" s="408">
        <v>12</v>
      </c>
      <c r="J13" s="251">
        <v>2488</v>
      </c>
      <c r="K13" s="284">
        <v>296</v>
      </c>
      <c r="L13" s="766">
        <v>1990</v>
      </c>
      <c r="M13" s="286">
        <f t="shared" si="1"/>
        <v>34</v>
      </c>
      <c r="N13" s="287">
        <f t="shared" si="1"/>
        <v>20</v>
      </c>
      <c r="O13" s="454">
        <f t="shared" si="1"/>
        <v>3</v>
      </c>
      <c r="P13" s="288">
        <f t="shared" si="2"/>
        <v>2122</v>
      </c>
      <c r="Q13" s="289">
        <f t="shared" si="3"/>
        <v>23</v>
      </c>
      <c r="R13" s="777">
        <f t="shared" si="4"/>
        <v>1978</v>
      </c>
    </row>
    <row r="14" spans="1:18" x14ac:dyDescent="0.25">
      <c r="A14" s="195" t="s">
        <v>349</v>
      </c>
      <c r="B14" s="4" t="s">
        <v>17</v>
      </c>
      <c r="C14" s="6" t="s">
        <v>18</v>
      </c>
      <c r="D14" s="283">
        <v>265</v>
      </c>
      <c r="E14" s="284">
        <v>187</v>
      </c>
      <c r="F14" s="766">
        <v>0</v>
      </c>
      <c r="G14" s="245">
        <v>308</v>
      </c>
      <c r="H14" s="284">
        <v>205</v>
      </c>
      <c r="I14" s="408">
        <v>0</v>
      </c>
      <c r="J14" s="251">
        <v>2224</v>
      </c>
      <c r="K14" s="284">
        <v>211</v>
      </c>
      <c r="L14" s="766">
        <v>1845</v>
      </c>
      <c r="M14" s="286">
        <f t="shared" si="1"/>
        <v>43</v>
      </c>
      <c r="N14" s="287">
        <f t="shared" si="1"/>
        <v>18</v>
      </c>
      <c r="O14" s="454">
        <f t="shared" si="1"/>
        <v>0</v>
      </c>
      <c r="P14" s="288">
        <f t="shared" si="2"/>
        <v>1916</v>
      </c>
      <c r="Q14" s="289">
        <f t="shared" si="3"/>
        <v>6</v>
      </c>
      <c r="R14" s="777">
        <f t="shared" si="4"/>
        <v>1845</v>
      </c>
    </row>
    <row r="15" spans="1:18" x14ac:dyDescent="0.25">
      <c r="A15" s="195" t="s">
        <v>349</v>
      </c>
      <c r="B15" s="4" t="s">
        <v>19</v>
      </c>
      <c r="C15" s="6" t="s">
        <v>20</v>
      </c>
      <c r="D15" s="283">
        <v>199</v>
      </c>
      <c r="E15" s="284">
        <v>136</v>
      </c>
      <c r="F15" s="766">
        <v>1</v>
      </c>
      <c r="G15" s="245">
        <v>252</v>
      </c>
      <c r="H15" s="284">
        <v>141</v>
      </c>
      <c r="I15" s="408">
        <v>1</v>
      </c>
      <c r="J15" s="251">
        <v>1736</v>
      </c>
      <c r="K15" s="284">
        <v>146</v>
      </c>
      <c r="L15" s="766">
        <v>1446</v>
      </c>
      <c r="M15" s="286">
        <f t="shared" si="1"/>
        <v>53</v>
      </c>
      <c r="N15" s="287">
        <f t="shared" si="1"/>
        <v>5</v>
      </c>
      <c r="O15" s="454">
        <f t="shared" si="1"/>
        <v>0</v>
      </c>
      <c r="P15" s="288">
        <f t="shared" si="2"/>
        <v>1484</v>
      </c>
      <c r="Q15" s="289">
        <f t="shared" si="3"/>
        <v>5</v>
      </c>
      <c r="R15" s="777">
        <f t="shared" si="4"/>
        <v>1445</v>
      </c>
    </row>
    <row r="16" spans="1:18" x14ac:dyDescent="0.25">
      <c r="A16" s="195" t="s">
        <v>349</v>
      </c>
      <c r="B16" s="4" t="s">
        <v>21</v>
      </c>
      <c r="C16" s="6" t="s">
        <v>22</v>
      </c>
      <c r="D16" s="283">
        <v>627</v>
      </c>
      <c r="E16" s="284">
        <v>462</v>
      </c>
      <c r="F16" s="766">
        <v>2</v>
      </c>
      <c r="G16" s="245">
        <v>702</v>
      </c>
      <c r="H16" s="284">
        <v>491</v>
      </c>
      <c r="I16" s="408">
        <v>2</v>
      </c>
      <c r="J16" s="251">
        <v>4588</v>
      </c>
      <c r="K16" s="284">
        <v>539</v>
      </c>
      <c r="L16" s="766">
        <v>3707</v>
      </c>
      <c r="M16" s="286">
        <f t="shared" si="1"/>
        <v>75</v>
      </c>
      <c r="N16" s="287">
        <f t="shared" si="1"/>
        <v>29</v>
      </c>
      <c r="O16" s="454">
        <f t="shared" si="1"/>
        <v>0</v>
      </c>
      <c r="P16" s="288">
        <f t="shared" si="2"/>
        <v>3886</v>
      </c>
      <c r="Q16" s="289">
        <f t="shared" si="3"/>
        <v>48</v>
      </c>
      <c r="R16" s="777">
        <f t="shared" si="4"/>
        <v>3705</v>
      </c>
    </row>
    <row r="17" spans="1:18" x14ac:dyDescent="0.25">
      <c r="A17" s="195" t="s">
        <v>349</v>
      </c>
      <c r="B17" s="4" t="s">
        <v>23</v>
      </c>
      <c r="C17" s="6" t="s">
        <v>24</v>
      </c>
      <c r="D17" s="283">
        <v>96</v>
      </c>
      <c r="E17" s="284">
        <v>69</v>
      </c>
      <c r="F17" s="766">
        <v>3</v>
      </c>
      <c r="G17" s="245">
        <v>115</v>
      </c>
      <c r="H17" s="284">
        <v>82</v>
      </c>
      <c r="I17" s="408">
        <v>2</v>
      </c>
      <c r="J17" s="251">
        <v>1631</v>
      </c>
      <c r="K17" s="284">
        <v>92</v>
      </c>
      <c r="L17" s="766">
        <v>1431</v>
      </c>
      <c r="M17" s="286">
        <f t="shared" si="1"/>
        <v>19</v>
      </c>
      <c r="N17" s="287">
        <f t="shared" si="1"/>
        <v>13</v>
      </c>
      <c r="O17" s="454">
        <f t="shared" si="1"/>
        <v>-1</v>
      </c>
      <c r="P17" s="288">
        <f t="shared" si="2"/>
        <v>1516</v>
      </c>
      <c r="Q17" s="289">
        <f t="shared" si="3"/>
        <v>10</v>
      </c>
      <c r="R17" s="777">
        <f t="shared" si="4"/>
        <v>1429</v>
      </c>
    </row>
    <row r="18" spans="1:18" x14ac:dyDescent="0.25">
      <c r="A18" s="195" t="s">
        <v>349</v>
      </c>
      <c r="B18" s="4" t="s">
        <v>25</v>
      </c>
      <c r="C18" s="6" t="s">
        <v>26</v>
      </c>
      <c r="D18" s="283">
        <v>93</v>
      </c>
      <c r="E18" s="284">
        <v>63</v>
      </c>
      <c r="F18" s="766">
        <v>0</v>
      </c>
      <c r="G18" s="245">
        <v>97</v>
      </c>
      <c r="H18" s="284">
        <v>67</v>
      </c>
      <c r="I18" s="408">
        <v>0</v>
      </c>
      <c r="J18" s="251">
        <v>1577</v>
      </c>
      <c r="K18" s="284">
        <v>83</v>
      </c>
      <c r="L18" s="766">
        <v>1459</v>
      </c>
      <c r="M18" s="286">
        <f t="shared" si="1"/>
        <v>4</v>
      </c>
      <c r="N18" s="287">
        <f t="shared" si="1"/>
        <v>4</v>
      </c>
      <c r="O18" s="454">
        <f t="shared" si="1"/>
        <v>0</v>
      </c>
      <c r="P18" s="288">
        <f t="shared" si="2"/>
        <v>1480</v>
      </c>
      <c r="Q18" s="289">
        <f t="shared" si="3"/>
        <v>16</v>
      </c>
      <c r="R18" s="777">
        <f t="shared" si="4"/>
        <v>1459</v>
      </c>
    </row>
    <row r="19" spans="1:18" x14ac:dyDescent="0.25">
      <c r="A19" s="195" t="s">
        <v>349</v>
      </c>
      <c r="B19" s="88" t="s">
        <v>27</v>
      </c>
      <c r="C19" s="89" t="s">
        <v>28</v>
      </c>
      <c r="D19" s="290">
        <v>89</v>
      </c>
      <c r="E19" s="291">
        <v>60</v>
      </c>
      <c r="F19" s="767">
        <v>3</v>
      </c>
      <c r="G19" s="292">
        <v>125</v>
      </c>
      <c r="H19" s="291">
        <v>92</v>
      </c>
      <c r="I19" s="770">
        <v>3</v>
      </c>
      <c r="J19" s="293">
        <v>2869</v>
      </c>
      <c r="K19" s="291">
        <v>115</v>
      </c>
      <c r="L19" s="767">
        <v>2675</v>
      </c>
      <c r="M19" s="294">
        <f t="shared" si="1"/>
        <v>36</v>
      </c>
      <c r="N19" s="295">
        <f t="shared" si="1"/>
        <v>32</v>
      </c>
      <c r="O19" s="772">
        <f t="shared" si="1"/>
        <v>0</v>
      </c>
      <c r="P19" s="296">
        <f t="shared" si="2"/>
        <v>2744</v>
      </c>
      <c r="Q19" s="297">
        <f t="shared" si="3"/>
        <v>23</v>
      </c>
      <c r="R19" s="778">
        <f t="shared" si="4"/>
        <v>2672</v>
      </c>
    </row>
    <row r="20" spans="1:18" x14ac:dyDescent="0.25">
      <c r="A20" s="196" t="s">
        <v>350</v>
      </c>
      <c r="B20" s="91" t="s">
        <v>29</v>
      </c>
      <c r="C20" s="92" t="s">
        <v>30</v>
      </c>
      <c r="D20" s="298">
        <v>3547</v>
      </c>
      <c r="E20" s="299">
        <v>2961</v>
      </c>
      <c r="F20" s="768">
        <v>30</v>
      </c>
      <c r="G20" s="300">
        <v>3908</v>
      </c>
      <c r="H20" s="299">
        <v>3190</v>
      </c>
      <c r="I20" s="771">
        <v>33</v>
      </c>
      <c r="J20" s="301">
        <v>12211</v>
      </c>
      <c r="K20" s="299">
        <v>3443</v>
      </c>
      <c r="L20" s="768">
        <v>7728</v>
      </c>
      <c r="M20" s="302">
        <f t="shared" si="1"/>
        <v>361</v>
      </c>
      <c r="N20" s="303">
        <f t="shared" si="1"/>
        <v>229</v>
      </c>
      <c r="O20" s="773">
        <f t="shared" si="1"/>
        <v>3</v>
      </c>
      <c r="P20" s="304">
        <f t="shared" si="2"/>
        <v>8303</v>
      </c>
      <c r="Q20" s="305">
        <f t="shared" si="3"/>
        <v>253</v>
      </c>
      <c r="R20" s="779">
        <f t="shared" si="4"/>
        <v>7695</v>
      </c>
    </row>
    <row r="21" spans="1:18" x14ac:dyDescent="0.25">
      <c r="A21" s="195" t="s">
        <v>350</v>
      </c>
      <c r="B21" s="4" t="s">
        <v>31</v>
      </c>
      <c r="C21" s="6" t="s">
        <v>32</v>
      </c>
      <c r="D21" s="283">
        <v>59</v>
      </c>
      <c r="E21" s="284">
        <v>50</v>
      </c>
      <c r="F21" s="766">
        <v>0</v>
      </c>
      <c r="G21" s="245">
        <v>67</v>
      </c>
      <c r="H21" s="284">
        <v>50</v>
      </c>
      <c r="I21" s="408">
        <v>0</v>
      </c>
      <c r="J21" s="251">
        <v>447</v>
      </c>
      <c r="K21" s="284">
        <v>54</v>
      </c>
      <c r="L21" s="766">
        <v>377</v>
      </c>
      <c r="M21" s="286">
        <f t="shared" si="1"/>
        <v>8</v>
      </c>
      <c r="N21" s="287">
        <f t="shared" si="1"/>
        <v>0</v>
      </c>
      <c r="O21" s="454">
        <f t="shared" si="1"/>
        <v>0</v>
      </c>
      <c r="P21" s="288">
        <f t="shared" si="2"/>
        <v>380</v>
      </c>
      <c r="Q21" s="289">
        <f t="shared" si="3"/>
        <v>4</v>
      </c>
      <c r="R21" s="777">
        <f t="shared" si="4"/>
        <v>377</v>
      </c>
    </row>
    <row r="22" spans="1:18" x14ac:dyDescent="0.25">
      <c r="A22" s="195" t="s">
        <v>350</v>
      </c>
      <c r="B22" s="4" t="s">
        <v>33</v>
      </c>
      <c r="C22" s="6" t="s">
        <v>34</v>
      </c>
      <c r="D22" s="283">
        <v>66</v>
      </c>
      <c r="E22" s="284">
        <v>44</v>
      </c>
      <c r="F22" s="766">
        <v>1</v>
      </c>
      <c r="G22" s="245">
        <v>75</v>
      </c>
      <c r="H22" s="284">
        <v>49</v>
      </c>
      <c r="I22" s="408">
        <v>1</v>
      </c>
      <c r="J22" s="251">
        <v>484</v>
      </c>
      <c r="K22" s="284">
        <v>54</v>
      </c>
      <c r="L22" s="766">
        <v>401</v>
      </c>
      <c r="M22" s="286">
        <f t="shared" si="1"/>
        <v>9</v>
      </c>
      <c r="N22" s="287">
        <f t="shared" si="1"/>
        <v>5</v>
      </c>
      <c r="O22" s="454">
        <f t="shared" si="1"/>
        <v>0</v>
      </c>
      <c r="P22" s="288">
        <f t="shared" si="2"/>
        <v>409</v>
      </c>
      <c r="Q22" s="289">
        <f t="shared" si="3"/>
        <v>5</v>
      </c>
      <c r="R22" s="777">
        <f t="shared" si="4"/>
        <v>400</v>
      </c>
    </row>
    <row r="23" spans="1:18" x14ac:dyDescent="0.25">
      <c r="A23" s="195" t="s">
        <v>350</v>
      </c>
      <c r="B23" s="4" t="s">
        <v>35</v>
      </c>
      <c r="C23" s="6" t="s">
        <v>36</v>
      </c>
      <c r="D23" s="283">
        <v>154</v>
      </c>
      <c r="E23" s="284">
        <v>134</v>
      </c>
      <c r="F23" s="766">
        <v>0</v>
      </c>
      <c r="G23" s="245">
        <v>210</v>
      </c>
      <c r="H23" s="284">
        <v>182</v>
      </c>
      <c r="I23" s="408">
        <v>0</v>
      </c>
      <c r="J23" s="251">
        <v>808</v>
      </c>
      <c r="K23" s="284">
        <v>191</v>
      </c>
      <c r="L23" s="766">
        <v>556</v>
      </c>
      <c r="M23" s="286">
        <f t="shared" si="1"/>
        <v>56</v>
      </c>
      <c r="N23" s="287">
        <f t="shared" si="1"/>
        <v>48</v>
      </c>
      <c r="O23" s="454">
        <f t="shared" si="1"/>
        <v>0</v>
      </c>
      <c r="P23" s="288">
        <f t="shared" si="2"/>
        <v>598</v>
      </c>
      <c r="Q23" s="289">
        <f t="shared" si="3"/>
        <v>9</v>
      </c>
      <c r="R23" s="777">
        <f t="shared" si="4"/>
        <v>556</v>
      </c>
    </row>
    <row r="24" spans="1:18" x14ac:dyDescent="0.25">
      <c r="A24" s="195" t="s">
        <v>350</v>
      </c>
      <c r="B24" s="4" t="s">
        <v>37</v>
      </c>
      <c r="C24" s="6" t="s">
        <v>38</v>
      </c>
      <c r="D24" s="283">
        <v>102</v>
      </c>
      <c r="E24" s="284">
        <v>63</v>
      </c>
      <c r="F24" s="766">
        <v>0</v>
      </c>
      <c r="G24" s="245">
        <v>146</v>
      </c>
      <c r="H24" s="284">
        <v>80</v>
      </c>
      <c r="I24" s="408">
        <v>0</v>
      </c>
      <c r="J24" s="251">
        <v>639</v>
      </c>
      <c r="K24" s="284">
        <v>90</v>
      </c>
      <c r="L24" s="766">
        <v>448</v>
      </c>
      <c r="M24" s="286">
        <f t="shared" si="1"/>
        <v>44</v>
      </c>
      <c r="N24" s="287">
        <f t="shared" si="1"/>
        <v>17</v>
      </c>
      <c r="O24" s="454">
        <f t="shared" si="1"/>
        <v>0</v>
      </c>
      <c r="P24" s="288">
        <f t="shared" si="2"/>
        <v>493</v>
      </c>
      <c r="Q24" s="289">
        <f t="shared" si="3"/>
        <v>10</v>
      </c>
      <c r="R24" s="777">
        <f t="shared" si="4"/>
        <v>448</v>
      </c>
    </row>
    <row r="25" spans="1:18" x14ac:dyDescent="0.25">
      <c r="A25" s="195" t="s">
        <v>350</v>
      </c>
      <c r="B25" s="4" t="s">
        <v>39</v>
      </c>
      <c r="C25" s="6" t="s">
        <v>40</v>
      </c>
      <c r="D25" s="283">
        <v>47</v>
      </c>
      <c r="E25" s="284">
        <v>35</v>
      </c>
      <c r="F25" s="766">
        <v>0</v>
      </c>
      <c r="G25" s="245">
        <v>73</v>
      </c>
      <c r="H25" s="284">
        <v>45</v>
      </c>
      <c r="I25" s="408">
        <v>0</v>
      </c>
      <c r="J25" s="251">
        <v>429</v>
      </c>
      <c r="K25" s="284">
        <v>47</v>
      </c>
      <c r="L25" s="766">
        <v>343</v>
      </c>
      <c r="M25" s="286">
        <f t="shared" si="1"/>
        <v>26</v>
      </c>
      <c r="N25" s="287">
        <f t="shared" si="1"/>
        <v>10</v>
      </c>
      <c r="O25" s="454">
        <f t="shared" si="1"/>
        <v>0</v>
      </c>
      <c r="P25" s="288">
        <f t="shared" si="2"/>
        <v>356</v>
      </c>
      <c r="Q25" s="289">
        <f t="shared" si="3"/>
        <v>2</v>
      </c>
      <c r="R25" s="777">
        <f t="shared" si="4"/>
        <v>343</v>
      </c>
    </row>
    <row r="26" spans="1:18" x14ac:dyDescent="0.25">
      <c r="A26" s="195" t="s">
        <v>350</v>
      </c>
      <c r="B26" s="4" t="s">
        <v>41</v>
      </c>
      <c r="C26" s="6" t="s">
        <v>42</v>
      </c>
      <c r="D26" s="283">
        <v>97</v>
      </c>
      <c r="E26" s="284">
        <v>86</v>
      </c>
      <c r="F26" s="766">
        <v>0</v>
      </c>
      <c r="G26" s="245">
        <v>135</v>
      </c>
      <c r="H26" s="284">
        <v>117</v>
      </c>
      <c r="I26" s="408">
        <v>0</v>
      </c>
      <c r="J26" s="251">
        <v>605</v>
      </c>
      <c r="K26" s="284">
        <v>117</v>
      </c>
      <c r="L26" s="766">
        <v>464</v>
      </c>
      <c r="M26" s="286">
        <f t="shared" si="1"/>
        <v>38</v>
      </c>
      <c r="N26" s="287">
        <f t="shared" si="1"/>
        <v>31</v>
      </c>
      <c r="O26" s="454">
        <f t="shared" si="1"/>
        <v>0</v>
      </c>
      <c r="P26" s="288">
        <f t="shared" si="2"/>
        <v>470</v>
      </c>
      <c r="Q26" s="289">
        <f t="shared" si="3"/>
        <v>0</v>
      </c>
      <c r="R26" s="777">
        <f t="shared" si="4"/>
        <v>464</v>
      </c>
    </row>
    <row r="27" spans="1:18" x14ac:dyDescent="0.25">
      <c r="A27" s="195" t="s">
        <v>350</v>
      </c>
      <c r="B27" s="4" t="s">
        <v>43</v>
      </c>
      <c r="C27" s="6" t="s">
        <v>44</v>
      </c>
      <c r="D27" s="283">
        <v>165</v>
      </c>
      <c r="E27" s="284">
        <v>109</v>
      </c>
      <c r="F27" s="766">
        <v>0</v>
      </c>
      <c r="G27" s="245">
        <v>185</v>
      </c>
      <c r="H27" s="284">
        <v>103</v>
      </c>
      <c r="I27" s="408">
        <v>0</v>
      </c>
      <c r="J27" s="251">
        <v>1006</v>
      </c>
      <c r="K27" s="284">
        <v>118</v>
      </c>
      <c r="L27" s="766">
        <v>803</v>
      </c>
      <c r="M27" s="286">
        <f t="shared" si="1"/>
        <v>20</v>
      </c>
      <c r="N27" s="287">
        <f t="shared" si="1"/>
        <v>-6</v>
      </c>
      <c r="O27" s="454">
        <f t="shared" si="1"/>
        <v>0</v>
      </c>
      <c r="P27" s="288">
        <f t="shared" si="2"/>
        <v>821</v>
      </c>
      <c r="Q27" s="289">
        <f t="shared" si="3"/>
        <v>15</v>
      </c>
      <c r="R27" s="777">
        <f t="shared" si="4"/>
        <v>803</v>
      </c>
    </row>
    <row r="28" spans="1:18" x14ac:dyDescent="0.25">
      <c r="A28" s="195" t="s">
        <v>350</v>
      </c>
      <c r="B28" s="4" t="s">
        <v>45</v>
      </c>
      <c r="C28" s="6" t="s">
        <v>46</v>
      </c>
      <c r="D28" s="283">
        <v>66</v>
      </c>
      <c r="E28" s="284">
        <v>63</v>
      </c>
      <c r="F28" s="766">
        <v>0</v>
      </c>
      <c r="G28" s="245">
        <v>79</v>
      </c>
      <c r="H28" s="284">
        <v>75</v>
      </c>
      <c r="I28" s="408">
        <v>0</v>
      </c>
      <c r="J28" s="251">
        <v>607</v>
      </c>
      <c r="K28" s="284">
        <v>92</v>
      </c>
      <c r="L28" s="766">
        <v>512</v>
      </c>
      <c r="M28" s="286">
        <f t="shared" si="1"/>
        <v>13</v>
      </c>
      <c r="N28" s="287">
        <f t="shared" si="1"/>
        <v>12</v>
      </c>
      <c r="O28" s="454">
        <f t="shared" si="1"/>
        <v>0</v>
      </c>
      <c r="P28" s="288">
        <f t="shared" si="2"/>
        <v>528</v>
      </c>
      <c r="Q28" s="289">
        <f t="shared" si="3"/>
        <v>17</v>
      </c>
      <c r="R28" s="777">
        <f t="shared" si="4"/>
        <v>512</v>
      </c>
    </row>
    <row r="29" spans="1:18" x14ac:dyDescent="0.25">
      <c r="A29" s="195" t="s">
        <v>350</v>
      </c>
      <c r="B29" s="4" t="s">
        <v>47</v>
      </c>
      <c r="C29" s="6" t="s">
        <v>48</v>
      </c>
      <c r="D29" s="283">
        <v>282</v>
      </c>
      <c r="E29" s="284">
        <v>255</v>
      </c>
      <c r="F29" s="766">
        <v>0</v>
      </c>
      <c r="G29" s="245">
        <v>335</v>
      </c>
      <c r="H29" s="284">
        <v>295</v>
      </c>
      <c r="I29" s="408">
        <v>0</v>
      </c>
      <c r="J29" s="251">
        <v>1107</v>
      </c>
      <c r="K29" s="284">
        <v>328</v>
      </c>
      <c r="L29" s="766">
        <v>731</v>
      </c>
      <c r="M29" s="286">
        <f t="shared" si="1"/>
        <v>53</v>
      </c>
      <c r="N29" s="287">
        <f t="shared" si="1"/>
        <v>40</v>
      </c>
      <c r="O29" s="454">
        <f t="shared" si="1"/>
        <v>0</v>
      </c>
      <c r="P29" s="288">
        <f t="shared" si="2"/>
        <v>772</v>
      </c>
      <c r="Q29" s="289">
        <f t="shared" si="3"/>
        <v>33</v>
      </c>
      <c r="R29" s="777">
        <f t="shared" si="4"/>
        <v>731</v>
      </c>
    </row>
    <row r="30" spans="1:18" x14ac:dyDescent="0.25">
      <c r="A30" s="195" t="s">
        <v>350</v>
      </c>
      <c r="B30" s="4" t="s">
        <v>49</v>
      </c>
      <c r="C30" s="6" t="s">
        <v>50</v>
      </c>
      <c r="D30" s="283">
        <v>159</v>
      </c>
      <c r="E30" s="284">
        <v>136</v>
      </c>
      <c r="F30" s="766">
        <v>1</v>
      </c>
      <c r="G30" s="245">
        <v>162</v>
      </c>
      <c r="H30" s="284">
        <v>138</v>
      </c>
      <c r="I30" s="408">
        <v>0</v>
      </c>
      <c r="J30" s="251">
        <v>786</v>
      </c>
      <c r="K30" s="284">
        <v>146</v>
      </c>
      <c r="L30" s="766">
        <v>610</v>
      </c>
      <c r="M30" s="286">
        <f t="shared" si="1"/>
        <v>3</v>
      </c>
      <c r="N30" s="287">
        <f t="shared" si="1"/>
        <v>2</v>
      </c>
      <c r="O30" s="454">
        <f t="shared" si="1"/>
        <v>-1</v>
      </c>
      <c r="P30" s="288">
        <f t="shared" si="2"/>
        <v>624</v>
      </c>
      <c r="Q30" s="289">
        <f t="shared" si="3"/>
        <v>8</v>
      </c>
      <c r="R30" s="777">
        <f t="shared" si="4"/>
        <v>610</v>
      </c>
    </row>
    <row r="31" spans="1:18" x14ac:dyDescent="0.25">
      <c r="A31" s="195" t="s">
        <v>350</v>
      </c>
      <c r="B31" s="4" t="s">
        <v>51</v>
      </c>
      <c r="C31" s="6" t="s">
        <v>52</v>
      </c>
      <c r="D31" s="283">
        <v>47</v>
      </c>
      <c r="E31" s="284">
        <v>35</v>
      </c>
      <c r="F31" s="766">
        <v>0</v>
      </c>
      <c r="G31" s="245">
        <v>56</v>
      </c>
      <c r="H31" s="284">
        <v>40</v>
      </c>
      <c r="I31" s="408">
        <v>0</v>
      </c>
      <c r="J31" s="251">
        <v>532</v>
      </c>
      <c r="K31" s="284">
        <v>43</v>
      </c>
      <c r="L31" s="766">
        <v>465</v>
      </c>
      <c r="M31" s="286">
        <f t="shared" si="1"/>
        <v>9</v>
      </c>
      <c r="N31" s="287">
        <f t="shared" si="1"/>
        <v>5</v>
      </c>
      <c r="O31" s="454">
        <f t="shared" si="1"/>
        <v>0</v>
      </c>
      <c r="P31" s="288">
        <f t="shared" si="2"/>
        <v>476</v>
      </c>
      <c r="Q31" s="289">
        <f t="shared" si="3"/>
        <v>3</v>
      </c>
      <c r="R31" s="777">
        <f t="shared" si="4"/>
        <v>465</v>
      </c>
    </row>
    <row r="32" spans="1:18" x14ac:dyDescent="0.25">
      <c r="A32" s="195" t="s">
        <v>350</v>
      </c>
      <c r="B32" s="4" t="s">
        <v>53</v>
      </c>
      <c r="C32" s="6" t="s">
        <v>54</v>
      </c>
      <c r="D32" s="283">
        <v>35</v>
      </c>
      <c r="E32" s="284">
        <v>34</v>
      </c>
      <c r="F32" s="766">
        <v>0</v>
      </c>
      <c r="G32" s="245">
        <v>44</v>
      </c>
      <c r="H32" s="284">
        <v>42</v>
      </c>
      <c r="I32" s="408">
        <v>0</v>
      </c>
      <c r="J32" s="251">
        <v>222</v>
      </c>
      <c r="K32" s="284">
        <v>50</v>
      </c>
      <c r="L32" s="766">
        <v>165</v>
      </c>
      <c r="M32" s="286">
        <f t="shared" si="1"/>
        <v>9</v>
      </c>
      <c r="N32" s="287">
        <f t="shared" si="1"/>
        <v>8</v>
      </c>
      <c r="O32" s="454">
        <f t="shared" si="1"/>
        <v>0</v>
      </c>
      <c r="P32" s="288">
        <f t="shared" si="2"/>
        <v>178</v>
      </c>
      <c r="Q32" s="289">
        <f t="shared" si="3"/>
        <v>8</v>
      </c>
      <c r="R32" s="777">
        <f t="shared" si="4"/>
        <v>165</v>
      </c>
    </row>
    <row r="33" spans="1:18" x14ac:dyDescent="0.25">
      <c r="A33" s="195" t="s">
        <v>350</v>
      </c>
      <c r="B33" s="4" t="s">
        <v>55</v>
      </c>
      <c r="C33" s="6" t="s">
        <v>56</v>
      </c>
      <c r="D33" s="283">
        <v>121</v>
      </c>
      <c r="E33" s="284">
        <v>92</v>
      </c>
      <c r="F33" s="766">
        <v>0</v>
      </c>
      <c r="G33" s="245">
        <v>143</v>
      </c>
      <c r="H33" s="284">
        <v>103</v>
      </c>
      <c r="I33" s="408">
        <v>0</v>
      </c>
      <c r="J33" s="251">
        <v>828</v>
      </c>
      <c r="K33" s="284">
        <v>127</v>
      </c>
      <c r="L33" s="766">
        <v>644</v>
      </c>
      <c r="M33" s="286">
        <f t="shared" si="1"/>
        <v>22</v>
      </c>
      <c r="N33" s="287">
        <f t="shared" si="1"/>
        <v>11</v>
      </c>
      <c r="O33" s="454">
        <f t="shared" si="1"/>
        <v>0</v>
      </c>
      <c r="P33" s="288">
        <f t="shared" si="2"/>
        <v>685</v>
      </c>
      <c r="Q33" s="289">
        <f t="shared" si="3"/>
        <v>24</v>
      </c>
      <c r="R33" s="777">
        <f t="shared" si="4"/>
        <v>644</v>
      </c>
    </row>
    <row r="34" spans="1:18" x14ac:dyDescent="0.25">
      <c r="A34" s="195" t="s">
        <v>350</v>
      </c>
      <c r="B34" s="4" t="s">
        <v>57</v>
      </c>
      <c r="C34" s="6" t="s">
        <v>58</v>
      </c>
      <c r="D34" s="283">
        <v>52</v>
      </c>
      <c r="E34" s="284">
        <v>46</v>
      </c>
      <c r="F34" s="766">
        <v>0</v>
      </c>
      <c r="G34" s="245">
        <v>67</v>
      </c>
      <c r="H34" s="284">
        <v>57</v>
      </c>
      <c r="I34" s="408">
        <v>0</v>
      </c>
      <c r="J34" s="251">
        <v>384</v>
      </c>
      <c r="K34" s="284">
        <v>53</v>
      </c>
      <c r="L34" s="766">
        <v>306</v>
      </c>
      <c r="M34" s="286">
        <f t="shared" si="1"/>
        <v>15</v>
      </c>
      <c r="N34" s="287">
        <f t="shared" si="1"/>
        <v>11</v>
      </c>
      <c r="O34" s="454">
        <f t="shared" si="1"/>
        <v>0</v>
      </c>
      <c r="P34" s="288">
        <f t="shared" si="2"/>
        <v>317</v>
      </c>
      <c r="Q34" s="289">
        <f t="shared" si="3"/>
        <v>-4</v>
      </c>
      <c r="R34" s="777">
        <f t="shared" si="4"/>
        <v>306</v>
      </c>
    </row>
    <row r="35" spans="1:18" x14ac:dyDescent="0.25">
      <c r="A35" s="195" t="s">
        <v>350</v>
      </c>
      <c r="B35" s="4" t="s">
        <v>59</v>
      </c>
      <c r="C35" s="6" t="s">
        <v>60</v>
      </c>
      <c r="D35" s="283">
        <v>22</v>
      </c>
      <c r="E35" s="284">
        <v>17</v>
      </c>
      <c r="F35" s="766">
        <v>0</v>
      </c>
      <c r="G35" s="245">
        <v>24</v>
      </c>
      <c r="H35" s="284">
        <v>19</v>
      </c>
      <c r="I35" s="408">
        <v>0</v>
      </c>
      <c r="J35" s="251">
        <v>276</v>
      </c>
      <c r="K35" s="284">
        <v>20</v>
      </c>
      <c r="L35" s="766">
        <v>243</v>
      </c>
      <c r="M35" s="286">
        <f t="shared" si="1"/>
        <v>2</v>
      </c>
      <c r="N35" s="287">
        <f t="shared" si="1"/>
        <v>2</v>
      </c>
      <c r="O35" s="454">
        <f t="shared" si="1"/>
        <v>0</v>
      </c>
      <c r="P35" s="288">
        <f t="shared" si="2"/>
        <v>252</v>
      </c>
      <c r="Q35" s="289">
        <f t="shared" si="3"/>
        <v>1</v>
      </c>
      <c r="R35" s="777">
        <f t="shared" si="4"/>
        <v>243</v>
      </c>
    </row>
    <row r="36" spans="1:18" x14ac:dyDescent="0.25">
      <c r="A36" s="195" t="s">
        <v>350</v>
      </c>
      <c r="B36" s="4" t="s">
        <v>61</v>
      </c>
      <c r="C36" s="6" t="s">
        <v>62</v>
      </c>
      <c r="D36" s="283">
        <v>52</v>
      </c>
      <c r="E36" s="284">
        <v>41</v>
      </c>
      <c r="F36" s="766">
        <v>0</v>
      </c>
      <c r="G36" s="245">
        <v>54</v>
      </c>
      <c r="H36" s="284">
        <v>41</v>
      </c>
      <c r="I36" s="408">
        <v>0</v>
      </c>
      <c r="J36" s="251">
        <v>317</v>
      </c>
      <c r="K36" s="284">
        <v>37</v>
      </c>
      <c r="L36" s="766">
        <v>264</v>
      </c>
      <c r="M36" s="286">
        <f t="shared" si="1"/>
        <v>2</v>
      </c>
      <c r="N36" s="287">
        <f t="shared" si="1"/>
        <v>0</v>
      </c>
      <c r="O36" s="454">
        <f t="shared" si="1"/>
        <v>0</v>
      </c>
      <c r="P36" s="288">
        <f t="shared" si="2"/>
        <v>263</v>
      </c>
      <c r="Q36" s="289">
        <f t="shared" si="3"/>
        <v>-4</v>
      </c>
      <c r="R36" s="777">
        <f t="shared" si="4"/>
        <v>264</v>
      </c>
    </row>
    <row r="37" spans="1:18" x14ac:dyDescent="0.25">
      <c r="A37" s="195" t="s">
        <v>350</v>
      </c>
      <c r="B37" s="4" t="s">
        <v>63</v>
      </c>
      <c r="C37" s="6" t="s">
        <v>64</v>
      </c>
      <c r="D37" s="283">
        <v>20</v>
      </c>
      <c r="E37" s="284">
        <v>16</v>
      </c>
      <c r="F37" s="766">
        <v>0</v>
      </c>
      <c r="G37" s="245">
        <v>22</v>
      </c>
      <c r="H37" s="284">
        <v>14</v>
      </c>
      <c r="I37" s="408">
        <v>0</v>
      </c>
      <c r="J37" s="251">
        <v>232</v>
      </c>
      <c r="K37" s="284">
        <v>17</v>
      </c>
      <c r="L37" s="766">
        <v>205</v>
      </c>
      <c r="M37" s="286">
        <f t="shared" si="1"/>
        <v>2</v>
      </c>
      <c r="N37" s="287">
        <f t="shared" si="1"/>
        <v>-2</v>
      </c>
      <c r="O37" s="454">
        <f t="shared" si="1"/>
        <v>0</v>
      </c>
      <c r="P37" s="288">
        <f t="shared" si="2"/>
        <v>210</v>
      </c>
      <c r="Q37" s="289">
        <f t="shared" si="3"/>
        <v>3</v>
      </c>
      <c r="R37" s="777">
        <f t="shared" si="4"/>
        <v>205</v>
      </c>
    </row>
    <row r="38" spans="1:18" x14ac:dyDescent="0.25">
      <c r="A38" s="195" t="s">
        <v>350</v>
      </c>
      <c r="B38" s="4" t="s">
        <v>65</v>
      </c>
      <c r="C38" s="6" t="s">
        <v>66</v>
      </c>
      <c r="D38" s="283">
        <v>39</v>
      </c>
      <c r="E38" s="284">
        <v>35</v>
      </c>
      <c r="F38" s="766">
        <v>0</v>
      </c>
      <c r="G38" s="245">
        <v>40</v>
      </c>
      <c r="H38" s="284">
        <v>34</v>
      </c>
      <c r="I38" s="408">
        <v>0</v>
      </c>
      <c r="J38" s="251">
        <v>269</v>
      </c>
      <c r="K38" s="284">
        <v>32</v>
      </c>
      <c r="L38" s="766">
        <v>228</v>
      </c>
      <c r="M38" s="286">
        <f t="shared" si="1"/>
        <v>1</v>
      </c>
      <c r="N38" s="287">
        <f t="shared" si="1"/>
        <v>-1</v>
      </c>
      <c r="O38" s="454">
        <f t="shared" si="1"/>
        <v>0</v>
      </c>
      <c r="P38" s="288">
        <f t="shared" si="2"/>
        <v>229</v>
      </c>
      <c r="Q38" s="289">
        <f t="shared" si="3"/>
        <v>-2</v>
      </c>
      <c r="R38" s="777">
        <f t="shared" si="4"/>
        <v>228</v>
      </c>
    </row>
    <row r="39" spans="1:18" x14ac:dyDescent="0.25">
      <c r="A39" s="195" t="s">
        <v>350</v>
      </c>
      <c r="B39" s="4" t="s">
        <v>67</v>
      </c>
      <c r="C39" s="6" t="s">
        <v>68</v>
      </c>
      <c r="D39" s="283">
        <v>57</v>
      </c>
      <c r="E39" s="284">
        <v>42</v>
      </c>
      <c r="F39" s="766">
        <v>0</v>
      </c>
      <c r="G39" s="245">
        <v>75</v>
      </c>
      <c r="H39" s="284">
        <v>52</v>
      </c>
      <c r="I39" s="408">
        <v>0</v>
      </c>
      <c r="J39" s="251">
        <v>439</v>
      </c>
      <c r="K39" s="284">
        <v>45</v>
      </c>
      <c r="L39" s="766">
        <v>372</v>
      </c>
      <c r="M39" s="286">
        <f t="shared" si="1"/>
        <v>18</v>
      </c>
      <c r="N39" s="287">
        <f t="shared" si="1"/>
        <v>10</v>
      </c>
      <c r="O39" s="454">
        <f t="shared" si="1"/>
        <v>0</v>
      </c>
      <c r="P39" s="288">
        <f t="shared" si="2"/>
        <v>364</v>
      </c>
      <c r="Q39" s="289">
        <f t="shared" si="3"/>
        <v>-7</v>
      </c>
      <c r="R39" s="777">
        <f t="shared" si="4"/>
        <v>372</v>
      </c>
    </row>
    <row r="40" spans="1:18" x14ac:dyDescent="0.25">
      <c r="A40" s="195" t="s">
        <v>350</v>
      </c>
      <c r="B40" s="4" t="s">
        <v>69</v>
      </c>
      <c r="C40" s="6" t="s">
        <v>70</v>
      </c>
      <c r="D40" s="283">
        <v>36</v>
      </c>
      <c r="E40" s="284">
        <v>19</v>
      </c>
      <c r="F40" s="766">
        <v>0</v>
      </c>
      <c r="G40" s="245">
        <v>49</v>
      </c>
      <c r="H40" s="284">
        <v>23</v>
      </c>
      <c r="I40" s="408">
        <v>0</v>
      </c>
      <c r="J40" s="251">
        <v>238</v>
      </c>
      <c r="K40" s="284">
        <v>26</v>
      </c>
      <c r="L40" s="766">
        <v>195</v>
      </c>
      <c r="M40" s="286">
        <f t="shared" si="1"/>
        <v>13</v>
      </c>
      <c r="N40" s="287">
        <f t="shared" si="1"/>
        <v>4</v>
      </c>
      <c r="O40" s="454">
        <f t="shared" si="1"/>
        <v>0</v>
      </c>
      <c r="P40" s="288">
        <f t="shared" si="2"/>
        <v>189</v>
      </c>
      <c r="Q40" s="289">
        <f t="shared" si="3"/>
        <v>3</v>
      </c>
      <c r="R40" s="777">
        <f t="shared" si="4"/>
        <v>195</v>
      </c>
    </row>
    <row r="41" spans="1:18" x14ac:dyDescent="0.25">
      <c r="A41" s="195" t="s">
        <v>350</v>
      </c>
      <c r="B41" s="4" t="s">
        <v>71</v>
      </c>
      <c r="C41" s="6" t="s">
        <v>72</v>
      </c>
      <c r="D41" s="283">
        <v>32</v>
      </c>
      <c r="E41" s="284">
        <v>27</v>
      </c>
      <c r="F41" s="766">
        <v>0</v>
      </c>
      <c r="G41" s="245">
        <v>38</v>
      </c>
      <c r="H41" s="284">
        <v>30</v>
      </c>
      <c r="I41" s="408">
        <v>0</v>
      </c>
      <c r="J41" s="251">
        <v>394</v>
      </c>
      <c r="K41" s="284">
        <v>32</v>
      </c>
      <c r="L41" s="766">
        <v>354</v>
      </c>
      <c r="M41" s="286">
        <f t="shared" si="1"/>
        <v>6</v>
      </c>
      <c r="N41" s="287">
        <f t="shared" si="1"/>
        <v>3</v>
      </c>
      <c r="O41" s="454">
        <f t="shared" si="1"/>
        <v>0</v>
      </c>
      <c r="P41" s="288">
        <f t="shared" si="2"/>
        <v>356</v>
      </c>
      <c r="Q41" s="289">
        <f t="shared" si="3"/>
        <v>2</v>
      </c>
      <c r="R41" s="777">
        <f t="shared" si="4"/>
        <v>354</v>
      </c>
    </row>
    <row r="42" spans="1:18" x14ac:dyDescent="0.25">
      <c r="A42" s="195" t="s">
        <v>350</v>
      </c>
      <c r="B42" s="4" t="s">
        <v>73</v>
      </c>
      <c r="C42" s="6" t="s">
        <v>74</v>
      </c>
      <c r="D42" s="283">
        <v>378</v>
      </c>
      <c r="E42" s="284">
        <v>247</v>
      </c>
      <c r="F42" s="766">
        <v>2</v>
      </c>
      <c r="G42" s="245">
        <v>453</v>
      </c>
      <c r="H42" s="284">
        <v>258</v>
      </c>
      <c r="I42" s="408">
        <v>2</v>
      </c>
      <c r="J42" s="251">
        <v>1881</v>
      </c>
      <c r="K42" s="284">
        <v>287</v>
      </c>
      <c r="L42" s="766">
        <v>1352</v>
      </c>
      <c r="M42" s="286">
        <f t="shared" si="1"/>
        <v>75</v>
      </c>
      <c r="N42" s="287">
        <f t="shared" si="1"/>
        <v>11</v>
      </c>
      <c r="O42" s="454">
        <f t="shared" si="1"/>
        <v>0</v>
      </c>
      <c r="P42" s="288">
        <f t="shared" si="2"/>
        <v>1428</v>
      </c>
      <c r="Q42" s="289">
        <f t="shared" si="3"/>
        <v>29</v>
      </c>
      <c r="R42" s="777">
        <f t="shared" si="4"/>
        <v>1350</v>
      </c>
    </row>
    <row r="43" spans="1:18" x14ac:dyDescent="0.25">
      <c r="A43" s="195" t="s">
        <v>350</v>
      </c>
      <c r="B43" s="4" t="s">
        <v>75</v>
      </c>
      <c r="C43" s="6" t="s">
        <v>76</v>
      </c>
      <c r="D43" s="283">
        <v>22</v>
      </c>
      <c r="E43" s="284">
        <v>21</v>
      </c>
      <c r="F43" s="766">
        <v>0</v>
      </c>
      <c r="G43" s="245">
        <v>26</v>
      </c>
      <c r="H43" s="284">
        <v>24</v>
      </c>
      <c r="I43" s="408">
        <v>0</v>
      </c>
      <c r="J43" s="251">
        <v>296</v>
      </c>
      <c r="K43" s="284">
        <v>26</v>
      </c>
      <c r="L43" s="766">
        <v>257</v>
      </c>
      <c r="M43" s="286">
        <f t="shared" si="1"/>
        <v>4</v>
      </c>
      <c r="N43" s="287">
        <f t="shared" si="1"/>
        <v>3</v>
      </c>
      <c r="O43" s="454">
        <f t="shared" si="1"/>
        <v>0</v>
      </c>
      <c r="P43" s="288">
        <f t="shared" si="2"/>
        <v>270</v>
      </c>
      <c r="Q43" s="289">
        <f t="shared" si="3"/>
        <v>2</v>
      </c>
      <c r="R43" s="777">
        <f t="shared" si="4"/>
        <v>257</v>
      </c>
    </row>
    <row r="44" spans="1:18" x14ac:dyDescent="0.25">
      <c r="A44" s="195" t="s">
        <v>350</v>
      </c>
      <c r="B44" s="4" t="s">
        <v>77</v>
      </c>
      <c r="C44" s="6" t="s">
        <v>78</v>
      </c>
      <c r="D44" s="283">
        <v>22</v>
      </c>
      <c r="E44" s="284">
        <v>21</v>
      </c>
      <c r="F44" s="766">
        <v>0</v>
      </c>
      <c r="G44" s="245">
        <v>29</v>
      </c>
      <c r="H44" s="284">
        <v>25</v>
      </c>
      <c r="I44" s="408">
        <v>0</v>
      </c>
      <c r="J44" s="251">
        <v>276</v>
      </c>
      <c r="K44" s="284">
        <v>27</v>
      </c>
      <c r="L44" s="766">
        <v>226</v>
      </c>
      <c r="M44" s="286">
        <f t="shared" si="1"/>
        <v>7</v>
      </c>
      <c r="N44" s="287">
        <f t="shared" si="1"/>
        <v>4</v>
      </c>
      <c r="O44" s="454">
        <f t="shared" si="1"/>
        <v>0</v>
      </c>
      <c r="P44" s="288">
        <f t="shared" si="2"/>
        <v>247</v>
      </c>
      <c r="Q44" s="289">
        <f t="shared" si="3"/>
        <v>2</v>
      </c>
      <c r="R44" s="777">
        <f t="shared" si="4"/>
        <v>226</v>
      </c>
    </row>
    <row r="45" spans="1:18" x14ac:dyDescent="0.25">
      <c r="A45" s="195" t="s">
        <v>350</v>
      </c>
      <c r="B45" s="4" t="s">
        <v>79</v>
      </c>
      <c r="C45" s="6" t="s">
        <v>80</v>
      </c>
      <c r="D45" s="283">
        <v>43</v>
      </c>
      <c r="E45" s="284">
        <v>31</v>
      </c>
      <c r="F45" s="766">
        <v>0</v>
      </c>
      <c r="G45" s="245">
        <v>40</v>
      </c>
      <c r="H45" s="284">
        <v>28</v>
      </c>
      <c r="I45" s="408">
        <v>0</v>
      </c>
      <c r="J45" s="251">
        <v>227</v>
      </c>
      <c r="K45" s="284">
        <v>28</v>
      </c>
      <c r="L45" s="766">
        <v>180</v>
      </c>
      <c r="M45" s="286">
        <f t="shared" si="1"/>
        <v>-3</v>
      </c>
      <c r="N45" s="287">
        <f t="shared" si="1"/>
        <v>-3</v>
      </c>
      <c r="O45" s="454">
        <f t="shared" si="1"/>
        <v>0</v>
      </c>
      <c r="P45" s="288">
        <f t="shared" si="2"/>
        <v>187</v>
      </c>
      <c r="Q45" s="289">
        <f t="shared" si="3"/>
        <v>0</v>
      </c>
      <c r="R45" s="777">
        <f t="shared" si="4"/>
        <v>180</v>
      </c>
    </row>
    <row r="46" spans="1:18" x14ac:dyDescent="0.25">
      <c r="A46" s="195" t="s">
        <v>350</v>
      </c>
      <c r="B46" s="4" t="s">
        <v>81</v>
      </c>
      <c r="C46" s="6" t="s">
        <v>82</v>
      </c>
      <c r="D46" s="283">
        <v>72</v>
      </c>
      <c r="E46" s="284">
        <v>51</v>
      </c>
      <c r="F46" s="766">
        <v>0</v>
      </c>
      <c r="G46" s="245">
        <v>81</v>
      </c>
      <c r="H46" s="284">
        <v>54</v>
      </c>
      <c r="I46" s="408">
        <v>0</v>
      </c>
      <c r="J46" s="251">
        <v>468</v>
      </c>
      <c r="K46" s="284">
        <v>66</v>
      </c>
      <c r="L46" s="766">
        <v>363</v>
      </c>
      <c r="M46" s="286">
        <f t="shared" si="1"/>
        <v>9</v>
      </c>
      <c r="N46" s="287">
        <f t="shared" si="1"/>
        <v>3</v>
      </c>
      <c r="O46" s="454">
        <f t="shared" si="1"/>
        <v>0</v>
      </c>
      <c r="P46" s="288">
        <f t="shared" si="2"/>
        <v>387</v>
      </c>
      <c r="Q46" s="289">
        <f t="shared" si="3"/>
        <v>12</v>
      </c>
      <c r="R46" s="777">
        <f t="shared" si="4"/>
        <v>363</v>
      </c>
    </row>
    <row r="47" spans="1:18" x14ac:dyDescent="0.25">
      <c r="A47" s="195" t="s">
        <v>350</v>
      </c>
      <c r="B47" s="4" t="s">
        <v>83</v>
      </c>
      <c r="C47" s="6" t="s">
        <v>84</v>
      </c>
      <c r="D47" s="283">
        <v>57</v>
      </c>
      <c r="E47" s="284">
        <v>40</v>
      </c>
      <c r="F47" s="766">
        <v>1</v>
      </c>
      <c r="G47" s="245">
        <v>68</v>
      </c>
      <c r="H47" s="284">
        <v>47</v>
      </c>
      <c r="I47" s="408">
        <v>0</v>
      </c>
      <c r="J47" s="251">
        <v>680</v>
      </c>
      <c r="K47" s="284">
        <v>38</v>
      </c>
      <c r="L47" s="766">
        <v>595</v>
      </c>
      <c r="M47" s="286">
        <f t="shared" si="1"/>
        <v>11</v>
      </c>
      <c r="N47" s="287">
        <f t="shared" si="1"/>
        <v>7</v>
      </c>
      <c r="O47" s="454">
        <f t="shared" si="1"/>
        <v>-1</v>
      </c>
      <c r="P47" s="288">
        <f t="shared" si="2"/>
        <v>612</v>
      </c>
      <c r="Q47" s="289">
        <f t="shared" si="3"/>
        <v>-9</v>
      </c>
      <c r="R47" s="777">
        <f t="shared" si="4"/>
        <v>595</v>
      </c>
    </row>
    <row r="48" spans="1:18" x14ac:dyDescent="0.25">
      <c r="A48" s="195" t="s">
        <v>350</v>
      </c>
      <c r="B48" s="4" t="s">
        <v>85</v>
      </c>
      <c r="C48" s="6" t="s">
        <v>86</v>
      </c>
      <c r="D48" s="283">
        <v>121</v>
      </c>
      <c r="E48" s="284">
        <v>85</v>
      </c>
      <c r="F48" s="766">
        <v>2</v>
      </c>
      <c r="G48" s="245">
        <v>144</v>
      </c>
      <c r="H48" s="284">
        <v>99</v>
      </c>
      <c r="I48" s="408">
        <v>2</v>
      </c>
      <c r="J48" s="251">
        <v>946</v>
      </c>
      <c r="K48" s="284">
        <v>98</v>
      </c>
      <c r="L48" s="766">
        <v>790</v>
      </c>
      <c r="M48" s="286">
        <f t="shared" si="1"/>
        <v>23</v>
      </c>
      <c r="N48" s="287">
        <f t="shared" si="1"/>
        <v>14</v>
      </c>
      <c r="O48" s="454">
        <f t="shared" si="1"/>
        <v>0</v>
      </c>
      <c r="P48" s="288">
        <f t="shared" si="2"/>
        <v>802</v>
      </c>
      <c r="Q48" s="289">
        <f t="shared" si="3"/>
        <v>-1</v>
      </c>
      <c r="R48" s="777">
        <f t="shared" si="4"/>
        <v>788</v>
      </c>
    </row>
    <row r="49" spans="1:18" x14ac:dyDescent="0.25">
      <c r="A49" s="195" t="s">
        <v>350</v>
      </c>
      <c r="B49" s="4" t="s">
        <v>87</v>
      </c>
      <c r="C49" s="6" t="s">
        <v>88</v>
      </c>
      <c r="D49" s="283">
        <v>10</v>
      </c>
      <c r="E49" s="284">
        <v>9</v>
      </c>
      <c r="F49" s="766">
        <v>0</v>
      </c>
      <c r="G49" s="245">
        <v>13</v>
      </c>
      <c r="H49" s="284">
        <v>10</v>
      </c>
      <c r="I49" s="408">
        <v>0</v>
      </c>
      <c r="J49" s="251">
        <v>237</v>
      </c>
      <c r="K49" s="284">
        <v>16</v>
      </c>
      <c r="L49" s="766">
        <v>220</v>
      </c>
      <c r="M49" s="286">
        <f t="shared" si="1"/>
        <v>3</v>
      </c>
      <c r="N49" s="287">
        <f t="shared" si="1"/>
        <v>1</v>
      </c>
      <c r="O49" s="454">
        <f t="shared" si="1"/>
        <v>0</v>
      </c>
      <c r="P49" s="288">
        <f t="shared" si="2"/>
        <v>224</v>
      </c>
      <c r="Q49" s="289">
        <f t="shared" si="3"/>
        <v>6</v>
      </c>
      <c r="R49" s="777">
        <f t="shared" si="4"/>
        <v>220</v>
      </c>
    </row>
    <row r="50" spans="1:18" x14ac:dyDescent="0.25">
      <c r="A50" s="195" t="s">
        <v>350</v>
      </c>
      <c r="B50" s="4" t="s">
        <v>89</v>
      </c>
      <c r="C50" s="6" t="s">
        <v>90</v>
      </c>
      <c r="D50" s="283">
        <v>18</v>
      </c>
      <c r="E50" s="284">
        <v>13</v>
      </c>
      <c r="F50" s="766">
        <v>1</v>
      </c>
      <c r="G50" s="245">
        <v>21</v>
      </c>
      <c r="H50" s="284">
        <v>15</v>
      </c>
      <c r="I50" s="408">
        <v>0</v>
      </c>
      <c r="J50" s="251">
        <v>274</v>
      </c>
      <c r="K50" s="284">
        <v>18</v>
      </c>
      <c r="L50" s="766">
        <v>226</v>
      </c>
      <c r="M50" s="286">
        <f t="shared" si="1"/>
        <v>3</v>
      </c>
      <c r="N50" s="287">
        <f t="shared" si="1"/>
        <v>2</v>
      </c>
      <c r="O50" s="454">
        <f t="shared" si="1"/>
        <v>-1</v>
      </c>
      <c r="P50" s="288">
        <f t="shared" si="2"/>
        <v>253</v>
      </c>
      <c r="Q50" s="289">
        <f t="shared" si="3"/>
        <v>3</v>
      </c>
      <c r="R50" s="777">
        <f t="shared" si="4"/>
        <v>226</v>
      </c>
    </row>
    <row r="51" spans="1:18" x14ac:dyDescent="0.25">
      <c r="A51" s="195" t="s">
        <v>350</v>
      </c>
      <c r="B51" s="4" t="s">
        <v>91</v>
      </c>
      <c r="C51" s="6" t="s">
        <v>92</v>
      </c>
      <c r="D51" s="283">
        <v>80</v>
      </c>
      <c r="E51" s="284">
        <v>61</v>
      </c>
      <c r="F51" s="766">
        <v>0</v>
      </c>
      <c r="G51" s="245">
        <v>96</v>
      </c>
      <c r="H51" s="284">
        <v>70</v>
      </c>
      <c r="I51" s="408">
        <v>2</v>
      </c>
      <c r="J51" s="251">
        <v>552</v>
      </c>
      <c r="K51" s="284">
        <v>66</v>
      </c>
      <c r="L51" s="766">
        <v>463</v>
      </c>
      <c r="M51" s="286">
        <f t="shared" si="1"/>
        <v>16</v>
      </c>
      <c r="N51" s="287">
        <f t="shared" si="1"/>
        <v>9</v>
      </c>
      <c r="O51" s="454">
        <f t="shared" si="1"/>
        <v>2</v>
      </c>
      <c r="P51" s="288">
        <f t="shared" si="2"/>
        <v>456</v>
      </c>
      <c r="Q51" s="289">
        <f t="shared" si="3"/>
        <v>-4</v>
      </c>
      <c r="R51" s="777">
        <f t="shared" si="4"/>
        <v>461</v>
      </c>
    </row>
    <row r="52" spans="1:18" x14ac:dyDescent="0.25">
      <c r="A52" s="195" t="s">
        <v>350</v>
      </c>
      <c r="B52" s="4" t="s">
        <v>93</v>
      </c>
      <c r="C52" s="6" t="s">
        <v>94</v>
      </c>
      <c r="D52" s="283">
        <v>62</v>
      </c>
      <c r="E52" s="284">
        <v>43</v>
      </c>
      <c r="F52" s="766">
        <v>0</v>
      </c>
      <c r="G52" s="245">
        <v>67</v>
      </c>
      <c r="H52" s="284">
        <v>39</v>
      </c>
      <c r="I52" s="408">
        <v>0</v>
      </c>
      <c r="J52" s="251">
        <v>419</v>
      </c>
      <c r="K52" s="284">
        <v>49</v>
      </c>
      <c r="L52" s="766">
        <v>325</v>
      </c>
      <c r="M52" s="286">
        <f t="shared" si="1"/>
        <v>5</v>
      </c>
      <c r="N52" s="287">
        <f t="shared" si="1"/>
        <v>-4</v>
      </c>
      <c r="O52" s="454">
        <f t="shared" si="1"/>
        <v>0</v>
      </c>
      <c r="P52" s="288">
        <f t="shared" si="2"/>
        <v>352</v>
      </c>
      <c r="Q52" s="289">
        <f t="shared" si="3"/>
        <v>10</v>
      </c>
      <c r="R52" s="777">
        <f t="shared" si="4"/>
        <v>325</v>
      </c>
    </row>
    <row r="53" spans="1:18" x14ac:dyDescent="0.25">
      <c r="A53" s="195" t="s">
        <v>350</v>
      </c>
      <c r="B53" s="4" t="s">
        <v>95</v>
      </c>
      <c r="C53" s="6" t="s">
        <v>96</v>
      </c>
      <c r="D53" s="283">
        <v>41</v>
      </c>
      <c r="E53" s="284">
        <v>27</v>
      </c>
      <c r="F53" s="766">
        <v>0</v>
      </c>
      <c r="G53" s="245">
        <v>50</v>
      </c>
      <c r="H53" s="284">
        <v>36</v>
      </c>
      <c r="I53" s="408">
        <v>0</v>
      </c>
      <c r="J53" s="251">
        <v>272</v>
      </c>
      <c r="K53" s="284">
        <v>35</v>
      </c>
      <c r="L53" s="766">
        <v>212</v>
      </c>
      <c r="M53" s="286">
        <f t="shared" si="1"/>
        <v>9</v>
      </c>
      <c r="N53" s="287">
        <f t="shared" si="1"/>
        <v>9</v>
      </c>
      <c r="O53" s="454">
        <f t="shared" si="1"/>
        <v>0</v>
      </c>
      <c r="P53" s="288">
        <f t="shared" si="2"/>
        <v>222</v>
      </c>
      <c r="Q53" s="289">
        <f t="shared" si="3"/>
        <v>-1</v>
      </c>
      <c r="R53" s="777">
        <f t="shared" si="4"/>
        <v>212</v>
      </c>
    </row>
    <row r="54" spans="1:18" x14ac:dyDescent="0.25">
      <c r="A54" s="195" t="s">
        <v>350</v>
      </c>
      <c r="B54" s="4" t="s">
        <v>97</v>
      </c>
      <c r="C54" s="6" t="s">
        <v>98</v>
      </c>
      <c r="D54" s="283">
        <v>34</v>
      </c>
      <c r="E54" s="284">
        <v>18</v>
      </c>
      <c r="F54" s="766">
        <v>1</v>
      </c>
      <c r="G54" s="245">
        <v>39</v>
      </c>
      <c r="H54" s="284">
        <v>16</v>
      </c>
      <c r="I54" s="408">
        <v>1</v>
      </c>
      <c r="J54" s="251">
        <v>374</v>
      </c>
      <c r="K54" s="284">
        <v>16</v>
      </c>
      <c r="L54" s="766">
        <v>327</v>
      </c>
      <c r="M54" s="286">
        <f t="shared" si="1"/>
        <v>5</v>
      </c>
      <c r="N54" s="287">
        <f t="shared" si="1"/>
        <v>-2</v>
      </c>
      <c r="O54" s="454">
        <f t="shared" si="1"/>
        <v>0</v>
      </c>
      <c r="P54" s="288">
        <f t="shared" si="2"/>
        <v>335</v>
      </c>
      <c r="Q54" s="289">
        <f t="shared" si="3"/>
        <v>0</v>
      </c>
      <c r="R54" s="777">
        <f t="shared" si="4"/>
        <v>326</v>
      </c>
    </row>
    <row r="55" spans="1:18" x14ac:dyDescent="0.25">
      <c r="A55" s="195" t="s">
        <v>350</v>
      </c>
      <c r="B55" s="4" t="s">
        <v>99</v>
      </c>
      <c r="C55" s="6" t="s">
        <v>100</v>
      </c>
      <c r="D55" s="283">
        <v>80</v>
      </c>
      <c r="E55" s="284">
        <v>53</v>
      </c>
      <c r="F55" s="766">
        <v>0</v>
      </c>
      <c r="G55" s="245">
        <v>107</v>
      </c>
      <c r="H55" s="284">
        <v>67</v>
      </c>
      <c r="I55" s="408">
        <v>0</v>
      </c>
      <c r="J55" s="251">
        <v>640</v>
      </c>
      <c r="K55" s="284">
        <v>80</v>
      </c>
      <c r="L55" s="766">
        <v>515</v>
      </c>
      <c r="M55" s="286">
        <f t="shared" si="1"/>
        <v>27</v>
      </c>
      <c r="N55" s="287">
        <f t="shared" si="1"/>
        <v>14</v>
      </c>
      <c r="O55" s="454">
        <f t="shared" si="1"/>
        <v>0</v>
      </c>
      <c r="P55" s="288">
        <f t="shared" si="2"/>
        <v>533</v>
      </c>
      <c r="Q55" s="289">
        <f t="shared" si="3"/>
        <v>13</v>
      </c>
      <c r="R55" s="777">
        <f t="shared" si="4"/>
        <v>515</v>
      </c>
    </row>
    <row r="56" spans="1:18" x14ac:dyDescent="0.25">
      <c r="A56" s="195" t="s">
        <v>350</v>
      </c>
      <c r="B56" s="4" t="s">
        <v>101</v>
      </c>
      <c r="C56" s="6" t="s">
        <v>102</v>
      </c>
      <c r="D56" s="283">
        <v>54</v>
      </c>
      <c r="E56" s="284">
        <v>47</v>
      </c>
      <c r="F56" s="766">
        <v>1</v>
      </c>
      <c r="G56" s="245">
        <v>67</v>
      </c>
      <c r="H56" s="284">
        <v>61</v>
      </c>
      <c r="I56" s="408">
        <v>1</v>
      </c>
      <c r="J56" s="251">
        <v>534</v>
      </c>
      <c r="K56" s="284">
        <v>46</v>
      </c>
      <c r="L56" s="766">
        <v>478</v>
      </c>
      <c r="M56" s="286">
        <f t="shared" si="1"/>
        <v>13</v>
      </c>
      <c r="N56" s="287">
        <f t="shared" si="1"/>
        <v>14</v>
      </c>
      <c r="O56" s="454">
        <f t="shared" si="1"/>
        <v>0</v>
      </c>
      <c r="P56" s="288">
        <f t="shared" si="2"/>
        <v>467</v>
      </c>
      <c r="Q56" s="289">
        <f t="shared" si="3"/>
        <v>-15</v>
      </c>
      <c r="R56" s="777">
        <f t="shared" si="4"/>
        <v>477</v>
      </c>
    </row>
    <row r="57" spans="1:18" x14ac:dyDescent="0.25">
      <c r="A57" s="195" t="s">
        <v>350</v>
      </c>
      <c r="B57" s="4" t="s">
        <v>103</v>
      </c>
      <c r="C57" s="6" t="s">
        <v>104</v>
      </c>
      <c r="D57" s="283">
        <v>28</v>
      </c>
      <c r="E57" s="284">
        <v>23</v>
      </c>
      <c r="F57" s="766">
        <v>1</v>
      </c>
      <c r="G57" s="245">
        <v>37</v>
      </c>
      <c r="H57" s="284">
        <v>28</v>
      </c>
      <c r="I57" s="408">
        <v>1</v>
      </c>
      <c r="J57" s="251">
        <v>363</v>
      </c>
      <c r="K57" s="284">
        <v>30</v>
      </c>
      <c r="L57" s="766">
        <v>323</v>
      </c>
      <c r="M57" s="286">
        <f t="shared" si="1"/>
        <v>9</v>
      </c>
      <c r="N57" s="287">
        <f t="shared" si="1"/>
        <v>5</v>
      </c>
      <c r="O57" s="454">
        <f t="shared" si="1"/>
        <v>0</v>
      </c>
      <c r="P57" s="288">
        <f t="shared" si="2"/>
        <v>326</v>
      </c>
      <c r="Q57" s="289">
        <f t="shared" si="3"/>
        <v>2</v>
      </c>
      <c r="R57" s="777">
        <f t="shared" si="4"/>
        <v>322</v>
      </c>
    </row>
    <row r="58" spans="1:18" x14ac:dyDescent="0.25">
      <c r="A58" s="195" t="s">
        <v>350</v>
      </c>
      <c r="B58" s="4" t="s">
        <v>105</v>
      </c>
      <c r="C58" s="6" t="s">
        <v>106</v>
      </c>
      <c r="D58" s="283">
        <v>114</v>
      </c>
      <c r="E58" s="284">
        <v>105</v>
      </c>
      <c r="F58" s="766">
        <v>0</v>
      </c>
      <c r="G58" s="245">
        <v>105</v>
      </c>
      <c r="H58" s="284">
        <v>94</v>
      </c>
      <c r="I58" s="408">
        <v>0</v>
      </c>
      <c r="J58" s="251">
        <v>564</v>
      </c>
      <c r="K58" s="284">
        <v>84</v>
      </c>
      <c r="L58" s="766">
        <v>464</v>
      </c>
      <c r="M58" s="286">
        <f t="shared" si="1"/>
        <v>-9</v>
      </c>
      <c r="N58" s="287">
        <f t="shared" si="1"/>
        <v>-11</v>
      </c>
      <c r="O58" s="454">
        <f t="shared" si="1"/>
        <v>0</v>
      </c>
      <c r="P58" s="288">
        <f t="shared" si="2"/>
        <v>459</v>
      </c>
      <c r="Q58" s="289">
        <f t="shared" si="3"/>
        <v>-10</v>
      </c>
      <c r="R58" s="777">
        <f t="shared" si="4"/>
        <v>464</v>
      </c>
    </row>
    <row r="59" spans="1:18" x14ac:dyDescent="0.25">
      <c r="A59" s="195" t="s">
        <v>350</v>
      </c>
      <c r="B59" s="4" t="s">
        <v>107</v>
      </c>
      <c r="C59" s="6" t="s">
        <v>108</v>
      </c>
      <c r="D59" s="283">
        <v>172</v>
      </c>
      <c r="E59" s="284">
        <v>146</v>
      </c>
      <c r="F59" s="766">
        <v>0</v>
      </c>
      <c r="G59" s="245">
        <v>207</v>
      </c>
      <c r="H59" s="284">
        <v>171</v>
      </c>
      <c r="I59" s="408">
        <v>0</v>
      </c>
      <c r="J59" s="251">
        <v>1106</v>
      </c>
      <c r="K59" s="284">
        <v>196</v>
      </c>
      <c r="L59" s="766">
        <v>879</v>
      </c>
      <c r="M59" s="286">
        <f t="shared" si="1"/>
        <v>35</v>
      </c>
      <c r="N59" s="287">
        <f t="shared" si="1"/>
        <v>25</v>
      </c>
      <c r="O59" s="454">
        <f t="shared" si="1"/>
        <v>0</v>
      </c>
      <c r="P59" s="288">
        <f t="shared" si="2"/>
        <v>899</v>
      </c>
      <c r="Q59" s="289">
        <f t="shared" si="3"/>
        <v>25</v>
      </c>
      <c r="R59" s="777">
        <f t="shared" si="4"/>
        <v>879</v>
      </c>
    </row>
    <row r="60" spans="1:18" x14ac:dyDescent="0.25">
      <c r="A60" s="195" t="s">
        <v>350</v>
      </c>
      <c r="B60" s="4" t="s">
        <v>109</v>
      </c>
      <c r="C60" s="6" t="s">
        <v>110</v>
      </c>
      <c r="D60" s="283">
        <v>42</v>
      </c>
      <c r="E60" s="284">
        <v>38</v>
      </c>
      <c r="F60" s="766">
        <v>0</v>
      </c>
      <c r="G60" s="245">
        <v>44</v>
      </c>
      <c r="H60" s="284">
        <v>33</v>
      </c>
      <c r="I60" s="408">
        <v>0</v>
      </c>
      <c r="J60" s="251">
        <v>367</v>
      </c>
      <c r="K60" s="284">
        <v>30</v>
      </c>
      <c r="L60" s="766">
        <v>316</v>
      </c>
      <c r="M60" s="286">
        <f t="shared" si="1"/>
        <v>2</v>
      </c>
      <c r="N60" s="287">
        <f t="shared" si="1"/>
        <v>-5</v>
      </c>
      <c r="O60" s="454">
        <f t="shared" si="1"/>
        <v>0</v>
      </c>
      <c r="P60" s="288">
        <f t="shared" si="2"/>
        <v>323</v>
      </c>
      <c r="Q60" s="289">
        <f t="shared" si="3"/>
        <v>-3</v>
      </c>
      <c r="R60" s="777">
        <f t="shared" si="4"/>
        <v>316</v>
      </c>
    </row>
    <row r="61" spans="1:18" x14ac:dyDescent="0.25">
      <c r="A61" s="195" t="s">
        <v>350</v>
      </c>
      <c r="B61" s="4" t="s">
        <v>111</v>
      </c>
      <c r="C61" s="6" t="s">
        <v>112</v>
      </c>
      <c r="D61" s="283">
        <v>129</v>
      </c>
      <c r="E61" s="284">
        <v>100</v>
      </c>
      <c r="F61" s="766">
        <v>5</v>
      </c>
      <c r="G61" s="245">
        <v>142</v>
      </c>
      <c r="H61" s="284">
        <v>105</v>
      </c>
      <c r="I61" s="408">
        <v>6</v>
      </c>
      <c r="J61" s="251">
        <v>715</v>
      </c>
      <c r="K61" s="284">
        <v>118</v>
      </c>
      <c r="L61" s="766">
        <v>559</v>
      </c>
      <c r="M61" s="286">
        <f t="shared" si="1"/>
        <v>13</v>
      </c>
      <c r="N61" s="287">
        <f t="shared" si="1"/>
        <v>5</v>
      </c>
      <c r="O61" s="454">
        <f t="shared" si="1"/>
        <v>1</v>
      </c>
      <c r="P61" s="288">
        <f t="shared" si="2"/>
        <v>573</v>
      </c>
      <c r="Q61" s="289">
        <f t="shared" si="3"/>
        <v>13</v>
      </c>
      <c r="R61" s="777">
        <f t="shared" si="4"/>
        <v>553</v>
      </c>
    </row>
    <row r="62" spans="1:18" x14ac:dyDescent="0.25">
      <c r="A62" s="195" t="s">
        <v>350</v>
      </c>
      <c r="B62" s="4" t="s">
        <v>113</v>
      </c>
      <c r="C62" s="6" t="s">
        <v>114</v>
      </c>
      <c r="D62" s="283">
        <v>43</v>
      </c>
      <c r="E62" s="284">
        <v>33</v>
      </c>
      <c r="F62" s="766">
        <v>0</v>
      </c>
      <c r="G62" s="245">
        <v>51</v>
      </c>
      <c r="H62" s="284">
        <v>42</v>
      </c>
      <c r="I62" s="408">
        <v>0</v>
      </c>
      <c r="J62" s="251">
        <v>381</v>
      </c>
      <c r="K62" s="284">
        <v>52</v>
      </c>
      <c r="L62" s="766">
        <v>293</v>
      </c>
      <c r="M62" s="286">
        <f t="shared" si="1"/>
        <v>8</v>
      </c>
      <c r="N62" s="287">
        <f t="shared" si="1"/>
        <v>9</v>
      </c>
      <c r="O62" s="454">
        <f t="shared" si="1"/>
        <v>0</v>
      </c>
      <c r="P62" s="288">
        <f t="shared" si="2"/>
        <v>330</v>
      </c>
      <c r="Q62" s="289">
        <f t="shared" si="3"/>
        <v>10</v>
      </c>
      <c r="R62" s="777">
        <f t="shared" si="4"/>
        <v>293</v>
      </c>
    </row>
    <row r="63" spans="1:18" x14ac:dyDescent="0.25">
      <c r="A63" s="195" t="s">
        <v>350</v>
      </c>
      <c r="B63" s="4" t="s">
        <v>115</v>
      </c>
      <c r="C63" s="6" t="s">
        <v>116</v>
      </c>
      <c r="D63" s="283">
        <v>59</v>
      </c>
      <c r="E63" s="284">
        <v>46</v>
      </c>
      <c r="F63" s="766">
        <v>0</v>
      </c>
      <c r="G63" s="245">
        <v>64</v>
      </c>
      <c r="H63" s="284">
        <v>48</v>
      </c>
      <c r="I63" s="408">
        <v>0</v>
      </c>
      <c r="J63" s="251">
        <v>527</v>
      </c>
      <c r="K63" s="284">
        <v>48</v>
      </c>
      <c r="L63" s="766">
        <v>430</v>
      </c>
      <c r="M63" s="286">
        <f t="shared" si="1"/>
        <v>5</v>
      </c>
      <c r="N63" s="287">
        <f t="shared" si="1"/>
        <v>2</v>
      </c>
      <c r="O63" s="454">
        <f t="shared" si="1"/>
        <v>0</v>
      </c>
      <c r="P63" s="288">
        <f t="shared" si="2"/>
        <v>463</v>
      </c>
      <c r="Q63" s="289">
        <f t="shared" si="3"/>
        <v>0</v>
      </c>
      <c r="R63" s="777">
        <f t="shared" si="4"/>
        <v>430</v>
      </c>
    </row>
    <row r="64" spans="1:18" x14ac:dyDescent="0.25">
      <c r="A64" s="195" t="s">
        <v>350</v>
      </c>
      <c r="B64" s="4" t="s">
        <v>117</v>
      </c>
      <c r="C64" s="6" t="s">
        <v>118</v>
      </c>
      <c r="D64" s="283">
        <v>55</v>
      </c>
      <c r="E64" s="284">
        <v>36</v>
      </c>
      <c r="F64" s="766">
        <v>4</v>
      </c>
      <c r="G64" s="245">
        <v>63</v>
      </c>
      <c r="H64" s="284">
        <v>38</v>
      </c>
      <c r="I64" s="408">
        <v>6</v>
      </c>
      <c r="J64" s="251">
        <v>382</v>
      </c>
      <c r="K64" s="284">
        <v>32</v>
      </c>
      <c r="L64" s="766">
        <v>282</v>
      </c>
      <c r="M64" s="286">
        <f t="shared" si="1"/>
        <v>8</v>
      </c>
      <c r="N64" s="287">
        <f t="shared" si="1"/>
        <v>2</v>
      </c>
      <c r="O64" s="454">
        <f t="shared" si="1"/>
        <v>2</v>
      </c>
      <c r="P64" s="288">
        <f t="shared" si="2"/>
        <v>319</v>
      </c>
      <c r="Q64" s="289">
        <f t="shared" si="3"/>
        <v>-6</v>
      </c>
      <c r="R64" s="777">
        <f t="shared" si="4"/>
        <v>276</v>
      </c>
    </row>
    <row r="65" spans="1:18" x14ac:dyDescent="0.25">
      <c r="A65" s="195" t="s">
        <v>350</v>
      </c>
      <c r="B65" s="4" t="s">
        <v>119</v>
      </c>
      <c r="C65" s="6" t="s">
        <v>120</v>
      </c>
      <c r="D65" s="283">
        <v>46</v>
      </c>
      <c r="E65" s="284">
        <v>38</v>
      </c>
      <c r="F65" s="766">
        <v>0</v>
      </c>
      <c r="G65" s="245">
        <v>46</v>
      </c>
      <c r="H65" s="284">
        <v>40</v>
      </c>
      <c r="I65" s="408">
        <v>0</v>
      </c>
      <c r="J65" s="251">
        <v>483</v>
      </c>
      <c r="K65" s="284">
        <v>46</v>
      </c>
      <c r="L65" s="766">
        <v>426</v>
      </c>
      <c r="M65" s="286">
        <f t="shared" si="1"/>
        <v>0</v>
      </c>
      <c r="N65" s="287">
        <f t="shared" si="1"/>
        <v>2</v>
      </c>
      <c r="O65" s="454">
        <f t="shared" si="1"/>
        <v>0</v>
      </c>
      <c r="P65" s="288">
        <f t="shared" si="2"/>
        <v>437</v>
      </c>
      <c r="Q65" s="289">
        <f t="shared" si="3"/>
        <v>6</v>
      </c>
      <c r="R65" s="777">
        <f t="shared" si="4"/>
        <v>426</v>
      </c>
    </row>
    <row r="66" spans="1:18" x14ac:dyDescent="0.25">
      <c r="A66" s="195" t="s">
        <v>350</v>
      </c>
      <c r="B66" s="4" t="s">
        <v>121</v>
      </c>
      <c r="C66" s="6" t="s">
        <v>122</v>
      </c>
      <c r="D66" s="283">
        <v>40</v>
      </c>
      <c r="E66" s="284">
        <v>33</v>
      </c>
      <c r="F66" s="766">
        <v>0</v>
      </c>
      <c r="G66" s="245">
        <v>47</v>
      </c>
      <c r="H66" s="284">
        <v>35</v>
      </c>
      <c r="I66" s="408">
        <v>0</v>
      </c>
      <c r="J66" s="251">
        <v>420</v>
      </c>
      <c r="K66" s="284">
        <v>33</v>
      </c>
      <c r="L66" s="766">
        <v>368</v>
      </c>
      <c r="M66" s="286">
        <f t="shared" si="1"/>
        <v>7</v>
      </c>
      <c r="N66" s="287">
        <f t="shared" si="1"/>
        <v>2</v>
      </c>
      <c r="O66" s="454">
        <f t="shared" si="1"/>
        <v>0</v>
      </c>
      <c r="P66" s="288">
        <f t="shared" si="2"/>
        <v>373</v>
      </c>
      <c r="Q66" s="289">
        <f t="shared" si="3"/>
        <v>-2</v>
      </c>
      <c r="R66" s="777">
        <f t="shared" si="4"/>
        <v>368</v>
      </c>
    </row>
    <row r="67" spans="1:18" x14ac:dyDescent="0.25">
      <c r="A67" s="195" t="s">
        <v>350</v>
      </c>
      <c r="B67" s="4" t="s">
        <v>123</v>
      </c>
      <c r="C67" s="6" t="s">
        <v>124</v>
      </c>
      <c r="D67" s="283">
        <v>135</v>
      </c>
      <c r="E67" s="284">
        <v>94</v>
      </c>
      <c r="F67" s="766">
        <v>0</v>
      </c>
      <c r="G67" s="245">
        <v>167</v>
      </c>
      <c r="H67" s="284">
        <v>105</v>
      </c>
      <c r="I67" s="408">
        <v>0</v>
      </c>
      <c r="J67" s="251">
        <v>895</v>
      </c>
      <c r="K67" s="284">
        <v>109</v>
      </c>
      <c r="L67" s="766">
        <v>673</v>
      </c>
      <c r="M67" s="286">
        <f t="shared" si="1"/>
        <v>32</v>
      </c>
      <c r="N67" s="287">
        <f t="shared" si="1"/>
        <v>11</v>
      </c>
      <c r="O67" s="454">
        <f t="shared" si="1"/>
        <v>0</v>
      </c>
      <c r="P67" s="288">
        <f t="shared" si="2"/>
        <v>728</v>
      </c>
      <c r="Q67" s="289">
        <f t="shared" si="3"/>
        <v>4</v>
      </c>
      <c r="R67" s="777">
        <f t="shared" si="4"/>
        <v>673</v>
      </c>
    </row>
    <row r="68" spans="1:18" x14ac:dyDescent="0.25">
      <c r="A68" s="195" t="s">
        <v>350</v>
      </c>
      <c r="B68" s="4" t="s">
        <v>125</v>
      </c>
      <c r="C68" s="6" t="s">
        <v>126</v>
      </c>
      <c r="D68" s="283">
        <v>18</v>
      </c>
      <c r="E68" s="284">
        <v>13</v>
      </c>
      <c r="F68" s="766">
        <v>0</v>
      </c>
      <c r="G68" s="245">
        <v>21</v>
      </c>
      <c r="H68" s="284">
        <v>18</v>
      </c>
      <c r="I68" s="408">
        <v>0</v>
      </c>
      <c r="J68" s="251">
        <v>327</v>
      </c>
      <c r="K68" s="284">
        <v>22</v>
      </c>
      <c r="L68" s="766">
        <v>296</v>
      </c>
      <c r="M68" s="286">
        <f t="shared" si="1"/>
        <v>3</v>
      </c>
      <c r="N68" s="287">
        <f t="shared" si="1"/>
        <v>5</v>
      </c>
      <c r="O68" s="454">
        <f t="shared" si="1"/>
        <v>0</v>
      </c>
      <c r="P68" s="288">
        <f t="shared" si="2"/>
        <v>306</v>
      </c>
      <c r="Q68" s="289">
        <f t="shared" si="3"/>
        <v>4</v>
      </c>
      <c r="R68" s="777">
        <f t="shared" si="4"/>
        <v>296</v>
      </c>
    </row>
    <row r="69" spans="1:18" x14ac:dyDescent="0.25">
      <c r="A69" s="195" t="s">
        <v>350</v>
      </c>
      <c r="B69" s="4" t="s">
        <v>127</v>
      </c>
      <c r="C69" s="6" t="s">
        <v>128</v>
      </c>
      <c r="D69" s="283">
        <v>72</v>
      </c>
      <c r="E69" s="284">
        <v>47</v>
      </c>
      <c r="F69" s="766">
        <v>0</v>
      </c>
      <c r="G69" s="245">
        <v>73</v>
      </c>
      <c r="H69" s="284">
        <v>47</v>
      </c>
      <c r="I69" s="408">
        <v>0</v>
      </c>
      <c r="J69" s="251">
        <v>582</v>
      </c>
      <c r="K69" s="284">
        <v>47</v>
      </c>
      <c r="L69" s="766">
        <v>508</v>
      </c>
      <c r="M69" s="286">
        <f t="shared" si="1"/>
        <v>1</v>
      </c>
      <c r="N69" s="287">
        <f t="shared" si="1"/>
        <v>0</v>
      </c>
      <c r="O69" s="454">
        <f t="shared" si="1"/>
        <v>0</v>
      </c>
      <c r="P69" s="288">
        <f t="shared" si="2"/>
        <v>509</v>
      </c>
      <c r="Q69" s="289">
        <f t="shared" si="3"/>
        <v>0</v>
      </c>
      <c r="R69" s="777">
        <f t="shared" si="4"/>
        <v>508</v>
      </c>
    </row>
    <row r="70" spans="1:18" x14ac:dyDescent="0.25">
      <c r="A70" s="195" t="s">
        <v>350</v>
      </c>
      <c r="B70" s="4" t="s">
        <v>129</v>
      </c>
      <c r="C70" s="6" t="s">
        <v>130</v>
      </c>
      <c r="D70" s="283">
        <v>31</v>
      </c>
      <c r="E70" s="284">
        <v>8</v>
      </c>
      <c r="F70" s="766">
        <v>0</v>
      </c>
      <c r="G70" s="245">
        <v>55</v>
      </c>
      <c r="H70" s="284">
        <v>16</v>
      </c>
      <c r="I70" s="408">
        <v>0</v>
      </c>
      <c r="J70" s="251">
        <v>299</v>
      </c>
      <c r="K70" s="284">
        <v>16</v>
      </c>
      <c r="L70" s="766">
        <v>247</v>
      </c>
      <c r="M70" s="286">
        <f t="shared" ref="M70:O133" si="5">G70-D70</f>
        <v>24</v>
      </c>
      <c r="N70" s="287">
        <f t="shared" si="5"/>
        <v>8</v>
      </c>
      <c r="O70" s="454">
        <f t="shared" si="5"/>
        <v>0</v>
      </c>
      <c r="P70" s="288">
        <f t="shared" ref="P70:P133" si="6">J70-G70</f>
        <v>244</v>
      </c>
      <c r="Q70" s="289">
        <f t="shared" ref="Q70:Q133" si="7">K70-H70</f>
        <v>0</v>
      </c>
      <c r="R70" s="777">
        <f t="shared" ref="R70:R133" si="8">L70-I70</f>
        <v>247</v>
      </c>
    </row>
    <row r="71" spans="1:18" x14ac:dyDescent="0.25">
      <c r="A71" s="195" t="s">
        <v>350</v>
      </c>
      <c r="B71" s="4" t="s">
        <v>131</v>
      </c>
      <c r="C71" s="6" t="s">
        <v>132</v>
      </c>
      <c r="D71" s="283">
        <v>60</v>
      </c>
      <c r="E71" s="284">
        <v>50</v>
      </c>
      <c r="F71" s="766">
        <v>0</v>
      </c>
      <c r="G71" s="245">
        <v>76</v>
      </c>
      <c r="H71" s="284">
        <v>33</v>
      </c>
      <c r="I71" s="408">
        <v>0</v>
      </c>
      <c r="J71" s="251">
        <v>517</v>
      </c>
      <c r="K71" s="284">
        <v>29</v>
      </c>
      <c r="L71" s="766">
        <v>437</v>
      </c>
      <c r="M71" s="286">
        <f t="shared" si="5"/>
        <v>16</v>
      </c>
      <c r="N71" s="287">
        <f t="shared" si="5"/>
        <v>-17</v>
      </c>
      <c r="O71" s="454">
        <f t="shared" si="5"/>
        <v>0</v>
      </c>
      <c r="P71" s="288">
        <f t="shared" si="6"/>
        <v>441</v>
      </c>
      <c r="Q71" s="289">
        <f t="shared" si="7"/>
        <v>-4</v>
      </c>
      <c r="R71" s="777">
        <f t="shared" si="8"/>
        <v>437</v>
      </c>
    </row>
    <row r="72" spans="1:18" x14ac:dyDescent="0.25">
      <c r="A72" s="195" t="s">
        <v>350</v>
      </c>
      <c r="B72" s="4" t="s">
        <v>133</v>
      </c>
      <c r="C72" s="6" t="s">
        <v>134</v>
      </c>
      <c r="D72" s="283">
        <v>51</v>
      </c>
      <c r="E72" s="284">
        <v>38</v>
      </c>
      <c r="F72" s="766">
        <v>0</v>
      </c>
      <c r="G72" s="245">
        <v>61</v>
      </c>
      <c r="H72" s="284">
        <v>46</v>
      </c>
      <c r="I72" s="408">
        <v>0</v>
      </c>
      <c r="J72" s="251">
        <v>345</v>
      </c>
      <c r="K72" s="284">
        <v>49</v>
      </c>
      <c r="L72" s="766">
        <v>265</v>
      </c>
      <c r="M72" s="286">
        <f t="shared" si="5"/>
        <v>10</v>
      </c>
      <c r="N72" s="287">
        <f t="shared" si="5"/>
        <v>8</v>
      </c>
      <c r="O72" s="454">
        <f t="shared" si="5"/>
        <v>0</v>
      </c>
      <c r="P72" s="288">
        <f t="shared" si="6"/>
        <v>284</v>
      </c>
      <c r="Q72" s="289">
        <f t="shared" si="7"/>
        <v>3</v>
      </c>
      <c r="R72" s="777">
        <f t="shared" si="8"/>
        <v>265</v>
      </c>
    </row>
    <row r="73" spans="1:18" x14ac:dyDescent="0.25">
      <c r="A73" s="195" t="s">
        <v>350</v>
      </c>
      <c r="B73" s="4" t="s">
        <v>135</v>
      </c>
      <c r="C73" s="6" t="s">
        <v>136</v>
      </c>
      <c r="D73" s="283">
        <v>22</v>
      </c>
      <c r="E73" s="284">
        <v>12</v>
      </c>
      <c r="F73" s="766">
        <v>1</v>
      </c>
      <c r="G73" s="245">
        <v>25</v>
      </c>
      <c r="H73" s="284">
        <v>17</v>
      </c>
      <c r="I73" s="408">
        <v>1</v>
      </c>
      <c r="J73" s="251">
        <v>224</v>
      </c>
      <c r="K73" s="284">
        <v>22</v>
      </c>
      <c r="L73" s="766">
        <v>193</v>
      </c>
      <c r="M73" s="286">
        <f t="shared" si="5"/>
        <v>3</v>
      </c>
      <c r="N73" s="287">
        <f t="shared" si="5"/>
        <v>5</v>
      </c>
      <c r="O73" s="454">
        <f t="shared" si="5"/>
        <v>0</v>
      </c>
      <c r="P73" s="288">
        <f t="shared" si="6"/>
        <v>199</v>
      </c>
      <c r="Q73" s="289">
        <f t="shared" si="7"/>
        <v>5</v>
      </c>
      <c r="R73" s="777">
        <f t="shared" si="8"/>
        <v>192</v>
      </c>
    </row>
    <row r="74" spans="1:18" x14ac:dyDescent="0.25">
      <c r="A74" s="195" t="s">
        <v>350</v>
      </c>
      <c r="B74" s="4" t="s">
        <v>137</v>
      </c>
      <c r="C74" s="6" t="s">
        <v>138</v>
      </c>
      <c r="D74" s="283">
        <v>35</v>
      </c>
      <c r="E74" s="284">
        <v>28</v>
      </c>
      <c r="F74" s="766">
        <v>0</v>
      </c>
      <c r="G74" s="245">
        <v>35</v>
      </c>
      <c r="H74" s="284">
        <v>29</v>
      </c>
      <c r="I74" s="408">
        <v>0</v>
      </c>
      <c r="J74" s="251">
        <v>351</v>
      </c>
      <c r="K74" s="284">
        <v>30</v>
      </c>
      <c r="L74" s="766">
        <v>304</v>
      </c>
      <c r="M74" s="286">
        <f t="shared" si="5"/>
        <v>0</v>
      </c>
      <c r="N74" s="287">
        <f t="shared" si="5"/>
        <v>1</v>
      </c>
      <c r="O74" s="454">
        <f t="shared" si="5"/>
        <v>0</v>
      </c>
      <c r="P74" s="288">
        <f t="shared" si="6"/>
        <v>316</v>
      </c>
      <c r="Q74" s="289">
        <f t="shared" si="7"/>
        <v>1</v>
      </c>
      <c r="R74" s="777">
        <f t="shared" si="8"/>
        <v>304</v>
      </c>
    </row>
    <row r="75" spans="1:18" x14ac:dyDescent="0.25">
      <c r="A75" s="195" t="s">
        <v>350</v>
      </c>
      <c r="B75" s="4" t="s">
        <v>139</v>
      </c>
      <c r="C75" s="6" t="s">
        <v>140</v>
      </c>
      <c r="D75" s="283">
        <v>42</v>
      </c>
      <c r="E75" s="284">
        <v>31</v>
      </c>
      <c r="F75" s="766">
        <v>0</v>
      </c>
      <c r="G75" s="245">
        <v>46</v>
      </c>
      <c r="H75" s="284">
        <v>31</v>
      </c>
      <c r="I75" s="408">
        <v>0</v>
      </c>
      <c r="J75" s="251">
        <v>329</v>
      </c>
      <c r="K75" s="284">
        <v>34</v>
      </c>
      <c r="L75" s="766">
        <v>272</v>
      </c>
      <c r="M75" s="286">
        <f t="shared" si="5"/>
        <v>4</v>
      </c>
      <c r="N75" s="287">
        <f t="shared" si="5"/>
        <v>0</v>
      </c>
      <c r="O75" s="454">
        <f t="shared" si="5"/>
        <v>0</v>
      </c>
      <c r="P75" s="288">
        <f t="shared" si="6"/>
        <v>283</v>
      </c>
      <c r="Q75" s="289">
        <f t="shared" si="7"/>
        <v>3</v>
      </c>
      <c r="R75" s="777">
        <f t="shared" si="8"/>
        <v>272</v>
      </c>
    </row>
    <row r="76" spans="1:18" x14ac:dyDescent="0.25">
      <c r="A76" s="195" t="s">
        <v>350</v>
      </c>
      <c r="B76" s="4" t="s">
        <v>141</v>
      </c>
      <c r="C76" s="6" t="s">
        <v>142</v>
      </c>
      <c r="D76" s="283">
        <v>416</v>
      </c>
      <c r="E76" s="284">
        <v>286</v>
      </c>
      <c r="F76" s="766">
        <v>2</v>
      </c>
      <c r="G76" s="245">
        <v>446</v>
      </c>
      <c r="H76" s="284">
        <v>293</v>
      </c>
      <c r="I76" s="408">
        <v>2</v>
      </c>
      <c r="J76" s="251">
        <v>2256</v>
      </c>
      <c r="K76" s="284">
        <v>323</v>
      </c>
      <c r="L76" s="766">
        <v>1693</v>
      </c>
      <c r="M76" s="286">
        <f t="shared" si="5"/>
        <v>30</v>
      </c>
      <c r="N76" s="287">
        <f t="shared" si="5"/>
        <v>7</v>
      </c>
      <c r="O76" s="454">
        <f t="shared" si="5"/>
        <v>0</v>
      </c>
      <c r="P76" s="288">
        <f t="shared" si="6"/>
        <v>1810</v>
      </c>
      <c r="Q76" s="289">
        <f t="shared" si="7"/>
        <v>30</v>
      </c>
      <c r="R76" s="777">
        <f t="shared" si="8"/>
        <v>1691</v>
      </c>
    </row>
    <row r="77" spans="1:18" x14ac:dyDescent="0.25">
      <c r="A77" s="195" t="s">
        <v>350</v>
      </c>
      <c r="B77" s="4" t="s">
        <v>143</v>
      </c>
      <c r="C77" s="6" t="s">
        <v>144</v>
      </c>
      <c r="D77" s="283">
        <v>81</v>
      </c>
      <c r="E77" s="284">
        <v>69</v>
      </c>
      <c r="F77" s="766">
        <v>0</v>
      </c>
      <c r="G77" s="245">
        <v>116</v>
      </c>
      <c r="H77" s="284">
        <v>92</v>
      </c>
      <c r="I77" s="408">
        <v>0</v>
      </c>
      <c r="J77" s="251">
        <v>704</v>
      </c>
      <c r="K77" s="284">
        <v>97</v>
      </c>
      <c r="L77" s="766">
        <v>580</v>
      </c>
      <c r="M77" s="286">
        <f t="shared" si="5"/>
        <v>35</v>
      </c>
      <c r="N77" s="287">
        <f t="shared" si="5"/>
        <v>23</v>
      </c>
      <c r="O77" s="454">
        <f t="shared" si="5"/>
        <v>0</v>
      </c>
      <c r="P77" s="288">
        <f t="shared" si="6"/>
        <v>588</v>
      </c>
      <c r="Q77" s="289">
        <f t="shared" si="7"/>
        <v>5</v>
      </c>
      <c r="R77" s="777">
        <f t="shared" si="8"/>
        <v>580</v>
      </c>
    </row>
    <row r="78" spans="1:18" x14ac:dyDescent="0.25">
      <c r="A78" s="195" t="s">
        <v>350</v>
      </c>
      <c r="B78" s="4" t="s">
        <v>145</v>
      </c>
      <c r="C78" s="6" t="s">
        <v>146</v>
      </c>
      <c r="D78" s="283">
        <v>20</v>
      </c>
      <c r="E78" s="284">
        <v>15</v>
      </c>
      <c r="F78" s="766">
        <v>0</v>
      </c>
      <c r="G78" s="245">
        <v>27</v>
      </c>
      <c r="H78" s="284">
        <v>18</v>
      </c>
      <c r="I78" s="408">
        <v>0</v>
      </c>
      <c r="J78" s="251">
        <v>441</v>
      </c>
      <c r="K78" s="284">
        <v>30</v>
      </c>
      <c r="L78" s="766">
        <v>385</v>
      </c>
      <c r="M78" s="286">
        <f t="shared" si="5"/>
        <v>7</v>
      </c>
      <c r="N78" s="287">
        <f t="shared" si="5"/>
        <v>3</v>
      </c>
      <c r="O78" s="454">
        <f t="shared" si="5"/>
        <v>0</v>
      </c>
      <c r="P78" s="288">
        <f t="shared" si="6"/>
        <v>414</v>
      </c>
      <c r="Q78" s="289">
        <f t="shared" si="7"/>
        <v>12</v>
      </c>
      <c r="R78" s="777">
        <f t="shared" si="8"/>
        <v>385</v>
      </c>
    </row>
    <row r="79" spans="1:18" x14ac:dyDescent="0.25">
      <c r="A79" s="195" t="s">
        <v>350</v>
      </c>
      <c r="B79" s="4" t="s">
        <v>147</v>
      </c>
      <c r="C79" s="6" t="s">
        <v>148</v>
      </c>
      <c r="D79" s="283">
        <v>10</v>
      </c>
      <c r="E79" s="284">
        <v>5</v>
      </c>
      <c r="F79" s="766">
        <v>0</v>
      </c>
      <c r="G79" s="245">
        <v>11</v>
      </c>
      <c r="H79" s="284">
        <v>5</v>
      </c>
      <c r="I79" s="408">
        <v>0</v>
      </c>
      <c r="J79" s="251">
        <v>250</v>
      </c>
      <c r="K79" s="284">
        <v>4</v>
      </c>
      <c r="L79" s="766">
        <v>236</v>
      </c>
      <c r="M79" s="286">
        <f t="shared" si="5"/>
        <v>1</v>
      </c>
      <c r="N79" s="287">
        <f t="shared" si="5"/>
        <v>0</v>
      </c>
      <c r="O79" s="454">
        <f t="shared" si="5"/>
        <v>0</v>
      </c>
      <c r="P79" s="288">
        <f t="shared" si="6"/>
        <v>239</v>
      </c>
      <c r="Q79" s="289">
        <f t="shared" si="7"/>
        <v>-1</v>
      </c>
      <c r="R79" s="777">
        <f t="shared" si="8"/>
        <v>236</v>
      </c>
    </row>
    <row r="80" spans="1:18" x14ac:dyDescent="0.25">
      <c r="A80" s="195" t="s">
        <v>350</v>
      </c>
      <c r="B80" s="4" t="s">
        <v>149</v>
      </c>
      <c r="C80" s="6" t="s">
        <v>150</v>
      </c>
      <c r="D80" s="283">
        <v>40</v>
      </c>
      <c r="E80" s="284">
        <v>38</v>
      </c>
      <c r="F80" s="766">
        <v>0</v>
      </c>
      <c r="G80" s="245">
        <v>38</v>
      </c>
      <c r="H80" s="284">
        <v>35</v>
      </c>
      <c r="I80" s="408">
        <v>0</v>
      </c>
      <c r="J80" s="251">
        <v>232</v>
      </c>
      <c r="K80" s="284">
        <v>31</v>
      </c>
      <c r="L80" s="766">
        <v>195</v>
      </c>
      <c r="M80" s="286">
        <f t="shared" si="5"/>
        <v>-2</v>
      </c>
      <c r="N80" s="287">
        <f t="shared" si="5"/>
        <v>-3</v>
      </c>
      <c r="O80" s="454">
        <f t="shared" si="5"/>
        <v>0</v>
      </c>
      <c r="P80" s="288">
        <f t="shared" si="6"/>
        <v>194</v>
      </c>
      <c r="Q80" s="289">
        <f t="shared" si="7"/>
        <v>-4</v>
      </c>
      <c r="R80" s="777">
        <f t="shared" si="8"/>
        <v>195</v>
      </c>
    </row>
    <row r="81" spans="1:18" x14ac:dyDescent="0.25">
      <c r="A81" s="195" t="s">
        <v>350</v>
      </c>
      <c r="B81" s="4" t="s">
        <v>151</v>
      </c>
      <c r="C81" s="6" t="s">
        <v>152</v>
      </c>
      <c r="D81" s="283">
        <v>18</v>
      </c>
      <c r="E81" s="284">
        <v>18</v>
      </c>
      <c r="F81" s="766">
        <v>0</v>
      </c>
      <c r="G81" s="245">
        <v>18</v>
      </c>
      <c r="H81" s="284">
        <v>17</v>
      </c>
      <c r="I81" s="408">
        <v>0</v>
      </c>
      <c r="J81" s="251">
        <v>376</v>
      </c>
      <c r="K81" s="284">
        <v>20</v>
      </c>
      <c r="L81" s="766">
        <v>346</v>
      </c>
      <c r="M81" s="286">
        <f t="shared" si="5"/>
        <v>0</v>
      </c>
      <c r="N81" s="287">
        <f t="shared" si="5"/>
        <v>-1</v>
      </c>
      <c r="O81" s="454">
        <f t="shared" si="5"/>
        <v>0</v>
      </c>
      <c r="P81" s="288">
        <f t="shared" si="6"/>
        <v>358</v>
      </c>
      <c r="Q81" s="289">
        <f t="shared" si="7"/>
        <v>3</v>
      </c>
      <c r="R81" s="777">
        <f t="shared" si="8"/>
        <v>346</v>
      </c>
    </row>
    <row r="82" spans="1:18" x14ac:dyDescent="0.25">
      <c r="A82" s="195" t="s">
        <v>350</v>
      </c>
      <c r="B82" s="4" t="s">
        <v>153</v>
      </c>
      <c r="C82" s="6" t="s">
        <v>154</v>
      </c>
      <c r="D82" s="283">
        <v>0</v>
      </c>
      <c r="E82" s="284">
        <v>0</v>
      </c>
      <c r="F82" s="766">
        <v>0</v>
      </c>
      <c r="G82" s="245">
        <v>1</v>
      </c>
      <c r="H82" s="284">
        <v>1</v>
      </c>
      <c r="I82" s="408">
        <v>0</v>
      </c>
      <c r="J82" s="251">
        <v>90</v>
      </c>
      <c r="K82" s="284">
        <v>2</v>
      </c>
      <c r="L82" s="766">
        <v>88</v>
      </c>
      <c r="M82" s="286">
        <f t="shared" si="5"/>
        <v>1</v>
      </c>
      <c r="N82" s="287">
        <f t="shared" si="5"/>
        <v>1</v>
      </c>
      <c r="O82" s="454">
        <f t="shared" si="5"/>
        <v>0</v>
      </c>
      <c r="P82" s="288">
        <f t="shared" si="6"/>
        <v>89</v>
      </c>
      <c r="Q82" s="289">
        <f t="shared" si="7"/>
        <v>1</v>
      </c>
      <c r="R82" s="777">
        <f t="shared" si="8"/>
        <v>88</v>
      </c>
    </row>
    <row r="83" spans="1:18" x14ac:dyDescent="0.25">
      <c r="A83" s="195" t="s">
        <v>350</v>
      </c>
      <c r="B83" s="4" t="s">
        <v>155</v>
      </c>
      <c r="C83" s="6" t="s">
        <v>156</v>
      </c>
      <c r="D83" s="283">
        <v>42</v>
      </c>
      <c r="E83" s="284">
        <v>29</v>
      </c>
      <c r="F83" s="766">
        <v>0</v>
      </c>
      <c r="G83" s="245">
        <v>51</v>
      </c>
      <c r="H83" s="284">
        <v>33</v>
      </c>
      <c r="I83" s="408">
        <v>0</v>
      </c>
      <c r="J83" s="251">
        <v>684</v>
      </c>
      <c r="K83" s="284">
        <v>32</v>
      </c>
      <c r="L83" s="766">
        <v>626</v>
      </c>
      <c r="M83" s="286">
        <f t="shared" si="5"/>
        <v>9</v>
      </c>
      <c r="N83" s="287">
        <f t="shared" si="5"/>
        <v>4</v>
      </c>
      <c r="O83" s="454">
        <f t="shared" si="5"/>
        <v>0</v>
      </c>
      <c r="P83" s="288">
        <f t="shared" si="6"/>
        <v>633</v>
      </c>
      <c r="Q83" s="289">
        <f t="shared" si="7"/>
        <v>-1</v>
      </c>
      <c r="R83" s="777">
        <f t="shared" si="8"/>
        <v>626</v>
      </c>
    </row>
    <row r="84" spans="1:18" x14ac:dyDescent="0.25">
      <c r="A84" s="195" t="s">
        <v>350</v>
      </c>
      <c r="B84" s="4" t="s">
        <v>157</v>
      </c>
      <c r="C84" s="6" t="s">
        <v>158</v>
      </c>
      <c r="D84" s="283">
        <v>23</v>
      </c>
      <c r="E84" s="284">
        <v>16</v>
      </c>
      <c r="F84" s="766">
        <v>1</v>
      </c>
      <c r="G84" s="245">
        <v>28</v>
      </c>
      <c r="H84" s="284">
        <v>20</v>
      </c>
      <c r="I84" s="408">
        <v>0</v>
      </c>
      <c r="J84" s="251">
        <v>246</v>
      </c>
      <c r="K84" s="284">
        <v>23</v>
      </c>
      <c r="L84" s="766">
        <v>212</v>
      </c>
      <c r="M84" s="286">
        <f t="shared" si="5"/>
        <v>5</v>
      </c>
      <c r="N84" s="287">
        <f t="shared" si="5"/>
        <v>4</v>
      </c>
      <c r="O84" s="454">
        <f t="shared" si="5"/>
        <v>-1</v>
      </c>
      <c r="P84" s="288">
        <f t="shared" si="6"/>
        <v>218</v>
      </c>
      <c r="Q84" s="289">
        <f t="shared" si="7"/>
        <v>3</v>
      </c>
      <c r="R84" s="777">
        <f t="shared" si="8"/>
        <v>212</v>
      </c>
    </row>
    <row r="85" spans="1:18" x14ac:dyDescent="0.25">
      <c r="A85" s="195" t="s">
        <v>350</v>
      </c>
      <c r="B85" s="4" t="s">
        <v>159</v>
      </c>
      <c r="C85" s="6" t="s">
        <v>160</v>
      </c>
      <c r="D85" s="283">
        <v>18</v>
      </c>
      <c r="E85" s="284">
        <v>15</v>
      </c>
      <c r="F85" s="766">
        <v>0</v>
      </c>
      <c r="G85" s="245">
        <v>21</v>
      </c>
      <c r="H85" s="284">
        <v>17</v>
      </c>
      <c r="I85" s="408">
        <v>0</v>
      </c>
      <c r="J85" s="251">
        <v>325</v>
      </c>
      <c r="K85" s="284">
        <v>20</v>
      </c>
      <c r="L85" s="766">
        <v>266</v>
      </c>
      <c r="M85" s="286">
        <f t="shared" si="5"/>
        <v>3</v>
      </c>
      <c r="N85" s="287">
        <f t="shared" si="5"/>
        <v>2</v>
      </c>
      <c r="O85" s="454">
        <f t="shared" si="5"/>
        <v>0</v>
      </c>
      <c r="P85" s="288">
        <f t="shared" si="6"/>
        <v>304</v>
      </c>
      <c r="Q85" s="289">
        <f t="shared" si="7"/>
        <v>3</v>
      </c>
      <c r="R85" s="777">
        <f t="shared" si="8"/>
        <v>266</v>
      </c>
    </row>
    <row r="86" spans="1:18" x14ac:dyDescent="0.25">
      <c r="A86" s="195" t="s">
        <v>350</v>
      </c>
      <c r="B86" s="4" t="s">
        <v>161</v>
      </c>
      <c r="C86" s="6" t="s">
        <v>162</v>
      </c>
      <c r="D86" s="283">
        <v>13</v>
      </c>
      <c r="E86" s="284">
        <v>9</v>
      </c>
      <c r="F86" s="766">
        <v>2</v>
      </c>
      <c r="G86" s="245">
        <v>14</v>
      </c>
      <c r="H86" s="284">
        <v>11</v>
      </c>
      <c r="I86" s="408">
        <v>2</v>
      </c>
      <c r="J86" s="251">
        <v>286</v>
      </c>
      <c r="K86" s="284">
        <v>15</v>
      </c>
      <c r="L86" s="766">
        <v>239</v>
      </c>
      <c r="M86" s="286">
        <f t="shared" si="5"/>
        <v>1</v>
      </c>
      <c r="N86" s="287">
        <f t="shared" si="5"/>
        <v>2</v>
      </c>
      <c r="O86" s="454">
        <f t="shared" si="5"/>
        <v>0</v>
      </c>
      <c r="P86" s="288">
        <f t="shared" si="6"/>
        <v>272</v>
      </c>
      <c r="Q86" s="289">
        <f t="shared" si="7"/>
        <v>4</v>
      </c>
      <c r="R86" s="777">
        <f t="shared" si="8"/>
        <v>237</v>
      </c>
    </row>
    <row r="87" spans="1:18" x14ac:dyDescent="0.25">
      <c r="A87" s="195" t="s">
        <v>350</v>
      </c>
      <c r="B87" s="4" t="s">
        <v>163</v>
      </c>
      <c r="C87" s="6" t="s">
        <v>164</v>
      </c>
      <c r="D87" s="283">
        <v>14</v>
      </c>
      <c r="E87" s="284">
        <v>12</v>
      </c>
      <c r="F87" s="766">
        <v>0</v>
      </c>
      <c r="G87" s="245">
        <v>12</v>
      </c>
      <c r="H87" s="284">
        <v>11</v>
      </c>
      <c r="I87" s="408">
        <v>0</v>
      </c>
      <c r="J87" s="251">
        <v>213</v>
      </c>
      <c r="K87" s="284">
        <v>13</v>
      </c>
      <c r="L87" s="766">
        <v>199</v>
      </c>
      <c r="M87" s="286">
        <f t="shared" si="5"/>
        <v>-2</v>
      </c>
      <c r="N87" s="287">
        <f t="shared" si="5"/>
        <v>-1</v>
      </c>
      <c r="O87" s="454">
        <f t="shared" si="5"/>
        <v>0</v>
      </c>
      <c r="P87" s="288">
        <f t="shared" si="6"/>
        <v>201</v>
      </c>
      <c r="Q87" s="289">
        <f t="shared" si="7"/>
        <v>2</v>
      </c>
      <c r="R87" s="777">
        <f t="shared" si="8"/>
        <v>199</v>
      </c>
    </row>
    <row r="88" spans="1:18" x14ac:dyDescent="0.25">
      <c r="A88" s="195" t="s">
        <v>350</v>
      </c>
      <c r="B88" s="4" t="s">
        <v>165</v>
      </c>
      <c r="C88" s="6" t="s">
        <v>166</v>
      </c>
      <c r="D88" s="283">
        <v>19</v>
      </c>
      <c r="E88" s="284">
        <v>6</v>
      </c>
      <c r="F88" s="766">
        <v>0</v>
      </c>
      <c r="G88" s="245">
        <v>19</v>
      </c>
      <c r="H88" s="284">
        <v>10</v>
      </c>
      <c r="I88" s="408">
        <v>0</v>
      </c>
      <c r="J88" s="251">
        <v>331</v>
      </c>
      <c r="K88" s="284">
        <v>14</v>
      </c>
      <c r="L88" s="766">
        <v>311</v>
      </c>
      <c r="M88" s="286">
        <f t="shared" si="5"/>
        <v>0</v>
      </c>
      <c r="N88" s="287">
        <f t="shared" si="5"/>
        <v>4</v>
      </c>
      <c r="O88" s="454">
        <f t="shared" si="5"/>
        <v>0</v>
      </c>
      <c r="P88" s="288">
        <f t="shared" si="6"/>
        <v>312</v>
      </c>
      <c r="Q88" s="289">
        <f t="shared" si="7"/>
        <v>4</v>
      </c>
      <c r="R88" s="777">
        <f t="shared" si="8"/>
        <v>311</v>
      </c>
    </row>
    <row r="89" spans="1:18" x14ac:dyDescent="0.25">
      <c r="A89" s="195" t="s">
        <v>350</v>
      </c>
      <c r="B89" s="4" t="s">
        <v>167</v>
      </c>
      <c r="C89" s="6" t="s">
        <v>168</v>
      </c>
      <c r="D89" s="283">
        <v>31</v>
      </c>
      <c r="E89" s="284">
        <v>22</v>
      </c>
      <c r="F89" s="766">
        <v>0</v>
      </c>
      <c r="G89" s="245">
        <v>35</v>
      </c>
      <c r="H89" s="284">
        <v>23</v>
      </c>
      <c r="I89" s="408">
        <v>0</v>
      </c>
      <c r="J89" s="251">
        <v>449</v>
      </c>
      <c r="K89" s="284">
        <v>29</v>
      </c>
      <c r="L89" s="766">
        <v>405</v>
      </c>
      <c r="M89" s="286">
        <f t="shared" si="5"/>
        <v>4</v>
      </c>
      <c r="N89" s="287">
        <f t="shared" si="5"/>
        <v>1</v>
      </c>
      <c r="O89" s="454">
        <f t="shared" si="5"/>
        <v>0</v>
      </c>
      <c r="P89" s="288">
        <f t="shared" si="6"/>
        <v>414</v>
      </c>
      <c r="Q89" s="289">
        <f t="shared" si="7"/>
        <v>6</v>
      </c>
      <c r="R89" s="777">
        <f t="shared" si="8"/>
        <v>405</v>
      </c>
    </row>
    <row r="90" spans="1:18" x14ac:dyDescent="0.25">
      <c r="A90" s="195" t="s">
        <v>350</v>
      </c>
      <c r="B90" s="4" t="s">
        <v>169</v>
      </c>
      <c r="C90" s="6" t="s">
        <v>170</v>
      </c>
      <c r="D90" s="283">
        <v>29</v>
      </c>
      <c r="E90" s="284">
        <v>23</v>
      </c>
      <c r="F90" s="766">
        <v>0</v>
      </c>
      <c r="G90" s="245">
        <v>31</v>
      </c>
      <c r="H90" s="284">
        <v>23</v>
      </c>
      <c r="I90" s="408">
        <v>0</v>
      </c>
      <c r="J90" s="251">
        <v>584</v>
      </c>
      <c r="K90" s="284">
        <v>27</v>
      </c>
      <c r="L90" s="766">
        <v>544</v>
      </c>
      <c r="M90" s="286">
        <f t="shared" si="5"/>
        <v>2</v>
      </c>
      <c r="N90" s="287">
        <f t="shared" si="5"/>
        <v>0</v>
      </c>
      <c r="O90" s="454">
        <f t="shared" si="5"/>
        <v>0</v>
      </c>
      <c r="P90" s="288">
        <f t="shared" si="6"/>
        <v>553</v>
      </c>
      <c r="Q90" s="289">
        <f t="shared" si="7"/>
        <v>4</v>
      </c>
      <c r="R90" s="777">
        <f t="shared" si="8"/>
        <v>544</v>
      </c>
    </row>
    <row r="91" spans="1:18" x14ac:dyDescent="0.25">
      <c r="A91" s="195" t="s">
        <v>350</v>
      </c>
      <c r="B91" s="4" t="s">
        <v>171</v>
      </c>
      <c r="C91" s="6" t="s">
        <v>172</v>
      </c>
      <c r="D91" s="283">
        <v>7</v>
      </c>
      <c r="E91" s="284">
        <v>6</v>
      </c>
      <c r="F91" s="766">
        <v>0</v>
      </c>
      <c r="G91" s="245">
        <v>14</v>
      </c>
      <c r="H91" s="284">
        <v>13</v>
      </c>
      <c r="I91" s="408">
        <v>0</v>
      </c>
      <c r="J91" s="251">
        <v>197</v>
      </c>
      <c r="K91" s="284">
        <v>10</v>
      </c>
      <c r="L91" s="766">
        <v>171</v>
      </c>
      <c r="M91" s="286">
        <f t="shared" si="5"/>
        <v>7</v>
      </c>
      <c r="N91" s="287">
        <f t="shared" si="5"/>
        <v>7</v>
      </c>
      <c r="O91" s="454">
        <f t="shared" si="5"/>
        <v>0</v>
      </c>
      <c r="P91" s="288">
        <f t="shared" si="6"/>
        <v>183</v>
      </c>
      <c r="Q91" s="289">
        <f t="shared" si="7"/>
        <v>-3</v>
      </c>
      <c r="R91" s="777">
        <f t="shared" si="8"/>
        <v>171</v>
      </c>
    </row>
    <row r="92" spans="1:18" x14ac:dyDescent="0.25">
      <c r="A92" s="195" t="s">
        <v>350</v>
      </c>
      <c r="B92" s="4" t="s">
        <v>173</v>
      </c>
      <c r="C92" s="6" t="s">
        <v>174</v>
      </c>
      <c r="D92" s="283">
        <v>20</v>
      </c>
      <c r="E92" s="284">
        <v>12</v>
      </c>
      <c r="F92" s="766">
        <v>0</v>
      </c>
      <c r="G92" s="245">
        <v>20</v>
      </c>
      <c r="H92" s="284">
        <v>15</v>
      </c>
      <c r="I92" s="408">
        <v>0</v>
      </c>
      <c r="J92" s="251">
        <v>464</v>
      </c>
      <c r="K92" s="284">
        <v>11</v>
      </c>
      <c r="L92" s="766">
        <v>441</v>
      </c>
      <c r="M92" s="286">
        <f t="shared" si="5"/>
        <v>0</v>
      </c>
      <c r="N92" s="287">
        <f t="shared" si="5"/>
        <v>3</v>
      </c>
      <c r="O92" s="454">
        <f t="shared" si="5"/>
        <v>0</v>
      </c>
      <c r="P92" s="288">
        <f t="shared" si="6"/>
        <v>444</v>
      </c>
      <c r="Q92" s="289">
        <f t="shared" si="7"/>
        <v>-4</v>
      </c>
      <c r="R92" s="777">
        <f t="shared" si="8"/>
        <v>441</v>
      </c>
    </row>
    <row r="93" spans="1:18" x14ac:dyDescent="0.25">
      <c r="A93" s="195" t="s">
        <v>350</v>
      </c>
      <c r="B93" s="4" t="s">
        <v>175</v>
      </c>
      <c r="C93" s="6" t="s">
        <v>176</v>
      </c>
      <c r="D93" s="283">
        <v>10</v>
      </c>
      <c r="E93" s="284">
        <v>5</v>
      </c>
      <c r="F93" s="766">
        <v>3</v>
      </c>
      <c r="G93" s="245">
        <v>15</v>
      </c>
      <c r="H93" s="284">
        <v>8</v>
      </c>
      <c r="I93" s="408">
        <v>3</v>
      </c>
      <c r="J93" s="251">
        <v>637</v>
      </c>
      <c r="K93" s="284">
        <v>13</v>
      </c>
      <c r="L93" s="766">
        <v>620</v>
      </c>
      <c r="M93" s="286">
        <f t="shared" si="5"/>
        <v>5</v>
      </c>
      <c r="N93" s="287">
        <f t="shared" si="5"/>
        <v>3</v>
      </c>
      <c r="O93" s="454">
        <f t="shared" si="5"/>
        <v>0</v>
      </c>
      <c r="P93" s="288">
        <f t="shared" si="6"/>
        <v>622</v>
      </c>
      <c r="Q93" s="289">
        <f t="shared" si="7"/>
        <v>5</v>
      </c>
      <c r="R93" s="777">
        <f t="shared" si="8"/>
        <v>617</v>
      </c>
    </row>
    <row r="94" spans="1:18" x14ac:dyDescent="0.25">
      <c r="A94" s="195" t="s">
        <v>350</v>
      </c>
      <c r="B94" s="4" t="s">
        <v>177</v>
      </c>
      <c r="C94" s="6" t="s">
        <v>178</v>
      </c>
      <c r="D94" s="283">
        <v>19</v>
      </c>
      <c r="E94" s="284">
        <v>14</v>
      </c>
      <c r="F94" s="766">
        <v>0</v>
      </c>
      <c r="G94" s="245">
        <v>26</v>
      </c>
      <c r="H94" s="284">
        <v>20</v>
      </c>
      <c r="I94" s="408">
        <v>0</v>
      </c>
      <c r="J94" s="251">
        <v>410</v>
      </c>
      <c r="K94" s="284">
        <v>27</v>
      </c>
      <c r="L94" s="766">
        <v>374</v>
      </c>
      <c r="M94" s="286">
        <f t="shared" si="5"/>
        <v>7</v>
      </c>
      <c r="N94" s="287">
        <f t="shared" si="5"/>
        <v>6</v>
      </c>
      <c r="O94" s="454">
        <f t="shared" si="5"/>
        <v>0</v>
      </c>
      <c r="P94" s="288">
        <f t="shared" si="6"/>
        <v>384</v>
      </c>
      <c r="Q94" s="289">
        <f t="shared" si="7"/>
        <v>7</v>
      </c>
      <c r="R94" s="777">
        <f t="shared" si="8"/>
        <v>374</v>
      </c>
    </row>
    <row r="95" spans="1:18" x14ac:dyDescent="0.25">
      <c r="A95" s="195" t="s">
        <v>350</v>
      </c>
      <c r="B95" s="4" t="s">
        <v>179</v>
      </c>
      <c r="C95" s="6" t="s">
        <v>180</v>
      </c>
      <c r="D95" s="283">
        <v>4</v>
      </c>
      <c r="E95" s="284">
        <v>2</v>
      </c>
      <c r="F95" s="766">
        <v>0</v>
      </c>
      <c r="G95" s="245">
        <v>14</v>
      </c>
      <c r="H95" s="284">
        <v>10</v>
      </c>
      <c r="I95" s="408">
        <v>0</v>
      </c>
      <c r="J95" s="251">
        <v>337</v>
      </c>
      <c r="K95" s="284">
        <v>20</v>
      </c>
      <c r="L95" s="766">
        <v>307</v>
      </c>
      <c r="M95" s="286">
        <f t="shared" si="5"/>
        <v>10</v>
      </c>
      <c r="N95" s="287">
        <f t="shared" si="5"/>
        <v>8</v>
      </c>
      <c r="O95" s="454">
        <f t="shared" si="5"/>
        <v>0</v>
      </c>
      <c r="P95" s="288">
        <f t="shared" si="6"/>
        <v>323</v>
      </c>
      <c r="Q95" s="289">
        <f t="shared" si="7"/>
        <v>10</v>
      </c>
      <c r="R95" s="777">
        <f t="shared" si="8"/>
        <v>307</v>
      </c>
    </row>
    <row r="96" spans="1:18" x14ac:dyDescent="0.25">
      <c r="A96" s="195" t="s">
        <v>350</v>
      </c>
      <c r="B96" s="88" t="s">
        <v>181</v>
      </c>
      <c r="C96" s="89" t="s">
        <v>182</v>
      </c>
      <c r="D96" s="290">
        <v>29</v>
      </c>
      <c r="E96" s="291">
        <v>21</v>
      </c>
      <c r="F96" s="767">
        <v>0</v>
      </c>
      <c r="G96" s="292">
        <v>36</v>
      </c>
      <c r="H96" s="291">
        <v>26</v>
      </c>
      <c r="I96" s="770">
        <v>0</v>
      </c>
      <c r="J96" s="293">
        <v>824</v>
      </c>
      <c r="K96" s="291">
        <v>34</v>
      </c>
      <c r="L96" s="767">
        <v>762</v>
      </c>
      <c r="M96" s="294">
        <f t="shared" si="5"/>
        <v>7</v>
      </c>
      <c r="N96" s="295">
        <f t="shared" si="5"/>
        <v>5</v>
      </c>
      <c r="O96" s="772">
        <f t="shared" si="5"/>
        <v>0</v>
      </c>
      <c r="P96" s="296">
        <f t="shared" si="6"/>
        <v>788</v>
      </c>
      <c r="Q96" s="297">
        <f t="shared" si="7"/>
        <v>8</v>
      </c>
      <c r="R96" s="778">
        <f t="shared" si="8"/>
        <v>762</v>
      </c>
    </row>
    <row r="97" spans="1:18" x14ac:dyDescent="0.25">
      <c r="A97" s="196" t="s">
        <v>351</v>
      </c>
      <c r="B97" s="91">
        <v>1101</v>
      </c>
      <c r="C97" s="92" t="s">
        <v>183</v>
      </c>
      <c r="D97" s="298">
        <v>37</v>
      </c>
      <c r="E97" s="299">
        <v>34</v>
      </c>
      <c r="F97" s="768">
        <v>1</v>
      </c>
      <c r="G97" s="300">
        <v>33</v>
      </c>
      <c r="H97" s="299">
        <v>32</v>
      </c>
      <c r="I97" s="771">
        <v>0</v>
      </c>
      <c r="J97" s="301">
        <v>258</v>
      </c>
      <c r="K97" s="299">
        <v>26</v>
      </c>
      <c r="L97" s="768">
        <v>219</v>
      </c>
      <c r="M97" s="302">
        <f t="shared" si="5"/>
        <v>-4</v>
      </c>
      <c r="N97" s="303">
        <f t="shared" si="5"/>
        <v>-2</v>
      </c>
      <c r="O97" s="773">
        <f t="shared" si="5"/>
        <v>-1</v>
      </c>
      <c r="P97" s="304">
        <f t="shared" si="6"/>
        <v>225</v>
      </c>
      <c r="Q97" s="305">
        <f t="shared" si="7"/>
        <v>-6</v>
      </c>
      <c r="R97" s="779">
        <f t="shared" si="8"/>
        <v>219</v>
      </c>
    </row>
    <row r="98" spans="1:18" x14ac:dyDescent="0.25">
      <c r="A98" s="195" t="s">
        <v>351</v>
      </c>
      <c r="B98" s="4">
        <v>1102</v>
      </c>
      <c r="C98" s="6" t="s">
        <v>184</v>
      </c>
      <c r="D98" s="283">
        <v>98</v>
      </c>
      <c r="E98" s="284">
        <v>88</v>
      </c>
      <c r="F98" s="766">
        <v>1</v>
      </c>
      <c r="G98" s="245">
        <v>112</v>
      </c>
      <c r="H98" s="284">
        <v>94</v>
      </c>
      <c r="I98" s="408">
        <v>1</v>
      </c>
      <c r="J98" s="251">
        <v>495</v>
      </c>
      <c r="K98" s="284">
        <v>96</v>
      </c>
      <c r="L98" s="766">
        <v>375</v>
      </c>
      <c r="M98" s="286">
        <f t="shared" si="5"/>
        <v>14</v>
      </c>
      <c r="N98" s="287">
        <f t="shared" si="5"/>
        <v>6</v>
      </c>
      <c r="O98" s="454">
        <f t="shared" si="5"/>
        <v>0</v>
      </c>
      <c r="P98" s="288">
        <f t="shared" si="6"/>
        <v>383</v>
      </c>
      <c r="Q98" s="289">
        <f t="shared" si="7"/>
        <v>2</v>
      </c>
      <c r="R98" s="777">
        <f t="shared" si="8"/>
        <v>374</v>
      </c>
    </row>
    <row r="99" spans="1:18" x14ac:dyDescent="0.25">
      <c r="A99" s="195" t="s">
        <v>351</v>
      </c>
      <c r="B99" s="4">
        <v>1103</v>
      </c>
      <c r="C99" s="6" t="s">
        <v>185</v>
      </c>
      <c r="D99" s="283">
        <v>182</v>
      </c>
      <c r="E99" s="284">
        <v>125</v>
      </c>
      <c r="F99" s="766">
        <v>0</v>
      </c>
      <c r="G99" s="245">
        <v>200</v>
      </c>
      <c r="H99" s="284">
        <v>129</v>
      </c>
      <c r="I99" s="408">
        <v>0</v>
      </c>
      <c r="J99" s="251">
        <v>715</v>
      </c>
      <c r="K99" s="284">
        <v>131</v>
      </c>
      <c r="L99" s="766">
        <v>463</v>
      </c>
      <c r="M99" s="286">
        <f t="shared" si="5"/>
        <v>18</v>
      </c>
      <c r="N99" s="287">
        <f t="shared" si="5"/>
        <v>4</v>
      </c>
      <c r="O99" s="454">
        <f t="shared" si="5"/>
        <v>0</v>
      </c>
      <c r="P99" s="288">
        <f t="shared" si="6"/>
        <v>515</v>
      </c>
      <c r="Q99" s="289">
        <f t="shared" si="7"/>
        <v>2</v>
      </c>
      <c r="R99" s="777">
        <f t="shared" si="8"/>
        <v>463</v>
      </c>
    </row>
    <row r="100" spans="1:18" x14ac:dyDescent="0.25">
      <c r="A100" s="195" t="s">
        <v>351</v>
      </c>
      <c r="B100" s="4">
        <v>1104</v>
      </c>
      <c r="C100" s="6" t="s">
        <v>186</v>
      </c>
      <c r="D100" s="283">
        <v>377</v>
      </c>
      <c r="E100" s="284">
        <v>308</v>
      </c>
      <c r="F100" s="766">
        <v>6</v>
      </c>
      <c r="G100" s="245">
        <v>424</v>
      </c>
      <c r="H100" s="284">
        <v>325</v>
      </c>
      <c r="I100" s="408">
        <v>7</v>
      </c>
      <c r="J100" s="251">
        <v>1449</v>
      </c>
      <c r="K100" s="284">
        <v>351</v>
      </c>
      <c r="L100" s="766">
        <v>966</v>
      </c>
      <c r="M100" s="286">
        <f t="shared" si="5"/>
        <v>47</v>
      </c>
      <c r="N100" s="287">
        <f t="shared" si="5"/>
        <v>17</v>
      </c>
      <c r="O100" s="454">
        <f t="shared" si="5"/>
        <v>1</v>
      </c>
      <c r="P100" s="288">
        <f t="shared" si="6"/>
        <v>1025</v>
      </c>
      <c r="Q100" s="289">
        <f t="shared" si="7"/>
        <v>26</v>
      </c>
      <c r="R100" s="777">
        <f t="shared" si="8"/>
        <v>959</v>
      </c>
    </row>
    <row r="101" spans="1:18" x14ac:dyDescent="0.25">
      <c r="A101" s="195" t="s">
        <v>351</v>
      </c>
      <c r="B101" s="4">
        <v>1105</v>
      </c>
      <c r="C101" s="6" t="s">
        <v>187</v>
      </c>
      <c r="D101" s="283">
        <v>227</v>
      </c>
      <c r="E101" s="284">
        <v>177</v>
      </c>
      <c r="F101" s="766">
        <v>0</v>
      </c>
      <c r="G101" s="245">
        <v>250</v>
      </c>
      <c r="H101" s="284">
        <v>187</v>
      </c>
      <c r="I101" s="408">
        <v>0</v>
      </c>
      <c r="J101" s="251">
        <v>875</v>
      </c>
      <c r="K101" s="284">
        <v>197</v>
      </c>
      <c r="L101" s="766">
        <v>628</v>
      </c>
      <c r="M101" s="286">
        <f t="shared" si="5"/>
        <v>23</v>
      </c>
      <c r="N101" s="287">
        <f t="shared" si="5"/>
        <v>10</v>
      </c>
      <c r="O101" s="454">
        <f t="shared" si="5"/>
        <v>0</v>
      </c>
      <c r="P101" s="288">
        <f t="shared" si="6"/>
        <v>625</v>
      </c>
      <c r="Q101" s="289">
        <f t="shared" si="7"/>
        <v>10</v>
      </c>
      <c r="R101" s="777">
        <f t="shared" si="8"/>
        <v>628</v>
      </c>
    </row>
    <row r="102" spans="1:18" x14ac:dyDescent="0.25">
      <c r="A102" s="195" t="s">
        <v>351</v>
      </c>
      <c r="B102" s="4">
        <v>1106</v>
      </c>
      <c r="C102" s="6" t="s">
        <v>188</v>
      </c>
      <c r="D102" s="283">
        <v>124</v>
      </c>
      <c r="E102" s="284">
        <v>98</v>
      </c>
      <c r="F102" s="766">
        <v>1</v>
      </c>
      <c r="G102" s="245">
        <v>136</v>
      </c>
      <c r="H102" s="284">
        <v>99</v>
      </c>
      <c r="I102" s="408">
        <v>3</v>
      </c>
      <c r="J102" s="251">
        <v>851</v>
      </c>
      <c r="K102" s="284">
        <v>110</v>
      </c>
      <c r="L102" s="766">
        <v>708</v>
      </c>
      <c r="M102" s="286">
        <f t="shared" si="5"/>
        <v>12</v>
      </c>
      <c r="N102" s="287">
        <f t="shared" si="5"/>
        <v>1</v>
      </c>
      <c r="O102" s="454">
        <f t="shared" si="5"/>
        <v>2</v>
      </c>
      <c r="P102" s="288">
        <f t="shared" si="6"/>
        <v>715</v>
      </c>
      <c r="Q102" s="289">
        <f t="shared" si="7"/>
        <v>11</v>
      </c>
      <c r="R102" s="777">
        <f t="shared" si="8"/>
        <v>705</v>
      </c>
    </row>
    <row r="103" spans="1:18" x14ac:dyDescent="0.25">
      <c r="A103" s="195" t="s">
        <v>351</v>
      </c>
      <c r="B103" s="4">
        <v>1107</v>
      </c>
      <c r="C103" s="6" t="s">
        <v>189</v>
      </c>
      <c r="D103" s="283">
        <v>54</v>
      </c>
      <c r="E103" s="284">
        <v>39</v>
      </c>
      <c r="F103" s="766">
        <v>1</v>
      </c>
      <c r="G103" s="245">
        <v>64</v>
      </c>
      <c r="H103" s="284">
        <v>47</v>
      </c>
      <c r="I103" s="408">
        <v>1</v>
      </c>
      <c r="J103" s="251">
        <v>343</v>
      </c>
      <c r="K103" s="284">
        <v>61</v>
      </c>
      <c r="L103" s="766">
        <v>267</v>
      </c>
      <c r="M103" s="286">
        <f t="shared" si="5"/>
        <v>10</v>
      </c>
      <c r="N103" s="287">
        <f t="shared" si="5"/>
        <v>8</v>
      </c>
      <c r="O103" s="454">
        <f t="shared" si="5"/>
        <v>0</v>
      </c>
      <c r="P103" s="288">
        <f t="shared" si="6"/>
        <v>279</v>
      </c>
      <c r="Q103" s="289">
        <f t="shared" si="7"/>
        <v>14</v>
      </c>
      <c r="R103" s="777">
        <f t="shared" si="8"/>
        <v>266</v>
      </c>
    </row>
    <row r="104" spans="1:18" x14ac:dyDescent="0.25">
      <c r="A104" s="195" t="s">
        <v>351</v>
      </c>
      <c r="B104" s="4">
        <v>1108</v>
      </c>
      <c r="C104" s="6" t="s">
        <v>190</v>
      </c>
      <c r="D104" s="283">
        <v>306</v>
      </c>
      <c r="E104" s="284">
        <v>266</v>
      </c>
      <c r="F104" s="766">
        <v>3</v>
      </c>
      <c r="G104" s="245">
        <v>332</v>
      </c>
      <c r="H104" s="284">
        <v>283</v>
      </c>
      <c r="I104" s="408">
        <v>4</v>
      </c>
      <c r="J104" s="251">
        <v>882</v>
      </c>
      <c r="K104" s="284">
        <v>310</v>
      </c>
      <c r="L104" s="766">
        <v>526</v>
      </c>
      <c r="M104" s="286">
        <f t="shared" si="5"/>
        <v>26</v>
      </c>
      <c r="N104" s="287">
        <f t="shared" si="5"/>
        <v>17</v>
      </c>
      <c r="O104" s="454">
        <f t="shared" si="5"/>
        <v>1</v>
      </c>
      <c r="P104" s="288">
        <f t="shared" si="6"/>
        <v>550</v>
      </c>
      <c r="Q104" s="289">
        <f t="shared" si="7"/>
        <v>27</v>
      </c>
      <c r="R104" s="777">
        <f t="shared" si="8"/>
        <v>522</v>
      </c>
    </row>
    <row r="105" spans="1:18" x14ac:dyDescent="0.25">
      <c r="A105" s="195" t="s">
        <v>351</v>
      </c>
      <c r="B105" s="4">
        <v>1109</v>
      </c>
      <c r="C105" s="6" t="s">
        <v>191</v>
      </c>
      <c r="D105" s="283">
        <v>289</v>
      </c>
      <c r="E105" s="284">
        <v>220</v>
      </c>
      <c r="F105" s="766">
        <v>2</v>
      </c>
      <c r="G105" s="245">
        <v>282</v>
      </c>
      <c r="H105" s="284">
        <v>212</v>
      </c>
      <c r="I105" s="408">
        <v>4</v>
      </c>
      <c r="J105" s="251">
        <v>665</v>
      </c>
      <c r="K105" s="284">
        <v>240</v>
      </c>
      <c r="L105" s="766">
        <v>343</v>
      </c>
      <c r="M105" s="286">
        <f t="shared" si="5"/>
        <v>-7</v>
      </c>
      <c r="N105" s="287">
        <f t="shared" si="5"/>
        <v>-8</v>
      </c>
      <c r="O105" s="454">
        <f t="shared" si="5"/>
        <v>2</v>
      </c>
      <c r="P105" s="288">
        <f t="shared" si="6"/>
        <v>383</v>
      </c>
      <c r="Q105" s="289">
        <f t="shared" si="7"/>
        <v>28</v>
      </c>
      <c r="R105" s="777">
        <f t="shared" si="8"/>
        <v>339</v>
      </c>
    </row>
    <row r="106" spans="1:18" x14ac:dyDescent="0.25">
      <c r="A106" s="195" t="s">
        <v>351</v>
      </c>
      <c r="B106" s="4">
        <v>1110</v>
      </c>
      <c r="C106" s="6" t="s">
        <v>192</v>
      </c>
      <c r="D106" s="283">
        <v>275</v>
      </c>
      <c r="E106" s="284">
        <v>226</v>
      </c>
      <c r="F106" s="766">
        <v>4</v>
      </c>
      <c r="G106" s="245">
        <v>309</v>
      </c>
      <c r="H106" s="284">
        <v>253</v>
      </c>
      <c r="I106" s="408">
        <v>2</v>
      </c>
      <c r="J106" s="251">
        <v>947</v>
      </c>
      <c r="K106" s="284">
        <v>282</v>
      </c>
      <c r="L106" s="766">
        <v>486</v>
      </c>
      <c r="M106" s="286">
        <f t="shared" si="5"/>
        <v>34</v>
      </c>
      <c r="N106" s="287">
        <f t="shared" si="5"/>
        <v>27</v>
      </c>
      <c r="O106" s="454">
        <f t="shared" si="5"/>
        <v>-2</v>
      </c>
      <c r="P106" s="288">
        <f t="shared" si="6"/>
        <v>638</v>
      </c>
      <c r="Q106" s="289">
        <f t="shared" si="7"/>
        <v>29</v>
      </c>
      <c r="R106" s="777">
        <f t="shared" si="8"/>
        <v>484</v>
      </c>
    </row>
    <row r="107" spans="1:18" x14ac:dyDescent="0.25">
      <c r="A107" s="195" t="s">
        <v>351</v>
      </c>
      <c r="B107" s="4">
        <v>1111</v>
      </c>
      <c r="C107" s="6" t="s">
        <v>193</v>
      </c>
      <c r="D107" s="283">
        <v>226</v>
      </c>
      <c r="E107" s="284">
        <v>200</v>
      </c>
      <c r="F107" s="766">
        <v>0</v>
      </c>
      <c r="G107" s="245">
        <v>250</v>
      </c>
      <c r="H107" s="284">
        <v>210</v>
      </c>
      <c r="I107" s="408">
        <v>1</v>
      </c>
      <c r="J107" s="251">
        <v>635</v>
      </c>
      <c r="K107" s="284">
        <v>227</v>
      </c>
      <c r="L107" s="766">
        <v>341</v>
      </c>
      <c r="M107" s="286">
        <f t="shared" si="5"/>
        <v>24</v>
      </c>
      <c r="N107" s="287">
        <f t="shared" si="5"/>
        <v>10</v>
      </c>
      <c r="O107" s="454">
        <f t="shared" si="5"/>
        <v>1</v>
      </c>
      <c r="P107" s="288">
        <f t="shared" si="6"/>
        <v>385</v>
      </c>
      <c r="Q107" s="289">
        <f t="shared" si="7"/>
        <v>17</v>
      </c>
      <c r="R107" s="777">
        <f t="shared" si="8"/>
        <v>340</v>
      </c>
    </row>
    <row r="108" spans="1:18" x14ac:dyDescent="0.25">
      <c r="A108" s="195" t="s">
        <v>351</v>
      </c>
      <c r="B108" s="4">
        <v>1112</v>
      </c>
      <c r="C108" s="6" t="s">
        <v>194</v>
      </c>
      <c r="D108" s="283">
        <v>178</v>
      </c>
      <c r="E108" s="284">
        <v>156</v>
      </c>
      <c r="F108" s="766">
        <v>2</v>
      </c>
      <c r="G108" s="245">
        <v>186</v>
      </c>
      <c r="H108" s="284">
        <v>160</v>
      </c>
      <c r="I108" s="408">
        <v>1</v>
      </c>
      <c r="J108" s="251">
        <v>601</v>
      </c>
      <c r="K108" s="284">
        <v>182</v>
      </c>
      <c r="L108" s="766">
        <v>375</v>
      </c>
      <c r="M108" s="286">
        <f t="shared" si="5"/>
        <v>8</v>
      </c>
      <c r="N108" s="287">
        <f t="shared" si="5"/>
        <v>4</v>
      </c>
      <c r="O108" s="454">
        <f t="shared" si="5"/>
        <v>-1</v>
      </c>
      <c r="P108" s="288">
        <f t="shared" si="6"/>
        <v>415</v>
      </c>
      <c r="Q108" s="289">
        <f t="shared" si="7"/>
        <v>22</v>
      </c>
      <c r="R108" s="777">
        <f t="shared" si="8"/>
        <v>374</v>
      </c>
    </row>
    <row r="109" spans="1:18" x14ac:dyDescent="0.25">
      <c r="A109" s="195" t="s">
        <v>351</v>
      </c>
      <c r="B109" s="4">
        <v>1113</v>
      </c>
      <c r="C109" s="6" t="s">
        <v>195</v>
      </c>
      <c r="D109" s="283">
        <v>294</v>
      </c>
      <c r="E109" s="284">
        <v>240</v>
      </c>
      <c r="F109" s="766">
        <v>4</v>
      </c>
      <c r="G109" s="245">
        <v>320</v>
      </c>
      <c r="H109" s="284">
        <v>259</v>
      </c>
      <c r="I109" s="408">
        <v>3</v>
      </c>
      <c r="J109" s="251">
        <v>807</v>
      </c>
      <c r="K109" s="284">
        <v>271</v>
      </c>
      <c r="L109" s="766">
        <v>464</v>
      </c>
      <c r="M109" s="286">
        <f t="shared" si="5"/>
        <v>26</v>
      </c>
      <c r="N109" s="287">
        <f t="shared" si="5"/>
        <v>19</v>
      </c>
      <c r="O109" s="454">
        <f t="shared" si="5"/>
        <v>-1</v>
      </c>
      <c r="P109" s="288">
        <f t="shared" si="6"/>
        <v>487</v>
      </c>
      <c r="Q109" s="289">
        <f t="shared" si="7"/>
        <v>12</v>
      </c>
      <c r="R109" s="777">
        <f t="shared" si="8"/>
        <v>461</v>
      </c>
    </row>
    <row r="110" spans="1:18" x14ac:dyDescent="0.25">
      <c r="A110" s="195" t="s">
        <v>351</v>
      </c>
      <c r="B110" s="4">
        <v>1114</v>
      </c>
      <c r="C110" s="6" t="s">
        <v>196</v>
      </c>
      <c r="D110" s="283">
        <v>247</v>
      </c>
      <c r="E110" s="284">
        <v>220</v>
      </c>
      <c r="F110" s="766">
        <v>2</v>
      </c>
      <c r="G110" s="245">
        <v>261</v>
      </c>
      <c r="H110" s="284">
        <v>224</v>
      </c>
      <c r="I110" s="408">
        <v>3</v>
      </c>
      <c r="J110" s="251">
        <v>596</v>
      </c>
      <c r="K110" s="284">
        <v>233</v>
      </c>
      <c r="L110" s="766">
        <v>307</v>
      </c>
      <c r="M110" s="286">
        <f t="shared" si="5"/>
        <v>14</v>
      </c>
      <c r="N110" s="287">
        <f t="shared" si="5"/>
        <v>4</v>
      </c>
      <c r="O110" s="454">
        <f t="shared" si="5"/>
        <v>1</v>
      </c>
      <c r="P110" s="288">
        <f t="shared" si="6"/>
        <v>335</v>
      </c>
      <c r="Q110" s="289">
        <f t="shared" si="7"/>
        <v>9</v>
      </c>
      <c r="R110" s="777">
        <f t="shared" si="8"/>
        <v>304</v>
      </c>
    </row>
    <row r="111" spans="1:18" x14ac:dyDescent="0.25">
      <c r="A111" s="195" t="s">
        <v>351</v>
      </c>
      <c r="B111" s="4">
        <v>1115</v>
      </c>
      <c r="C111" s="6" t="s">
        <v>197</v>
      </c>
      <c r="D111" s="283">
        <v>125</v>
      </c>
      <c r="E111" s="284">
        <v>112</v>
      </c>
      <c r="F111" s="766">
        <v>0</v>
      </c>
      <c r="G111" s="245">
        <v>152</v>
      </c>
      <c r="H111" s="284">
        <v>136</v>
      </c>
      <c r="I111" s="408">
        <v>0</v>
      </c>
      <c r="J111" s="251">
        <v>436</v>
      </c>
      <c r="K111" s="284">
        <v>142</v>
      </c>
      <c r="L111" s="766">
        <v>280</v>
      </c>
      <c r="M111" s="286">
        <f t="shared" si="5"/>
        <v>27</v>
      </c>
      <c r="N111" s="287">
        <f t="shared" si="5"/>
        <v>24</v>
      </c>
      <c r="O111" s="454">
        <f t="shared" si="5"/>
        <v>0</v>
      </c>
      <c r="P111" s="288">
        <f t="shared" si="6"/>
        <v>284</v>
      </c>
      <c r="Q111" s="289">
        <f t="shared" si="7"/>
        <v>6</v>
      </c>
      <c r="R111" s="777">
        <f t="shared" si="8"/>
        <v>280</v>
      </c>
    </row>
    <row r="112" spans="1:18" x14ac:dyDescent="0.25">
      <c r="A112" s="195" t="s">
        <v>351</v>
      </c>
      <c r="B112" s="4">
        <v>1116</v>
      </c>
      <c r="C112" s="6" t="s">
        <v>198</v>
      </c>
      <c r="D112" s="283">
        <v>51</v>
      </c>
      <c r="E112" s="284">
        <v>49</v>
      </c>
      <c r="F112" s="766">
        <v>0</v>
      </c>
      <c r="G112" s="245">
        <v>47</v>
      </c>
      <c r="H112" s="284">
        <v>44</v>
      </c>
      <c r="I112" s="408">
        <v>0</v>
      </c>
      <c r="J112" s="251">
        <v>254</v>
      </c>
      <c r="K112" s="284">
        <v>44</v>
      </c>
      <c r="L112" s="766">
        <v>207</v>
      </c>
      <c r="M112" s="286">
        <f t="shared" si="5"/>
        <v>-4</v>
      </c>
      <c r="N112" s="287">
        <f t="shared" si="5"/>
        <v>-5</v>
      </c>
      <c r="O112" s="454">
        <f t="shared" si="5"/>
        <v>0</v>
      </c>
      <c r="P112" s="288">
        <f t="shared" si="6"/>
        <v>207</v>
      </c>
      <c r="Q112" s="289">
        <f t="shared" si="7"/>
        <v>0</v>
      </c>
      <c r="R112" s="777">
        <f t="shared" si="8"/>
        <v>207</v>
      </c>
    </row>
    <row r="113" spans="1:18" x14ac:dyDescent="0.25">
      <c r="A113" s="195" t="s">
        <v>351</v>
      </c>
      <c r="B113" s="4">
        <v>1117</v>
      </c>
      <c r="C113" s="6" t="s">
        <v>199</v>
      </c>
      <c r="D113" s="283">
        <v>113</v>
      </c>
      <c r="E113" s="284">
        <v>95</v>
      </c>
      <c r="F113" s="766">
        <v>0</v>
      </c>
      <c r="G113" s="245">
        <v>137</v>
      </c>
      <c r="H113" s="284">
        <v>126</v>
      </c>
      <c r="I113" s="408">
        <v>0</v>
      </c>
      <c r="J113" s="251">
        <v>334</v>
      </c>
      <c r="K113" s="284">
        <v>138</v>
      </c>
      <c r="L113" s="766">
        <v>181</v>
      </c>
      <c r="M113" s="286">
        <f t="shared" si="5"/>
        <v>24</v>
      </c>
      <c r="N113" s="287">
        <f t="shared" si="5"/>
        <v>31</v>
      </c>
      <c r="O113" s="454">
        <f t="shared" si="5"/>
        <v>0</v>
      </c>
      <c r="P113" s="288">
        <f t="shared" si="6"/>
        <v>197</v>
      </c>
      <c r="Q113" s="289">
        <f t="shared" si="7"/>
        <v>12</v>
      </c>
      <c r="R113" s="777">
        <f t="shared" si="8"/>
        <v>181</v>
      </c>
    </row>
    <row r="114" spans="1:18" x14ac:dyDescent="0.25">
      <c r="A114" s="195" t="s">
        <v>351</v>
      </c>
      <c r="B114" s="4">
        <v>1118</v>
      </c>
      <c r="C114" s="6" t="s">
        <v>200</v>
      </c>
      <c r="D114" s="283">
        <v>207</v>
      </c>
      <c r="E114" s="284">
        <v>189</v>
      </c>
      <c r="F114" s="766">
        <v>1</v>
      </c>
      <c r="G114" s="245">
        <v>237</v>
      </c>
      <c r="H114" s="284">
        <v>212</v>
      </c>
      <c r="I114" s="408">
        <v>1</v>
      </c>
      <c r="J114" s="251">
        <v>485</v>
      </c>
      <c r="K114" s="284">
        <v>233</v>
      </c>
      <c r="L114" s="766">
        <v>212</v>
      </c>
      <c r="M114" s="286">
        <f t="shared" si="5"/>
        <v>30</v>
      </c>
      <c r="N114" s="287">
        <f t="shared" si="5"/>
        <v>23</v>
      </c>
      <c r="O114" s="454">
        <f t="shared" si="5"/>
        <v>0</v>
      </c>
      <c r="P114" s="288">
        <f t="shared" si="6"/>
        <v>248</v>
      </c>
      <c r="Q114" s="289">
        <f t="shared" si="7"/>
        <v>21</v>
      </c>
      <c r="R114" s="777">
        <f t="shared" si="8"/>
        <v>211</v>
      </c>
    </row>
    <row r="115" spans="1:18" x14ac:dyDescent="0.25">
      <c r="A115" s="195" t="s">
        <v>351</v>
      </c>
      <c r="B115" s="4">
        <v>1119</v>
      </c>
      <c r="C115" s="6" t="s">
        <v>201</v>
      </c>
      <c r="D115" s="283">
        <v>26</v>
      </c>
      <c r="E115" s="284">
        <v>21</v>
      </c>
      <c r="F115" s="766">
        <v>2</v>
      </c>
      <c r="G115" s="245">
        <v>29</v>
      </c>
      <c r="H115" s="284">
        <v>24</v>
      </c>
      <c r="I115" s="408">
        <v>2</v>
      </c>
      <c r="J115" s="251">
        <v>107</v>
      </c>
      <c r="K115" s="284">
        <v>25</v>
      </c>
      <c r="L115" s="766">
        <v>71</v>
      </c>
      <c r="M115" s="286">
        <f t="shared" si="5"/>
        <v>3</v>
      </c>
      <c r="N115" s="287">
        <f t="shared" si="5"/>
        <v>3</v>
      </c>
      <c r="O115" s="454">
        <f t="shared" si="5"/>
        <v>0</v>
      </c>
      <c r="P115" s="288">
        <f t="shared" si="6"/>
        <v>78</v>
      </c>
      <c r="Q115" s="289">
        <f t="shared" si="7"/>
        <v>1</v>
      </c>
      <c r="R115" s="777">
        <f t="shared" si="8"/>
        <v>69</v>
      </c>
    </row>
    <row r="116" spans="1:18" x14ac:dyDescent="0.25">
      <c r="A116" s="195" t="s">
        <v>351</v>
      </c>
      <c r="B116" s="4">
        <v>1120</v>
      </c>
      <c r="C116" s="6" t="s">
        <v>202</v>
      </c>
      <c r="D116" s="283">
        <v>32</v>
      </c>
      <c r="E116" s="284">
        <v>30</v>
      </c>
      <c r="F116" s="766">
        <v>0</v>
      </c>
      <c r="G116" s="245">
        <v>51</v>
      </c>
      <c r="H116" s="284">
        <v>47</v>
      </c>
      <c r="I116" s="408">
        <v>0</v>
      </c>
      <c r="J116" s="251">
        <v>165</v>
      </c>
      <c r="K116" s="284">
        <v>49</v>
      </c>
      <c r="L116" s="766">
        <v>106</v>
      </c>
      <c r="M116" s="286">
        <f t="shared" si="5"/>
        <v>19</v>
      </c>
      <c r="N116" s="287">
        <f t="shared" si="5"/>
        <v>17</v>
      </c>
      <c r="O116" s="454">
        <f t="shared" si="5"/>
        <v>0</v>
      </c>
      <c r="P116" s="288">
        <f t="shared" si="6"/>
        <v>114</v>
      </c>
      <c r="Q116" s="289">
        <f t="shared" si="7"/>
        <v>2</v>
      </c>
      <c r="R116" s="777">
        <f t="shared" si="8"/>
        <v>106</v>
      </c>
    </row>
    <row r="117" spans="1:18" x14ac:dyDescent="0.25">
      <c r="A117" s="195" t="s">
        <v>351</v>
      </c>
      <c r="B117" s="4">
        <v>1121</v>
      </c>
      <c r="C117" s="6" t="s">
        <v>203</v>
      </c>
      <c r="D117" s="283">
        <v>24</v>
      </c>
      <c r="E117" s="284">
        <v>22</v>
      </c>
      <c r="F117" s="766">
        <v>0</v>
      </c>
      <c r="G117" s="245">
        <v>33</v>
      </c>
      <c r="H117" s="284">
        <v>31</v>
      </c>
      <c r="I117" s="408">
        <v>0</v>
      </c>
      <c r="J117" s="251">
        <v>119</v>
      </c>
      <c r="K117" s="284">
        <v>34</v>
      </c>
      <c r="L117" s="766">
        <v>80</v>
      </c>
      <c r="M117" s="286">
        <f t="shared" si="5"/>
        <v>9</v>
      </c>
      <c r="N117" s="287">
        <f t="shared" si="5"/>
        <v>9</v>
      </c>
      <c r="O117" s="454">
        <f t="shared" si="5"/>
        <v>0</v>
      </c>
      <c r="P117" s="288">
        <f t="shared" si="6"/>
        <v>86</v>
      </c>
      <c r="Q117" s="289">
        <f t="shared" si="7"/>
        <v>3</v>
      </c>
      <c r="R117" s="777">
        <f t="shared" si="8"/>
        <v>80</v>
      </c>
    </row>
    <row r="118" spans="1:18" x14ac:dyDescent="0.25">
      <c r="A118" s="195" t="s">
        <v>351</v>
      </c>
      <c r="B118" s="4">
        <v>1122</v>
      </c>
      <c r="C118" s="6" t="s">
        <v>204</v>
      </c>
      <c r="D118" s="283">
        <v>55</v>
      </c>
      <c r="E118" s="284">
        <v>46</v>
      </c>
      <c r="F118" s="766">
        <v>0</v>
      </c>
      <c r="G118" s="245">
        <v>63</v>
      </c>
      <c r="H118" s="284">
        <v>56</v>
      </c>
      <c r="I118" s="408">
        <v>0</v>
      </c>
      <c r="J118" s="251">
        <v>192</v>
      </c>
      <c r="K118" s="284">
        <v>61</v>
      </c>
      <c r="L118" s="766">
        <v>123</v>
      </c>
      <c r="M118" s="286">
        <f t="shared" si="5"/>
        <v>8</v>
      </c>
      <c r="N118" s="287">
        <f t="shared" si="5"/>
        <v>10</v>
      </c>
      <c r="O118" s="454">
        <f t="shared" si="5"/>
        <v>0</v>
      </c>
      <c r="P118" s="288">
        <f t="shared" si="6"/>
        <v>129</v>
      </c>
      <c r="Q118" s="289">
        <f t="shared" si="7"/>
        <v>5</v>
      </c>
      <c r="R118" s="777">
        <f t="shared" si="8"/>
        <v>123</v>
      </c>
    </row>
    <row r="119" spans="1:18" x14ac:dyDescent="0.25">
      <c r="A119" s="195" t="s">
        <v>351</v>
      </c>
      <c r="B119" s="4">
        <v>2101</v>
      </c>
      <c r="C119" s="6" t="s">
        <v>32</v>
      </c>
      <c r="D119" s="283">
        <v>41</v>
      </c>
      <c r="E119" s="284">
        <v>39</v>
      </c>
      <c r="F119" s="766">
        <v>0</v>
      </c>
      <c r="G119" s="245">
        <v>45</v>
      </c>
      <c r="H119" s="284">
        <v>39</v>
      </c>
      <c r="I119" s="408">
        <v>0</v>
      </c>
      <c r="J119" s="251">
        <v>332</v>
      </c>
      <c r="K119" s="284">
        <v>45</v>
      </c>
      <c r="L119" s="766">
        <v>282</v>
      </c>
      <c r="M119" s="286">
        <f t="shared" si="5"/>
        <v>4</v>
      </c>
      <c r="N119" s="287">
        <f t="shared" si="5"/>
        <v>0</v>
      </c>
      <c r="O119" s="454">
        <f t="shared" si="5"/>
        <v>0</v>
      </c>
      <c r="P119" s="288">
        <f t="shared" si="6"/>
        <v>287</v>
      </c>
      <c r="Q119" s="289">
        <f t="shared" si="7"/>
        <v>6</v>
      </c>
      <c r="R119" s="777">
        <f t="shared" si="8"/>
        <v>282</v>
      </c>
    </row>
    <row r="120" spans="1:18" x14ac:dyDescent="0.25">
      <c r="A120" s="195" t="s">
        <v>351</v>
      </c>
      <c r="B120" s="4">
        <v>2102</v>
      </c>
      <c r="C120" s="6" t="s">
        <v>34</v>
      </c>
      <c r="D120" s="283">
        <v>45</v>
      </c>
      <c r="E120" s="284">
        <v>31</v>
      </c>
      <c r="F120" s="766">
        <v>1</v>
      </c>
      <c r="G120" s="245">
        <v>53</v>
      </c>
      <c r="H120" s="284">
        <v>36</v>
      </c>
      <c r="I120" s="408">
        <v>1</v>
      </c>
      <c r="J120" s="251">
        <v>305</v>
      </c>
      <c r="K120" s="284">
        <v>43</v>
      </c>
      <c r="L120" s="766">
        <v>236</v>
      </c>
      <c r="M120" s="286">
        <f t="shared" si="5"/>
        <v>8</v>
      </c>
      <c r="N120" s="287">
        <f t="shared" si="5"/>
        <v>5</v>
      </c>
      <c r="O120" s="454">
        <f t="shared" si="5"/>
        <v>0</v>
      </c>
      <c r="P120" s="288">
        <f t="shared" si="6"/>
        <v>252</v>
      </c>
      <c r="Q120" s="289">
        <f t="shared" si="7"/>
        <v>7</v>
      </c>
      <c r="R120" s="777">
        <f t="shared" si="8"/>
        <v>235</v>
      </c>
    </row>
    <row r="121" spans="1:18" x14ac:dyDescent="0.25">
      <c r="A121" s="195" t="s">
        <v>351</v>
      </c>
      <c r="B121" s="4">
        <v>2103</v>
      </c>
      <c r="C121" s="6" t="s">
        <v>205</v>
      </c>
      <c r="D121" s="283">
        <v>216</v>
      </c>
      <c r="E121" s="284">
        <v>203</v>
      </c>
      <c r="F121" s="766">
        <v>0</v>
      </c>
      <c r="G121" s="245">
        <v>254</v>
      </c>
      <c r="H121" s="284">
        <v>230</v>
      </c>
      <c r="I121" s="408">
        <v>0</v>
      </c>
      <c r="J121" s="251">
        <v>724</v>
      </c>
      <c r="K121" s="284">
        <v>251</v>
      </c>
      <c r="L121" s="766">
        <v>439</v>
      </c>
      <c r="M121" s="286">
        <f t="shared" si="5"/>
        <v>38</v>
      </c>
      <c r="N121" s="287">
        <f t="shared" si="5"/>
        <v>27</v>
      </c>
      <c r="O121" s="454">
        <f t="shared" si="5"/>
        <v>0</v>
      </c>
      <c r="P121" s="288">
        <f t="shared" si="6"/>
        <v>470</v>
      </c>
      <c r="Q121" s="289">
        <f t="shared" si="7"/>
        <v>21</v>
      </c>
      <c r="R121" s="777">
        <f t="shared" si="8"/>
        <v>439</v>
      </c>
    </row>
    <row r="122" spans="1:18" x14ac:dyDescent="0.25">
      <c r="A122" s="195" t="s">
        <v>351</v>
      </c>
      <c r="B122" s="4">
        <v>2104</v>
      </c>
      <c r="C122" s="6" t="s">
        <v>206</v>
      </c>
      <c r="D122" s="283">
        <v>8</v>
      </c>
      <c r="E122" s="284">
        <v>7</v>
      </c>
      <c r="F122" s="766">
        <v>0</v>
      </c>
      <c r="G122" s="245">
        <v>12</v>
      </c>
      <c r="H122" s="284">
        <v>6</v>
      </c>
      <c r="I122" s="408">
        <v>0</v>
      </c>
      <c r="J122" s="251">
        <v>129</v>
      </c>
      <c r="K122" s="284">
        <v>8</v>
      </c>
      <c r="L122" s="766">
        <v>114</v>
      </c>
      <c r="M122" s="286">
        <f t="shared" si="5"/>
        <v>4</v>
      </c>
      <c r="N122" s="287">
        <f t="shared" si="5"/>
        <v>-1</v>
      </c>
      <c r="O122" s="454">
        <f t="shared" si="5"/>
        <v>0</v>
      </c>
      <c r="P122" s="288">
        <f t="shared" si="6"/>
        <v>117</v>
      </c>
      <c r="Q122" s="289">
        <f t="shared" si="7"/>
        <v>2</v>
      </c>
      <c r="R122" s="777">
        <f t="shared" si="8"/>
        <v>114</v>
      </c>
    </row>
    <row r="123" spans="1:18" x14ac:dyDescent="0.25">
      <c r="A123" s="195" t="s">
        <v>351</v>
      </c>
      <c r="B123" s="4">
        <v>2105</v>
      </c>
      <c r="C123" s="6" t="s">
        <v>207</v>
      </c>
      <c r="D123" s="283">
        <v>159</v>
      </c>
      <c r="E123" s="284">
        <v>136</v>
      </c>
      <c r="F123" s="766">
        <v>1</v>
      </c>
      <c r="G123" s="245">
        <v>162</v>
      </c>
      <c r="H123" s="284">
        <v>138</v>
      </c>
      <c r="I123" s="408">
        <v>0</v>
      </c>
      <c r="J123" s="251">
        <v>786</v>
      </c>
      <c r="K123" s="284">
        <v>146</v>
      </c>
      <c r="L123" s="766">
        <v>610</v>
      </c>
      <c r="M123" s="286">
        <f t="shared" si="5"/>
        <v>3</v>
      </c>
      <c r="N123" s="287">
        <f t="shared" si="5"/>
        <v>2</v>
      </c>
      <c r="O123" s="454">
        <f t="shared" si="5"/>
        <v>-1</v>
      </c>
      <c r="P123" s="288">
        <f t="shared" si="6"/>
        <v>624</v>
      </c>
      <c r="Q123" s="289">
        <f t="shared" si="7"/>
        <v>8</v>
      </c>
      <c r="R123" s="777">
        <f t="shared" si="8"/>
        <v>610</v>
      </c>
    </row>
    <row r="124" spans="1:18" x14ac:dyDescent="0.25">
      <c r="A124" s="195" t="s">
        <v>351</v>
      </c>
      <c r="B124" s="4">
        <v>2106</v>
      </c>
      <c r="C124" s="6" t="s">
        <v>208</v>
      </c>
      <c r="D124" s="283">
        <v>19</v>
      </c>
      <c r="E124" s="284">
        <v>19</v>
      </c>
      <c r="F124" s="766">
        <v>0</v>
      </c>
      <c r="G124" s="245">
        <v>19</v>
      </c>
      <c r="H124" s="284">
        <v>19</v>
      </c>
      <c r="I124" s="408">
        <v>0</v>
      </c>
      <c r="J124" s="251">
        <v>75</v>
      </c>
      <c r="K124" s="284">
        <v>20</v>
      </c>
      <c r="L124" s="766">
        <v>45</v>
      </c>
      <c r="M124" s="286">
        <f t="shared" si="5"/>
        <v>0</v>
      </c>
      <c r="N124" s="287">
        <f t="shared" si="5"/>
        <v>0</v>
      </c>
      <c r="O124" s="454">
        <f t="shared" si="5"/>
        <v>0</v>
      </c>
      <c r="P124" s="288">
        <f t="shared" si="6"/>
        <v>56</v>
      </c>
      <c r="Q124" s="289">
        <f t="shared" si="7"/>
        <v>1</v>
      </c>
      <c r="R124" s="777">
        <f t="shared" si="8"/>
        <v>45</v>
      </c>
    </row>
    <row r="125" spans="1:18" x14ac:dyDescent="0.25">
      <c r="A125" s="195" t="s">
        <v>351</v>
      </c>
      <c r="B125" s="4">
        <v>2107</v>
      </c>
      <c r="C125" s="6" t="s">
        <v>209</v>
      </c>
      <c r="D125" s="283">
        <v>14</v>
      </c>
      <c r="E125" s="284">
        <v>11</v>
      </c>
      <c r="F125" s="766">
        <v>0</v>
      </c>
      <c r="G125" s="245">
        <v>16</v>
      </c>
      <c r="H125" s="284">
        <v>11</v>
      </c>
      <c r="I125" s="408">
        <v>0</v>
      </c>
      <c r="J125" s="251">
        <v>92</v>
      </c>
      <c r="K125" s="284">
        <v>12</v>
      </c>
      <c r="L125" s="766">
        <v>70</v>
      </c>
      <c r="M125" s="286">
        <f t="shared" si="5"/>
        <v>2</v>
      </c>
      <c r="N125" s="287">
        <f t="shared" si="5"/>
        <v>0</v>
      </c>
      <c r="O125" s="454">
        <f t="shared" si="5"/>
        <v>0</v>
      </c>
      <c r="P125" s="288">
        <f t="shared" si="6"/>
        <v>76</v>
      </c>
      <c r="Q125" s="289">
        <f t="shared" si="7"/>
        <v>1</v>
      </c>
      <c r="R125" s="777">
        <f t="shared" si="8"/>
        <v>70</v>
      </c>
    </row>
    <row r="126" spans="1:18" x14ac:dyDescent="0.25">
      <c r="A126" s="195" t="s">
        <v>351</v>
      </c>
      <c r="B126" s="4">
        <v>2108</v>
      </c>
      <c r="C126" s="6" t="s">
        <v>210</v>
      </c>
      <c r="D126" s="283">
        <v>21</v>
      </c>
      <c r="E126" s="284">
        <v>13</v>
      </c>
      <c r="F126" s="766">
        <v>0</v>
      </c>
      <c r="G126" s="245">
        <v>22</v>
      </c>
      <c r="H126" s="284">
        <v>13</v>
      </c>
      <c r="I126" s="408">
        <v>0</v>
      </c>
      <c r="J126" s="251">
        <v>179</v>
      </c>
      <c r="K126" s="284">
        <v>11</v>
      </c>
      <c r="L126" s="766">
        <v>165</v>
      </c>
      <c r="M126" s="286">
        <f t="shared" si="5"/>
        <v>1</v>
      </c>
      <c r="N126" s="287">
        <f t="shared" si="5"/>
        <v>0</v>
      </c>
      <c r="O126" s="454">
        <f t="shared" si="5"/>
        <v>0</v>
      </c>
      <c r="P126" s="288">
        <f t="shared" si="6"/>
        <v>157</v>
      </c>
      <c r="Q126" s="289">
        <f t="shared" si="7"/>
        <v>-2</v>
      </c>
      <c r="R126" s="777">
        <f t="shared" si="8"/>
        <v>165</v>
      </c>
    </row>
    <row r="127" spans="1:18" x14ac:dyDescent="0.25">
      <c r="A127" s="195" t="s">
        <v>351</v>
      </c>
      <c r="B127" s="4">
        <v>2109</v>
      </c>
      <c r="C127" s="6" t="s">
        <v>36</v>
      </c>
      <c r="D127" s="283">
        <v>122</v>
      </c>
      <c r="E127" s="284">
        <v>106</v>
      </c>
      <c r="F127" s="766">
        <v>0</v>
      </c>
      <c r="G127" s="245">
        <v>160</v>
      </c>
      <c r="H127" s="284">
        <v>140</v>
      </c>
      <c r="I127" s="408">
        <v>0</v>
      </c>
      <c r="J127" s="251">
        <v>579</v>
      </c>
      <c r="K127" s="284">
        <v>138</v>
      </c>
      <c r="L127" s="766">
        <v>415</v>
      </c>
      <c r="M127" s="286">
        <f t="shared" si="5"/>
        <v>38</v>
      </c>
      <c r="N127" s="287">
        <f t="shared" si="5"/>
        <v>34</v>
      </c>
      <c r="O127" s="454">
        <f t="shared" si="5"/>
        <v>0</v>
      </c>
      <c r="P127" s="288">
        <f t="shared" si="6"/>
        <v>419</v>
      </c>
      <c r="Q127" s="289">
        <f t="shared" si="7"/>
        <v>-2</v>
      </c>
      <c r="R127" s="777">
        <f t="shared" si="8"/>
        <v>415</v>
      </c>
    </row>
    <row r="128" spans="1:18" x14ac:dyDescent="0.25">
      <c r="A128" s="195" t="s">
        <v>351</v>
      </c>
      <c r="B128" s="4">
        <v>2110</v>
      </c>
      <c r="C128" s="6" t="s">
        <v>38</v>
      </c>
      <c r="D128" s="283">
        <v>86</v>
      </c>
      <c r="E128" s="284">
        <v>47</v>
      </c>
      <c r="F128" s="766">
        <v>0</v>
      </c>
      <c r="G128" s="245">
        <v>127</v>
      </c>
      <c r="H128" s="284">
        <v>61</v>
      </c>
      <c r="I128" s="408">
        <v>0</v>
      </c>
      <c r="J128" s="251">
        <v>564</v>
      </c>
      <c r="K128" s="284">
        <v>70</v>
      </c>
      <c r="L128" s="766">
        <v>403</v>
      </c>
      <c r="M128" s="286">
        <f t="shared" si="5"/>
        <v>41</v>
      </c>
      <c r="N128" s="287">
        <f t="shared" si="5"/>
        <v>14</v>
      </c>
      <c r="O128" s="454">
        <f t="shared" si="5"/>
        <v>0</v>
      </c>
      <c r="P128" s="288">
        <f t="shared" si="6"/>
        <v>437</v>
      </c>
      <c r="Q128" s="289">
        <f t="shared" si="7"/>
        <v>9</v>
      </c>
      <c r="R128" s="777">
        <f t="shared" si="8"/>
        <v>403</v>
      </c>
    </row>
    <row r="129" spans="1:18" x14ac:dyDescent="0.25">
      <c r="A129" s="195" t="s">
        <v>351</v>
      </c>
      <c r="B129" s="4">
        <v>2111</v>
      </c>
      <c r="C129" s="6" t="s">
        <v>211</v>
      </c>
      <c r="D129" s="283">
        <v>34</v>
      </c>
      <c r="E129" s="284">
        <v>30</v>
      </c>
      <c r="F129" s="766">
        <v>0</v>
      </c>
      <c r="G129" s="245">
        <v>44</v>
      </c>
      <c r="H129" s="284">
        <v>38</v>
      </c>
      <c r="I129" s="408">
        <v>0</v>
      </c>
      <c r="J129" s="251">
        <v>181</v>
      </c>
      <c r="K129" s="284">
        <v>30</v>
      </c>
      <c r="L129" s="766">
        <v>139</v>
      </c>
      <c r="M129" s="286">
        <f t="shared" si="5"/>
        <v>10</v>
      </c>
      <c r="N129" s="287">
        <f t="shared" si="5"/>
        <v>8</v>
      </c>
      <c r="O129" s="454">
        <f t="shared" si="5"/>
        <v>0</v>
      </c>
      <c r="P129" s="288">
        <f t="shared" si="6"/>
        <v>137</v>
      </c>
      <c r="Q129" s="289">
        <f t="shared" si="7"/>
        <v>-8</v>
      </c>
      <c r="R129" s="777">
        <f t="shared" si="8"/>
        <v>139</v>
      </c>
    </row>
    <row r="130" spans="1:18" x14ac:dyDescent="0.25">
      <c r="A130" s="195" t="s">
        <v>351</v>
      </c>
      <c r="B130" s="4">
        <v>2112</v>
      </c>
      <c r="C130" s="6" t="s">
        <v>40</v>
      </c>
      <c r="D130" s="283">
        <v>39</v>
      </c>
      <c r="E130" s="284">
        <v>28</v>
      </c>
      <c r="F130" s="766">
        <v>0</v>
      </c>
      <c r="G130" s="245">
        <v>61</v>
      </c>
      <c r="H130" s="284">
        <v>39</v>
      </c>
      <c r="I130" s="408">
        <v>0</v>
      </c>
      <c r="J130" s="251">
        <v>300</v>
      </c>
      <c r="K130" s="284">
        <v>39</v>
      </c>
      <c r="L130" s="766">
        <v>229</v>
      </c>
      <c r="M130" s="286">
        <f t="shared" si="5"/>
        <v>22</v>
      </c>
      <c r="N130" s="287">
        <f t="shared" si="5"/>
        <v>11</v>
      </c>
      <c r="O130" s="454">
        <f t="shared" si="5"/>
        <v>0</v>
      </c>
      <c r="P130" s="288">
        <f t="shared" si="6"/>
        <v>239</v>
      </c>
      <c r="Q130" s="289">
        <f t="shared" si="7"/>
        <v>0</v>
      </c>
      <c r="R130" s="777">
        <f t="shared" si="8"/>
        <v>229</v>
      </c>
    </row>
    <row r="131" spans="1:18" x14ac:dyDescent="0.25">
      <c r="A131" s="195" t="s">
        <v>351</v>
      </c>
      <c r="B131" s="4">
        <v>2113</v>
      </c>
      <c r="C131" s="6" t="s">
        <v>212</v>
      </c>
      <c r="D131" s="283">
        <v>33</v>
      </c>
      <c r="E131" s="284">
        <v>33</v>
      </c>
      <c r="F131" s="766">
        <v>0</v>
      </c>
      <c r="G131" s="245">
        <v>45</v>
      </c>
      <c r="H131" s="284">
        <v>43</v>
      </c>
      <c r="I131" s="408">
        <v>0</v>
      </c>
      <c r="J131" s="251">
        <v>279</v>
      </c>
      <c r="K131" s="284">
        <v>60</v>
      </c>
      <c r="L131" s="766">
        <v>219</v>
      </c>
      <c r="M131" s="286">
        <f t="shared" si="5"/>
        <v>12</v>
      </c>
      <c r="N131" s="287">
        <f t="shared" si="5"/>
        <v>10</v>
      </c>
      <c r="O131" s="454">
        <f t="shared" si="5"/>
        <v>0</v>
      </c>
      <c r="P131" s="288">
        <f t="shared" si="6"/>
        <v>234</v>
      </c>
      <c r="Q131" s="289">
        <f t="shared" si="7"/>
        <v>17</v>
      </c>
      <c r="R131" s="777">
        <f t="shared" si="8"/>
        <v>219</v>
      </c>
    </row>
    <row r="132" spans="1:18" x14ac:dyDescent="0.25">
      <c r="A132" s="195" t="s">
        <v>351</v>
      </c>
      <c r="B132" s="4">
        <v>2114</v>
      </c>
      <c r="C132" s="6" t="s">
        <v>42</v>
      </c>
      <c r="D132" s="283">
        <v>38</v>
      </c>
      <c r="E132" s="284">
        <v>36</v>
      </c>
      <c r="F132" s="766">
        <v>0</v>
      </c>
      <c r="G132" s="245">
        <v>56</v>
      </c>
      <c r="H132" s="284">
        <v>53</v>
      </c>
      <c r="I132" s="408">
        <v>0</v>
      </c>
      <c r="J132" s="251">
        <v>275</v>
      </c>
      <c r="K132" s="284">
        <v>52</v>
      </c>
      <c r="L132" s="766">
        <v>218</v>
      </c>
      <c r="M132" s="286">
        <f t="shared" si="5"/>
        <v>18</v>
      </c>
      <c r="N132" s="287">
        <f t="shared" si="5"/>
        <v>17</v>
      </c>
      <c r="O132" s="454">
        <f t="shared" si="5"/>
        <v>0</v>
      </c>
      <c r="P132" s="288">
        <f t="shared" si="6"/>
        <v>219</v>
      </c>
      <c r="Q132" s="289">
        <f t="shared" si="7"/>
        <v>-1</v>
      </c>
      <c r="R132" s="777">
        <f t="shared" si="8"/>
        <v>218</v>
      </c>
    </row>
    <row r="133" spans="1:18" x14ac:dyDescent="0.25">
      <c r="A133" s="195" t="s">
        <v>351</v>
      </c>
      <c r="B133" s="4">
        <v>2115</v>
      </c>
      <c r="C133" s="6" t="s">
        <v>44</v>
      </c>
      <c r="D133" s="283">
        <v>157</v>
      </c>
      <c r="E133" s="284">
        <v>104</v>
      </c>
      <c r="F133" s="766">
        <v>0</v>
      </c>
      <c r="G133" s="245">
        <v>176</v>
      </c>
      <c r="H133" s="284">
        <v>99</v>
      </c>
      <c r="I133" s="408">
        <v>0</v>
      </c>
      <c r="J133" s="251">
        <v>929</v>
      </c>
      <c r="K133" s="284">
        <v>114</v>
      </c>
      <c r="L133" s="766">
        <v>733</v>
      </c>
      <c r="M133" s="286">
        <f t="shared" si="5"/>
        <v>19</v>
      </c>
      <c r="N133" s="287">
        <f t="shared" si="5"/>
        <v>-5</v>
      </c>
      <c r="O133" s="454">
        <f t="shared" si="5"/>
        <v>0</v>
      </c>
      <c r="P133" s="288">
        <f t="shared" si="6"/>
        <v>753</v>
      </c>
      <c r="Q133" s="289">
        <f t="shared" si="7"/>
        <v>15</v>
      </c>
      <c r="R133" s="777">
        <f t="shared" si="8"/>
        <v>733</v>
      </c>
    </row>
    <row r="134" spans="1:18" x14ac:dyDescent="0.25">
      <c r="A134" s="195" t="s">
        <v>351</v>
      </c>
      <c r="B134" s="4">
        <v>2116</v>
      </c>
      <c r="C134" s="6" t="s">
        <v>213</v>
      </c>
      <c r="D134" s="283">
        <v>8</v>
      </c>
      <c r="E134" s="284">
        <v>5</v>
      </c>
      <c r="F134" s="766">
        <v>0</v>
      </c>
      <c r="G134" s="245">
        <v>9</v>
      </c>
      <c r="H134" s="284">
        <v>4</v>
      </c>
      <c r="I134" s="408">
        <v>0</v>
      </c>
      <c r="J134" s="251">
        <v>77</v>
      </c>
      <c r="K134" s="284">
        <v>4</v>
      </c>
      <c r="L134" s="766">
        <v>70</v>
      </c>
      <c r="M134" s="286">
        <f t="shared" ref="M134:O197" si="9">G134-D134</f>
        <v>1</v>
      </c>
      <c r="N134" s="287">
        <f t="shared" si="9"/>
        <v>-1</v>
      </c>
      <c r="O134" s="454">
        <f t="shared" si="9"/>
        <v>0</v>
      </c>
      <c r="P134" s="288">
        <f t="shared" ref="P134:P197" si="10">J134-G134</f>
        <v>68</v>
      </c>
      <c r="Q134" s="289">
        <f t="shared" ref="Q134:Q197" si="11">K134-H134</f>
        <v>0</v>
      </c>
      <c r="R134" s="777">
        <f t="shared" ref="R134:R197" si="12">L134-I134</f>
        <v>70</v>
      </c>
    </row>
    <row r="135" spans="1:18" x14ac:dyDescent="0.25">
      <c r="A135" s="195" t="s">
        <v>351</v>
      </c>
      <c r="B135" s="4">
        <v>2117</v>
      </c>
      <c r="C135" s="6" t="s">
        <v>214</v>
      </c>
      <c r="D135" s="283">
        <v>25</v>
      </c>
      <c r="E135" s="284">
        <v>20</v>
      </c>
      <c r="F135" s="766">
        <v>0</v>
      </c>
      <c r="G135" s="245">
        <v>35</v>
      </c>
      <c r="H135" s="284">
        <v>26</v>
      </c>
      <c r="I135" s="408">
        <v>0</v>
      </c>
      <c r="J135" s="251">
        <v>149</v>
      </c>
      <c r="K135" s="284">
        <v>35</v>
      </c>
      <c r="L135" s="766">
        <v>107</v>
      </c>
      <c r="M135" s="286">
        <f t="shared" si="9"/>
        <v>10</v>
      </c>
      <c r="N135" s="287">
        <f t="shared" si="9"/>
        <v>6</v>
      </c>
      <c r="O135" s="454">
        <f t="shared" si="9"/>
        <v>0</v>
      </c>
      <c r="P135" s="288">
        <f t="shared" si="10"/>
        <v>114</v>
      </c>
      <c r="Q135" s="289">
        <f t="shared" si="11"/>
        <v>9</v>
      </c>
      <c r="R135" s="777">
        <f t="shared" si="12"/>
        <v>107</v>
      </c>
    </row>
    <row r="136" spans="1:18" x14ac:dyDescent="0.25">
      <c r="A136" s="195" t="s">
        <v>351</v>
      </c>
      <c r="B136" s="4">
        <v>2118</v>
      </c>
      <c r="C136" s="6" t="s">
        <v>46</v>
      </c>
      <c r="D136" s="283">
        <v>19</v>
      </c>
      <c r="E136" s="284">
        <v>16</v>
      </c>
      <c r="F136" s="766">
        <v>0</v>
      </c>
      <c r="G136" s="245">
        <v>20</v>
      </c>
      <c r="H136" s="284">
        <v>18</v>
      </c>
      <c r="I136" s="408">
        <v>0</v>
      </c>
      <c r="J136" s="251">
        <v>176</v>
      </c>
      <c r="K136" s="284">
        <v>18</v>
      </c>
      <c r="L136" s="766">
        <v>157</v>
      </c>
      <c r="M136" s="286">
        <f t="shared" si="9"/>
        <v>1</v>
      </c>
      <c r="N136" s="287">
        <f t="shared" si="9"/>
        <v>2</v>
      </c>
      <c r="O136" s="454">
        <f t="shared" si="9"/>
        <v>0</v>
      </c>
      <c r="P136" s="288">
        <f t="shared" si="10"/>
        <v>156</v>
      </c>
      <c r="Q136" s="289">
        <f t="shared" si="11"/>
        <v>0</v>
      </c>
      <c r="R136" s="777">
        <f t="shared" si="12"/>
        <v>157</v>
      </c>
    </row>
    <row r="137" spans="1:18" x14ac:dyDescent="0.25">
      <c r="A137" s="195" t="s">
        <v>351</v>
      </c>
      <c r="B137" s="4">
        <v>2119</v>
      </c>
      <c r="C137" s="6" t="s">
        <v>215</v>
      </c>
      <c r="D137" s="283">
        <v>11</v>
      </c>
      <c r="E137" s="284">
        <v>11</v>
      </c>
      <c r="F137" s="766">
        <v>0</v>
      </c>
      <c r="G137" s="245">
        <v>14</v>
      </c>
      <c r="H137" s="284">
        <v>14</v>
      </c>
      <c r="I137" s="408">
        <v>0</v>
      </c>
      <c r="J137" s="251">
        <v>152</v>
      </c>
      <c r="K137" s="284">
        <v>14</v>
      </c>
      <c r="L137" s="766">
        <v>136</v>
      </c>
      <c r="M137" s="286">
        <f t="shared" si="9"/>
        <v>3</v>
      </c>
      <c r="N137" s="287">
        <f t="shared" si="9"/>
        <v>3</v>
      </c>
      <c r="O137" s="454">
        <f t="shared" si="9"/>
        <v>0</v>
      </c>
      <c r="P137" s="288">
        <f t="shared" si="10"/>
        <v>138</v>
      </c>
      <c r="Q137" s="289">
        <f t="shared" si="11"/>
        <v>0</v>
      </c>
      <c r="R137" s="777">
        <f t="shared" si="12"/>
        <v>136</v>
      </c>
    </row>
    <row r="138" spans="1:18" x14ac:dyDescent="0.25">
      <c r="A138" s="195" t="s">
        <v>351</v>
      </c>
      <c r="B138" s="4">
        <v>2120</v>
      </c>
      <c r="C138" s="6" t="s">
        <v>52</v>
      </c>
      <c r="D138" s="283">
        <v>28</v>
      </c>
      <c r="E138" s="284">
        <v>20</v>
      </c>
      <c r="F138" s="766">
        <v>0</v>
      </c>
      <c r="G138" s="245">
        <v>34</v>
      </c>
      <c r="H138" s="284">
        <v>23</v>
      </c>
      <c r="I138" s="408">
        <v>0</v>
      </c>
      <c r="J138" s="251">
        <v>351</v>
      </c>
      <c r="K138" s="284">
        <v>27</v>
      </c>
      <c r="L138" s="766">
        <v>310</v>
      </c>
      <c r="M138" s="286">
        <f t="shared" si="9"/>
        <v>6</v>
      </c>
      <c r="N138" s="287">
        <f t="shared" si="9"/>
        <v>3</v>
      </c>
      <c r="O138" s="454">
        <f t="shared" si="9"/>
        <v>0</v>
      </c>
      <c r="P138" s="288">
        <f t="shared" si="10"/>
        <v>317</v>
      </c>
      <c r="Q138" s="289">
        <f t="shared" si="11"/>
        <v>4</v>
      </c>
      <c r="R138" s="777">
        <f t="shared" si="12"/>
        <v>310</v>
      </c>
    </row>
    <row r="139" spans="1:18" x14ac:dyDescent="0.25">
      <c r="A139" s="195" t="s">
        <v>351</v>
      </c>
      <c r="B139" s="4">
        <v>2121</v>
      </c>
      <c r="C139" s="6" t="s">
        <v>54</v>
      </c>
      <c r="D139" s="283">
        <v>35</v>
      </c>
      <c r="E139" s="284">
        <v>34</v>
      </c>
      <c r="F139" s="766">
        <v>0</v>
      </c>
      <c r="G139" s="245">
        <v>44</v>
      </c>
      <c r="H139" s="284">
        <v>42</v>
      </c>
      <c r="I139" s="408">
        <v>0</v>
      </c>
      <c r="J139" s="251">
        <v>222</v>
      </c>
      <c r="K139" s="284">
        <v>50</v>
      </c>
      <c r="L139" s="766">
        <v>165</v>
      </c>
      <c r="M139" s="286">
        <f t="shared" si="9"/>
        <v>9</v>
      </c>
      <c r="N139" s="287">
        <f t="shared" si="9"/>
        <v>8</v>
      </c>
      <c r="O139" s="454">
        <f t="shared" si="9"/>
        <v>0</v>
      </c>
      <c r="P139" s="288">
        <f t="shared" si="10"/>
        <v>178</v>
      </c>
      <c r="Q139" s="289">
        <f t="shared" si="11"/>
        <v>8</v>
      </c>
      <c r="R139" s="777">
        <f t="shared" si="12"/>
        <v>165</v>
      </c>
    </row>
    <row r="140" spans="1:18" x14ac:dyDescent="0.25">
      <c r="A140" s="195" t="s">
        <v>351</v>
      </c>
      <c r="B140" s="4">
        <v>2122</v>
      </c>
      <c r="C140" s="6" t="s">
        <v>216</v>
      </c>
      <c r="D140" s="283">
        <v>66</v>
      </c>
      <c r="E140" s="284">
        <v>52</v>
      </c>
      <c r="F140" s="766">
        <v>0</v>
      </c>
      <c r="G140" s="245">
        <v>81</v>
      </c>
      <c r="H140" s="284">
        <v>65</v>
      </c>
      <c r="I140" s="408">
        <v>0</v>
      </c>
      <c r="J140" s="251">
        <v>383</v>
      </c>
      <c r="K140" s="284">
        <v>77</v>
      </c>
      <c r="L140" s="766">
        <v>292</v>
      </c>
      <c r="M140" s="286">
        <f t="shared" si="9"/>
        <v>15</v>
      </c>
      <c r="N140" s="287">
        <f t="shared" si="9"/>
        <v>13</v>
      </c>
      <c r="O140" s="454">
        <f t="shared" si="9"/>
        <v>0</v>
      </c>
      <c r="P140" s="288">
        <f t="shared" si="10"/>
        <v>302</v>
      </c>
      <c r="Q140" s="289">
        <f t="shared" si="11"/>
        <v>12</v>
      </c>
      <c r="R140" s="777">
        <f t="shared" si="12"/>
        <v>292</v>
      </c>
    </row>
    <row r="141" spans="1:18" x14ac:dyDescent="0.25">
      <c r="A141" s="195" t="s">
        <v>351</v>
      </c>
      <c r="B141" s="4">
        <v>2123</v>
      </c>
      <c r="C141" s="6" t="s">
        <v>217</v>
      </c>
      <c r="D141" s="283">
        <v>5</v>
      </c>
      <c r="E141" s="284">
        <v>4</v>
      </c>
      <c r="F141" s="766">
        <v>0</v>
      </c>
      <c r="G141" s="245">
        <v>6</v>
      </c>
      <c r="H141" s="284">
        <v>6</v>
      </c>
      <c r="I141" s="408">
        <v>0</v>
      </c>
      <c r="J141" s="251">
        <v>89</v>
      </c>
      <c r="K141" s="284">
        <v>4</v>
      </c>
      <c r="L141" s="766">
        <v>85</v>
      </c>
      <c r="M141" s="286">
        <f t="shared" si="9"/>
        <v>1</v>
      </c>
      <c r="N141" s="287">
        <f t="shared" si="9"/>
        <v>2</v>
      </c>
      <c r="O141" s="454">
        <f t="shared" si="9"/>
        <v>0</v>
      </c>
      <c r="P141" s="288">
        <f t="shared" si="10"/>
        <v>83</v>
      </c>
      <c r="Q141" s="289">
        <f t="shared" si="11"/>
        <v>-2</v>
      </c>
      <c r="R141" s="777">
        <f t="shared" si="12"/>
        <v>85</v>
      </c>
    </row>
    <row r="142" spans="1:18" x14ac:dyDescent="0.25">
      <c r="A142" s="195" t="s">
        <v>351</v>
      </c>
      <c r="B142" s="4">
        <v>2124</v>
      </c>
      <c r="C142" s="6" t="s">
        <v>218</v>
      </c>
      <c r="D142" s="283">
        <v>32</v>
      </c>
      <c r="E142" s="284">
        <v>28</v>
      </c>
      <c r="F142" s="766">
        <v>0</v>
      </c>
      <c r="G142" s="245">
        <v>50</v>
      </c>
      <c r="H142" s="284">
        <v>42</v>
      </c>
      <c r="I142" s="408">
        <v>0</v>
      </c>
      <c r="J142" s="251">
        <v>229</v>
      </c>
      <c r="K142" s="284">
        <v>53</v>
      </c>
      <c r="L142" s="766">
        <v>141</v>
      </c>
      <c r="M142" s="286">
        <f t="shared" si="9"/>
        <v>18</v>
      </c>
      <c r="N142" s="287">
        <f t="shared" si="9"/>
        <v>14</v>
      </c>
      <c r="O142" s="454">
        <f t="shared" si="9"/>
        <v>0</v>
      </c>
      <c r="P142" s="288">
        <f t="shared" si="10"/>
        <v>179</v>
      </c>
      <c r="Q142" s="289">
        <f t="shared" si="11"/>
        <v>11</v>
      </c>
      <c r="R142" s="777">
        <f t="shared" si="12"/>
        <v>141</v>
      </c>
    </row>
    <row r="143" spans="1:18" x14ac:dyDescent="0.25">
      <c r="A143" s="195" t="s">
        <v>351</v>
      </c>
      <c r="B143" s="4">
        <v>2125</v>
      </c>
      <c r="C143" s="6" t="s">
        <v>219</v>
      </c>
      <c r="D143" s="283">
        <v>11</v>
      </c>
      <c r="E143" s="284">
        <v>4</v>
      </c>
      <c r="F143" s="766">
        <v>0</v>
      </c>
      <c r="G143" s="245">
        <v>14</v>
      </c>
      <c r="H143" s="284">
        <v>3</v>
      </c>
      <c r="I143" s="408">
        <v>0</v>
      </c>
      <c r="J143" s="251">
        <v>79</v>
      </c>
      <c r="K143" s="284">
        <v>3</v>
      </c>
      <c r="L143" s="766">
        <v>65</v>
      </c>
      <c r="M143" s="286">
        <f t="shared" si="9"/>
        <v>3</v>
      </c>
      <c r="N143" s="287">
        <f t="shared" si="9"/>
        <v>-1</v>
      </c>
      <c r="O143" s="454">
        <f t="shared" si="9"/>
        <v>0</v>
      </c>
      <c r="P143" s="288">
        <f t="shared" si="10"/>
        <v>65</v>
      </c>
      <c r="Q143" s="289">
        <f t="shared" si="11"/>
        <v>0</v>
      </c>
      <c r="R143" s="777">
        <f t="shared" si="12"/>
        <v>65</v>
      </c>
    </row>
    <row r="144" spans="1:18" x14ac:dyDescent="0.25">
      <c r="A144" s="195" t="s">
        <v>351</v>
      </c>
      <c r="B144" s="4">
        <v>2126</v>
      </c>
      <c r="C144" s="6" t="s">
        <v>220</v>
      </c>
      <c r="D144" s="283">
        <v>7</v>
      </c>
      <c r="E144" s="284">
        <v>7</v>
      </c>
      <c r="F144" s="766">
        <v>0</v>
      </c>
      <c r="G144" s="245">
        <v>8</v>
      </c>
      <c r="H144" s="284">
        <v>8</v>
      </c>
      <c r="I144" s="408">
        <v>0</v>
      </c>
      <c r="J144" s="251">
        <v>36</v>
      </c>
      <c r="K144" s="284">
        <v>6</v>
      </c>
      <c r="L144" s="766">
        <v>30</v>
      </c>
      <c r="M144" s="286">
        <f t="shared" si="9"/>
        <v>1</v>
      </c>
      <c r="N144" s="287">
        <f t="shared" si="9"/>
        <v>1</v>
      </c>
      <c r="O144" s="454">
        <f t="shared" si="9"/>
        <v>0</v>
      </c>
      <c r="P144" s="288">
        <f t="shared" si="10"/>
        <v>28</v>
      </c>
      <c r="Q144" s="289">
        <f t="shared" si="11"/>
        <v>-2</v>
      </c>
      <c r="R144" s="777">
        <f t="shared" si="12"/>
        <v>30</v>
      </c>
    </row>
    <row r="145" spans="1:18" x14ac:dyDescent="0.25">
      <c r="A145" s="195" t="s">
        <v>351</v>
      </c>
      <c r="B145" s="4">
        <v>3101</v>
      </c>
      <c r="C145" s="6" t="s">
        <v>221</v>
      </c>
      <c r="D145" s="283">
        <v>3</v>
      </c>
      <c r="E145" s="284">
        <v>3</v>
      </c>
      <c r="F145" s="766">
        <v>0</v>
      </c>
      <c r="G145" s="245">
        <v>5</v>
      </c>
      <c r="H145" s="284">
        <v>3</v>
      </c>
      <c r="I145" s="408">
        <v>0</v>
      </c>
      <c r="J145" s="251">
        <v>54</v>
      </c>
      <c r="K145" s="284">
        <v>2</v>
      </c>
      <c r="L145" s="766">
        <v>50</v>
      </c>
      <c r="M145" s="286">
        <f t="shared" si="9"/>
        <v>2</v>
      </c>
      <c r="N145" s="287">
        <f t="shared" si="9"/>
        <v>0</v>
      </c>
      <c r="O145" s="454">
        <f t="shared" si="9"/>
        <v>0</v>
      </c>
      <c r="P145" s="288">
        <f t="shared" si="10"/>
        <v>49</v>
      </c>
      <c r="Q145" s="289">
        <f t="shared" si="11"/>
        <v>-1</v>
      </c>
      <c r="R145" s="777">
        <f t="shared" si="12"/>
        <v>50</v>
      </c>
    </row>
    <row r="146" spans="1:18" x14ac:dyDescent="0.25">
      <c r="A146" s="195" t="s">
        <v>351</v>
      </c>
      <c r="B146" s="4">
        <v>3102</v>
      </c>
      <c r="C146" s="6" t="s">
        <v>56</v>
      </c>
      <c r="D146" s="283">
        <v>117</v>
      </c>
      <c r="E146" s="284">
        <v>89</v>
      </c>
      <c r="F146" s="766">
        <v>0</v>
      </c>
      <c r="G146" s="245">
        <v>135</v>
      </c>
      <c r="H146" s="284">
        <v>100</v>
      </c>
      <c r="I146" s="408">
        <v>0</v>
      </c>
      <c r="J146" s="251">
        <v>750</v>
      </c>
      <c r="K146" s="284">
        <v>123</v>
      </c>
      <c r="L146" s="766">
        <v>573</v>
      </c>
      <c r="M146" s="286">
        <f t="shared" si="9"/>
        <v>18</v>
      </c>
      <c r="N146" s="287">
        <f t="shared" si="9"/>
        <v>11</v>
      </c>
      <c r="O146" s="454">
        <f t="shared" si="9"/>
        <v>0</v>
      </c>
      <c r="P146" s="288">
        <f t="shared" si="10"/>
        <v>615</v>
      </c>
      <c r="Q146" s="289">
        <f t="shared" si="11"/>
        <v>23</v>
      </c>
      <c r="R146" s="777">
        <f t="shared" si="12"/>
        <v>573</v>
      </c>
    </row>
    <row r="147" spans="1:18" x14ac:dyDescent="0.25">
      <c r="A147" s="195" t="s">
        <v>351</v>
      </c>
      <c r="B147" s="4">
        <v>3103</v>
      </c>
      <c r="C147" s="6" t="s">
        <v>58</v>
      </c>
      <c r="D147" s="283">
        <v>11</v>
      </c>
      <c r="E147" s="284">
        <v>8</v>
      </c>
      <c r="F147" s="766">
        <v>0</v>
      </c>
      <c r="G147" s="245">
        <v>15</v>
      </c>
      <c r="H147" s="284">
        <v>9</v>
      </c>
      <c r="I147" s="408">
        <v>0</v>
      </c>
      <c r="J147" s="251">
        <v>227</v>
      </c>
      <c r="K147" s="284">
        <v>10</v>
      </c>
      <c r="L147" s="766">
        <v>197</v>
      </c>
      <c r="M147" s="286">
        <f t="shared" si="9"/>
        <v>4</v>
      </c>
      <c r="N147" s="287">
        <f t="shared" si="9"/>
        <v>1</v>
      </c>
      <c r="O147" s="454">
        <f t="shared" si="9"/>
        <v>0</v>
      </c>
      <c r="P147" s="288">
        <f t="shared" si="10"/>
        <v>212</v>
      </c>
      <c r="Q147" s="289">
        <f t="shared" si="11"/>
        <v>1</v>
      </c>
      <c r="R147" s="777">
        <f t="shared" si="12"/>
        <v>197</v>
      </c>
    </row>
    <row r="148" spans="1:18" x14ac:dyDescent="0.25">
      <c r="A148" s="195" t="s">
        <v>351</v>
      </c>
      <c r="B148" s="4">
        <v>3104</v>
      </c>
      <c r="C148" s="6" t="s">
        <v>222</v>
      </c>
      <c r="D148" s="283">
        <v>2</v>
      </c>
      <c r="E148" s="284">
        <v>2</v>
      </c>
      <c r="F148" s="766">
        <v>0</v>
      </c>
      <c r="G148" s="245">
        <v>3</v>
      </c>
      <c r="H148" s="284">
        <v>3</v>
      </c>
      <c r="I148" s="408">
        <v>0</v>
      </c>
      <c r="J148" s="251">
        <v>35</v>
      </c>
      <c r="K148" s="284">
        <v>4</v>
      </c>
      <c r="L148" s="766">
        <v>30</v>
      </c>
      <c r="M148" s="286">
        <f t="shared" si="9"/>
        <v>1</v>
      </c>
      <c r="N148" s="287">
        <f t="shared" si="9"/>
        <v>1</v>
      </c>
      <c r="O148" s="454">
        <f t="shared" si="9"/>
        <v>0</v>
      </c>
      <c r="P148" s="288">
        <f t="shared" si="10"/>
        <v>32</v>
      </c>
      <c r="Q148" s="289">
        <f t="shared" si="11"/>
        <v>1</v>
      </c>
      <c r="R148" s="777">
        <f t="shared" si="12"/>
        <v>30</v>
      </c>
    </row>
    <row r="149" spans="1:18" x14ac:dyDescent="0.25">
      <c r="A149" s="195" t="s">
        <v>351</v>
      </c>
      <c r="B149" s="4">
        <v>3105</v>
      </c>
      <c r="C149" s="6" t="s">
        <v>60</v>
      </c>
      <c r="D149" s="283">
        <v>16</v>
      </c>
      <c r="E149" s="284">
        <v>11</v>
      </c>
      <c r="F149" s="766">
        <v>0</v>
      </c>
      <c r="G149" s="245">
        <v>18</v>
      </c>
      <c r="H149" s="284">
        <v>13</v>
      </c>
      <c r="I149" s="408">
        <v>0</v>
      </c>
      <c r="J149" s="251">
        <v>133</v>
      </c>
      <c r="K149" s="284">
        <v>13</v>
      </c>
      <c r="L149" s="766">
        <v>108</v>
      </c>
      <c r="M149" s="286">
        <f t="shared" si="9"/>
        <v>2</v>
      </c>
      <c r="N149" s="287">
        <f t="shared" si="9"/>
        <v>2</v>
      </c>
      <c r="O149" s="454">
        <f t="shared" si="9"/>
        <v>0</v>
      </c>
      <c r="P149" s="288">
        <f t="shared" si="10"/>
        <v>115</v>
      </c>
      <c r="Q149" s="289">
        <f t="shared" si="11"/>
        <v>0</v>
      </c>
      <c r="R149" s="777">
        <f t="shared" si="12"/>
        <v>108</v>
      </c>
    </row>
    <row r="150" spans="1:18" x14ac:dyDescent="0.25">
      <c r="A150" s="195" t="s">
        <v>351</v>
      </c>
      <c r="B150" s="4">
        <v>3106</v>
      </c>
      <c r="C150" s="6" t="s">
        <v>223</v>
      </c>
      <c r="D150" s="283">
        <v>41</v>
      </c>
      <c r="E150" s="284">
        <v>38</v>
      </c>
      <c r="F150" s="766">
        <v>0</v>
      </c>
      <c r="G150" s="245">
        <v>52</v>
      </c>
      <c r="H150" s="284">
        <v>48</v>
      </c>
      <c r="I150" s="408">
        <v>0</v>
      </c>
      <c r="J150" s="251">
        <v>157</v>
      </c>
      <c r="K150" s="284">
        <v>43</v>
      </c>
      <c r="L150" s="766">
        <v>109</v>
      </c>
      <c r="M150" s="286">
        <f t="shared" si="9"/>
        <v>11</v>
      </c>
      <c r="N150" s="287">
        <f t="shared" si="9"/>
        <v>10</v>
      </c>
      <c r="O150" s="454">
        <f t="shared" si="9"/>
        <v>0</v>
      </c>
      <c r="P150" s="288">
        <f t="shared" si="10"/>
        <v>105</v>
      </c>
      <c r="Q150" s="289">
        <f t="shared" si="11"/>
        <v>-5</v>
      </c>
      <c r="R150" s="777">
        <f t="shared" si="12"/>
        <v>109</v>
      </c>
    </row>
    <row r="151" spans="1:18" x14ac:dyDescent="0.25">
      <c r="A151" s="195" t="s">
        <v>351</v>
      </c>
      <c r="B151" s="4">
        <v>3107</v>
      </c>
      <c r="C151" s="6" t="s">
        <v>224</v>
      </c>
      <c r="D151" s="283">
        <v>14</v>
      </c>
      <c r="E151" s="284">
        <v>12</v>
      </c>
      <c r="F151" s="766">
        <v>0</v>
      </c>
      <c r="G151" s="245">
        <v>11</v>
      </c>
      <c r="H151" s="284">
        <v>9</v>
      </c>
      <c r="I151" s="408">
        <v>0</v>
      </c>
      <c r="J151" s="251">
        <v>46</v>
      </c>
      <c r="K151" s="284">
        <v>2</v>
      </c>
      <c r="L151" s="766">
        <v>42</v>
      </c>
      <c r="M151" s="286">
        <f t="shared" si="9"/>
        <v>-3</v>
      </c>
      <c r="N151" s="287">
        <f t="shared" si="9"/>
        <v>-3</v>
      </c>
      <c r="O151" s="454">
        <f t="shared" si="9"/>
        <v>0</v>
      </c>
      <c r="P151" s="288">
        <f t="shared" si="10"/>
        <v>35</v>
      </c>
      <c r="Q151" s="289">
        <f t="shared" si="11"/>
        <v>-7</v>
      </c>
      <c r="R151" s="777">
        <f t="shared" si="12"/>
        <v>42</v>
      </c>
    </row>
    <row r="152" spans="1:18" x14ac:dyDescent="0.25">
      <c r="A152" s="195" t="s">
        <v>351</v>
      </c>
      <c r="B152" s="4">
        <v>3108</v>
      </c>
      <c r="C152" s="6" t="s">
        <v>62</v>
      </c>
      <c r="D152" s="283">
        <v>38</v>
      </c>
      <c r="E152" s="284">
        <v>29</v>
      </c>
      <c r="F152" s="766">
        <v>0</v>
      </c>
      <c r="G152" s="245">
        <v>43</v>
      </c>
      <c r="H152" s="284">
        <v>32</v>
      </c>
      <c r="I152" s="408">
        <v>0</v>
      </c>
      <c r="J152" s="251">
        <v>271</v>
      </c>
      <c r="K152" s="284">
        <v>35</v>
      </c>
      <c r="L152" s="766">
        <v>222</v>
      </c>
      <c r="M152" s="286">
        <f t="shared" si="9"/>
        <v>5</v>
      </c>
      <c r="N152" s="287">
        <f t="shared" si="9"/>
        <v>3</v>
      </c>
      <c r="O152" s="454">
        <f t="shared" si="9"/>
        <v>0</v>
      </c>
      <c r="P152" s="288">
        <f t="shared" si="10"/>
        <v>228</v>
      </c>
      <c r="Q152" s="289">
        <f t="shared" si="11"/>
        <v>3</v>
      </c>
      <c r="R152" s="777">
        <f t="shared" si="12"/>
        <v>222</v>
      </c>
    </row>
    <row r="153" spans="1:18" x14ac:dyDescent="0.25">
      <c r="A153" s="195" t="s">
        <v>351</v>
      </c>
      <c r="B153" s="4">
        <v>3109</v>
      </c>
      <c r="C153" s="6" t="s">
        <v>64</v>
      </c>
      <c r="D153" s="283">
        <v>13</v>
      </c>
      <c r="E153" s="284">
        <v>11</v>
      </c>
      <c r="F153" s="766">
        <v>0</v>
      </c>
      <c r="G153" s="245">
        <v>15</v>
      </c>
      <c r="H153" s="284">
        <v>10</v>
      </c>
      <c r="I153" s="408">
        <v>0</v>
      </c>
      <c r="J153" s="251">
        <v>165</v>
      </c>
      <c r="K153" s="284">
        <v>13</v>
      </c>
      <c r="L153" s="766">
        <v>144</v>
      </c>
      <c r="M153" s="286">
        <f t="shared" si="9"/>
        <v>2</v>
      </c>
      <c r="N153" s="287">
        <f t="shared" si="9"/>
        <v>-1</v>
      </c>
      <c r="O153" s="454">
        <f t="shared" si="9"/>
        <v>0</v>
      </c>
      <c r="P153" s="288">
        <f t="shared" si="10"/>
        <v>150</v>
      </c>
      <c r="Q153" s="289">
        <f t="shared" si="11"/>
        <v>3</v>
      </c>
      <c r="R153" s="777">
        <f t="shared" si="12"/>
        <v>144</v>
      </c>
    </row>
    <row r="154" spans="1:18" x14ac:dyDescent="0.25">
      <c r="A154" s="195" t="s">
        <v>351</v>
      </c>
      <c r="B154" s="4">
        <v>3110</v>
      </c>
      <c r="C154" s="6" t="s">
        <v>225</v>
      </c>
      <c r="D154" s="283">
        <v>5</v>
      </c>
      <c r="E154" s="284">
        <v>5</v>
      </c>
      <c r="F154" s="766">
        <v>0</v>
      </c>
      <c r="G154" s="245">
        <v>8</v>
      </c>
      <c r="H154" s="284">
        <v>8</v>
      </c>
      <c r="I154" s="408">
        <v>0</v>
      </c>
      <c r="J154" s="251">
        <v>57</v>
      </c>
      <c r="K154" s="284">
        <v>4</v>
      </c>
      <c r="L154" s="766">
        <v>53</v>
      </c>
      <c r="M154" s="286">
        <f t="shared" si="9"/>
        <v>3</v>
      </c>
      <c r="N154" s="287">
        <f t="shared" si="9"/>
        <v>3</v>
      </c>
      <c r="O154" s="454">
        <f t="shared" si="9"/>
        <v>0</v>
      </c>
      <c r="P154" s="288">
        <f t="shared" si="10"/>
        <v>49</v>
      </c>
      <c r="Q154" s="289">
        <f t="shared" si="11"/>
        <v>-4</v>
      </c>
      <c r="R154" s="777">
        <f t="shared" si="12"/>
        <v>53</v>
      </c>
    </row>
    <row r="155" spans="1:18" x14ac:dyDescent="0.25">
      <c r="A155" s="195" t="s">
        <v>351</v>
      </c>
      <c r="B155" s="4">
        <v>3111</v>
      </c>
      <c r="C155" s="6" t="s">
        <v>66</v>
      </c>
      <c r="D155" s="283">
        <v>15</v>
      </c>
      <c r="E155" s="284">
        <v>14</v>
      </c>
      <c r="F155" s="766">
        <v>0</v>
      </c>
      <c r="G155" s="245">
        <v>12</v>
      </c>
      <c r="H155" s="284">
        <v>11</v>
      </c>
      <c r="I155" s="408">
        <v>0</v>
      </c>
      <c r="J155" s="251">
        <v>108</v>
      </c>
      <c r="K155" s="284">
        <v>9</v>
      </c>
      <c r="L155" s="766">
        <v>95</v>
      </c>
      <c r="M155" s="286">
        <f t="shared" si="9"/>
        <v>-3</v>
      </c>
      <c r="N155" s="287">
        <f t="shared" si="9"/>
        <v>-3</v>
      </c>
      <c r="O155" s="454">
        <f t="shared" si="9"/>
        <v>0</v>
      </c>
      <c r="P155" s="288">
        <f t="shared" si="10"/>
        <v>96</v>
      </c>
      <c r="Q155" s="289">
        <f t="shared" si="11"/>
        <v>-2</v>
      </c>
      <c r="R155" s="777">
        <f t="shared" si="12"/>
        <v>95</v>
      </c>
    </row>
    <row r="156" spans="1:18" x14ac:dyDescent="0.25">
      <c r="A156" s="195" t="s">
        <v>351</v>
      </c>
      <c r="B156" s="4">
        <v>3112</v>
      </c>
      <c r="C156" s="6" t="s">
        <v>68</v>
      </c>
      <c r="D156" s="283">
        <v>52</v>
      </c>
      <c r="E156" s="284">
        <v>37</v>
      </c>
      <c r="F156" s="766">
        <v>0</v>
      </c>
      <c r="G156" s="245">
        <v>67</v>
      </c>
      <c r="H156" s="284">
        <v>44</v>
      </c>
      <c r="I156" s="408">
        <v>0</v>
      </c>
      <c r="J156" s="251">
        <v>382</v>
      </c>
      <c r="K156" s="284">
        <v>41</v>
      </c>
      <c r="L156" s="766">
        <v>319</v>
      </c>
      <c r="M156" s="286">
        <f t="shared" si="9"/>
        <v>15</v>
      </c>
      <c r="N156" s="287">
        <f t="shared" si="9"/>
        <v>7</v>
      </c>
      <c r="O156" s="454">
        <f t="shared" si="9"/>
        <v>0</v>
      </c>
      <c r="P156" s="288">
        <f t="shared" si="10"/>
        <v>315</v>
      </c>
      <c r="Q156" s="289">
        <f t="shared" si="11"/>
        <v>-3</v>
      </c>
      <c r="R156" s="777">
        <f t="shared" si="12"/>
        <v>319</v>
      </c>
    </row>
    <row r="157" spans="1:18" x14ac:dyDescent="0.25">
      <c r="A157" s="195" t="s">
        <v>351</v>
      </c>
      <c r="B157" s="4">
        <v>3113</v>
      </c>
      <c r="C157" s="6" t="s">
        <v>226</v>
      </c>
      <c r="D157" s="283">
        <v>4</v>
      </c>
      <c r="E157" s="284">
        <v>3</v>
      </c>
      <c r="F157" s="766">
        <v>0</v>
      </c>
      <c r="G157" s="245">
        <v>5</v>
      </c>
      <c r="H157" s="284">
        <v>3</v>
      </c>
      <c r="I157" s="408">
        <v>0</v>
      </c>
      <c r="J157" s="251">
        <v>49</v>
      </c>
      <c r="K157" s="284">
        <v>4</v>
      </c>
      <c r="L157" s="766">
        <v>45</v>
      </c>
      <c r="M157" s="286">
        <f t="shared" si="9"/>
        <v>1</v>
      </c>
      <c r="N157" s="287">
        <f t="shared" si="9"/>
        <v>0</v>
      </c>
      <c r="O157" s="454">
        <f t="shared" si="9"/>
        <v>0</v>
      </c>
      <c r="P157" s="288">
        <f t="shared" si="10"/>
        <v>44</v>
      </c>
      <c r="Q157" s="289">
        <f t="shared" si="11"/>
        <v>1</v>
      </c>
      <c r="R157" s="777">
        <f t="shared" si="12"/>
        <v>45</v>
      </c>
    </row>
    <row r="158" spans="1:18" x14ac:dyDescent="0.25">
      <c r="A158" s="195" t="s">
        <v>351</v>
      </c>
      <c r="B158" s="4">
        <v>3114</v>
      </c>
      <c r="C158" s="6" t="s">
        <v>227</v>
      </c>
      <c r="D158" s="283">
        <v>4</v>
      </c>
      <c r="E158" s="284">
        <v>4</v>
      </c>
      <c r="F158" s="766">
        <v>0</v>
      </c>
      <c r="G158" s="245">
        <v>3</v>
      </c>
      <c r="H158" s="284">
        <v>3</v>
      </c>
      <c r="I158" s="408">
        <v>0</v>
      </c>
      <c r="J158" s="251">
        <v>108</v>
      </c>
      <c r="K158" s="284">
        <v>3</v>
      </c>
      <c r="L158" s="766">
        <v>105</v>
      </c>
      <c r="M158" s="286">
        <f t="shared" si="9"/>
        <v>-1</v>
      </c>
      <c r="N158" s="287">
        <f t="shared" si="9"/>
        <v>-1</v>
      </c>
      <c r="O158" s="454">
        <f t="shared" si="9"/>
        <v>0</v>
      </c>
      <c r="P158" s="288">
        <f t="shared" si="10"/>
        <v>105</v>
      </c>
      <c r="Q158" s="289">
        <f t="shared" si="11"/>
        <v>0</v>
      </c>
      <c r="R158" s="777">
        <f t="shared" si="12"/>
        <v>105</v>
      </c>
    </row>
    <row r="159" spans="1:18" x14ac:dyDescent="0.25">
      <c r="A159" s="195" t="s">
        <v>351</v>
      </c>
      <c r="B159" s="4">
        <v>3115</v>
      </c>
      <c r="C159" s="6" t="s">
        <v>228</v>
      </c>
      <c r="D159" s="283">
        <v>0</v>
      </c>
      <c r="E159" s="284">
        <v>0</v>
      </c>
      <c r="F159" s="766">
        <v>0</v>
      </c>
      <c r="G159" s="245">
        <v>3</v>
      </c>
      <c r="H159" s="284">
        <v>0</v>
      </c>
      <c r="I159" s="408">
        <v>0</v>
      </c>
      <c r="J159" s="251">
        <v>29</v>
      </c>
      <c r="K159" s="284">
        <v>0</v>
      </c>
      <c r="L159" s="766">
        <v>26</v>
      </c>
      <c r="M159" s="286">
        <f t="shared" si="9"/>
        <v>3</v>
      </c>
      <c r="N159" s="287">
        <f t="shared" si="9"/>
        <v>0</v>
      </c>
      <c r="O159" s="454">
        <f t="shared" si="9"/>
        <v>0</v>
      </c>
      <c r="P159" s="288">
        <f t="shared" si="10"/>
        <v>26</v>
      </c>
      <c r="Q159" s="289">
        <f t="shared" si="11"/>
        <v>0</v>
      </c>
      <c r="R159" s="777">
        <f t="shared" si="12"/>
        <v>26</v>
      </c>
    </row>
    <row r="160" spans="1:18" x14ac:dyDescent="0.25">
      <c r="A160" s="195" t="s">
        <v>351</v>
      </c>
      <c r="B160" s="4">
        <v>3116</v>
      </c>
      <c r="C160" s="6" t="s">
        <v>229</v>
      </c>
      <c r="D160" s="283">
        <v>7</v>
      </c>
      <c r="E160" s="284">
        <v>5</v>
      </c>
      <c r="F160" s="766">
        <v>0</v>
      </c>
      <c r="G160" s="245">
        <v>7</v>
      </c>
      <c r="H160" s="284">
        <v>4</v>
      </c>
      <c r="I160" s="408">
        <v>0</v>
      </c>
      <c r="J160" s="251">
        <v>67</v>
      </c>
      <c r="K160" s="284">
        <v>4</v>
      </c>
      <c r="L160" s="766">
        <v>61</v>
      </c>
      <c r="M160" s="286">
        <f t="shared" si="9"/>
        <v>0</v>
      </c>
      <c r="N160" s="287">
        <f t="shared" si="9"/>
        <v>-1</v>
      </c>
      <c r="O160" s="454">
        <f t="shared" si="9"/>
        <v>0</v>
      </c>
      <c r="P160" s="288">
        <f t="shared" si="10"/>
        <v>60</v>
      </c>
      <c r="Q160" s="289">
        <f t="shared" si="11"/>
        <v>0</v>
      </c>
      <c r="R160" s="777">
        <f t="shared" si="12"/>
        <v>61</v>
      </c>
    </row>
    <row r="161" spans="1:18" x14ac:dyDescent="0.25">
      <c r="A161" s="195" t="s">
        <v>351</v>
      </c>
      <c r="B161" s="4">
        <v>3117</v>
      </c>
      <c r="C161" s="6" t="s">
        <v>230</v>
      </c>
      <c r="D161" s="283">
        <v>21</v>
      </c>
      <c r="E161" s="284">
        <v>18</v>
      </c>
      <c r="F161" s="766">
        <v>0</v>
      </c>
      <c r="G161" s="245">
        <v>23</v>
      </c>
      <c r="H161" s="284">
        <v>20</v>
      </c>
      <c r="I161" s="408">
        <v>0</v>
      </c>
      <c r="J161" s="251">
        <v>107</v>
      </c>
      <c r="K161" s="284">
        <v>21</v>
      </c>
      <c r="L161" s="766">
        <v>83</v>
      </c>
      <c r="M161" s="286">
        <f t="shared" si="9"/>
        <v>2</v>
      </c>
      <c r="N161" s="287">
        <f t="shared" si="9"/>
        <v>2</v>
      </c>
      <c r="O161" s="454">
        <f t="shared" si="9"/>
        <v>0</v>
      </c>
      <c r="P161" s="288">
        <f t="shared" si="10"/>
        <v>84</v>
      </c>
      <c r="Q161" s="289">
        <f t="shared" si="11"/>
        <v>1</v>
      </c>
      <c r="R161" s="777">
        <f t="shared" si="12"/>
        <v>83</v>
      </c>
    </row>
    <row r="162" spans="1:18" x14ac:dyDescent="0.25">
      <c r="A162" s="195" t="s">
        <v>351</v>
      </c>
      <c r="B162" s="4">
        <v>3201</v>
      </c>
      <c r="C162" s="6" t="s">
        <v>231</v>
      </c>
      <c r="D162" s="283">
        <v>3</v>
      </c>
      <c r="E162" s="284">
        <v>3</v>
      </c>
      <c r="F162" s="766">
        <v>0</v>
      </c>
      <c r="G162" s="245">
        <v>4</v>
      </c>
      <c r="H162" s="284">
        <v>4</v>
      </c>
      <c r="I162" s="408">
        <v>0</v>
      </c>
      <c r="J162" s="251">
        <v>26</v>
      </c>
      <c r="K162" s="284">
        <v>5</v>
      </c>
      <c r="L162" s="766">
        <v>16</v>
      </c>
      <c r="M162" s="286">
        <f t="shared" si="9"/>
        <v>1</v>
      </c>
      <c r="N162" s="287">
        <f t="shared" si="9"/>
        <v>1</v>
      </c>
      <c r="O162" s="454">
        <f t="shared" si="9"/>
        <v>0</v>
      </c>
      <c r="P162" s="288">
        <f t="shared" si="10"/>
        <v>22</v>
      </c>
      <c r="Q162" s="289">
        <f t="shared" si="11"/>
        <v>1</v>
      </c>
      <c r="R162" s="777">
        <f t="shared" si="12"/>
        <v>16</v>
      </c>
    </row>
    <row r="163" spans="1:18" x14ac:dyDescent="0.25">
      <c r="A163" s="195" t="s">
        <v>351</v>
      </c>
      <c r="B163" s="4">
        <v>3202</v>
      </c>
      <c r="C163" s="6" t="s">
        <v>70</v>
      </c>
      <c r="D163" s="283">
        <v>24</v>
      </c>
      <c r="E163" s="284">
        <v>14</v>
      </c>
      <c r="F163" s="766">
        <v>0</v>
      </c>
      <c r="G163" s="245">
        <v>30</v>
      </c>
      <c r="H163" s="284">
        <v>18</v>
      </c>
      <c r="I163" s="408">
        <v>0</v>
      </c>
      <c r="J163" s="251">
        <v>184</v>
      </c>
      <c r="K163" s="284">
        <v>21</v>
      </c>
      <c r="L163" s="766">
        <v>152</v>
      </c>
      <c r="M163" s="286">
        <f t="shared" si="9"/>
        <v>6</v>
      </c>
      <c r="N163" s="287">
        <f t="shared" si="9"/>
        <v>4</v>
      </c>
      <c r="O163" s="454">
        <f t="shared" si="9"/>
        <v>0</v>
      </c>
      <c r="P163" s="288">
        <f t="shared" si="10"/>
        <v>154</v>
      </c>
      <c r="Q163" s="289">
        <f t="shared" si="11"/>
        <v>3</v>
      </c>
      <c r="R163" s="777">
        <f t="shared" si="12"/>
        <v>152</v>
      </c>
    </row>
    <row r="164" spans="1:18" x14ac:dyDescent="0.25">
      <c r="A164" s="195" t="s">
        <v>351</v>
      </c>
      <c r="B164" s="4">
        <v>3203</v>
      </c>
      <c r="C164" s="6" t="s">
        <v>232</v>
      </c>
      <c r="D164" s="283">
        <v>1</v>
      </c>
      <c r="E164" s="284">
        <v>1</v>
      </c>
      <c r="F164" s="766">
        <v>0</v>
      </c>
      <c r="G164" s="245">
        <v>1</v>
      </c>
      <c r="H164" s="284">
        <v>1</v>
      </c>
      <c r="I164" s="408">
        <v>0</v>
      </c>
      <c r="J164" s="251">
        <v>52</v>
      </c>
      <c r="K164" s="284">
        <v>2</v>
      </c>
      <c r="L164" s="766">
        <v>50</v>
      </c>
      <c r="M164" s="286">
        <f t="shared" si="9"/>
        <v>0</v>
      </c>
      <c r="N164" s="287">
        <f t="shared" si="9"/>
        <v>0</v>
      </c>
      <c r="O164" s="454">
        <f t="shared" si="9"/>
        <v>0</v>
      </c>
      <c r="P164" s="288">
        <f t="shared" si="10"/>
        <v>51</v>
      </c>
      <c r="Q164" s="289">
        <f t="shared" si="11"/>
        <v>1</v>
      </c>
      <c r="R164" s="777">
        <f t="shared" si="12"/>
        <v>50</v>
      </c>
    </row>
    <row r="165" spans="1:18" x14ac:dyDescent="0.25">
      <c r="A165" s="195" t="s">
        <v>351</v>
      </c>
      <c r="B165" s="4">
        <v>3204</v>
      </c>
      <c r="C165" s="6" t="s">
        <v>233</v>
      </c>
      <c r="D165" s="283">
        <v>8</v>
      </c>
      <c r="E165" s="284">
        <v>4</v>
      </c>
      <c r="F165" s="766">
        <v>0</v>
      </c>
      <c r="G165" s="245">
        <v>11</v>
      </c>
      <c r="H165" s="284">
        <v>3</v>
      </c>
      <c r="I165" s="408">
        <v>0</v>
      </c>
      <c r="J165" s="251">
        <v>54</v>
      </c>
      <c r="K165" s="284">
        <v>5</v>
      </c>
      <c r="L165" s="766">
        <v>43</v>
      </c>
      <c r="M165" s="286">
        <f t="shared" si="9"/>
        <v>3</v>
      </c>
      <c r="N165" s="287">
        <f t="shared" si="9"/>
        <v>-1</v>
      </c>
      <c r="O165" s="454">
        <f t="shared" si="9"/>
        <v>0</v>
      </c>
      <c r="P165" s="288">
        <f t="shared" si="10"/>
        <v>43</v>
      </c>
      <c r="Q165" s="289">
        <f t="shared" si="11"/>
        <v>2</v>
      </c>
      <c r="R165" s="777">
        <f t="shared" si="12"/>
        <v>43</v>
      </c>
    </row>
    <row r="166" spans="1:18" x14ac:dyDescent="0.25">
      <c r="A166" s="195" t="s">
        <v>351</v>
      </c>
      <c r="B166" s="4">
        <v>3205</v>
      </c>
      <c r="C166" s="6" t="s">
        <v>72</v>
      </c>
      <c r="D166" s="283">
        <v>28</v>
      </c>
      <c r="E166" s="284">
        <v>23</v>
      </c>
      <c r="F166" s="766">
        <v>0</v>
      </c>
      <c r="G166" s="245">
        <v>34</v>
      </c>
      <c r="H166" s="284">
        <v>26</v>
      </c>
      <c r="I166" s="408">
        <v>0</v>
      </c>
      <c r="J166" s="251">
        <v>253</v>
      </c>
      <c r="K166" s="284">
        <v>27</v>
      </c>
      <c r="L166" s="766">
        <v>218</v>
      </c>
      <c r="M166" s="286">
        <f t="shared" si="9"/>
        <v>6</v>
      </c>
      <c r="N166" s="287">
        <f t="shared" si="9"/>
        <v>3</v>
      </c>
      <c r="O166" s="454">
        <f t="shared" si="9"/>
        <v>0</v>
      </c>
      <c r="P166" s="288">
        <f t="shared" si="10"/>
        <v>219</v>
      </c>
      <c r="Q166" s="289">
        <f t="shared" si="11"/>
        <v>1</v>
      </c>
      <c r="R166" s="777">
        <f t="shared" si="12"/>
        <v>218</v>
      </c>
    </row>
    <row r="167" spans="1:18" x14ac:dyDescent="0.25">
      <c r="A167" s="195" t="s">
        <v>351</v>
      </c>
      <c r="B167" s="4">
        <v>3206</v>
      </c>
      <c r="C167" s="6" t="s">
        <v>234</v>
      </c>
      <c r="D167" s="283">
        <v>5</v>
      </c>
      <c r="E167" s="284">
        <v>4</v>
      </c>
      <c r="F167" s="766">
        <v>0</v>
      </c>
      <c r="G167" s="245">
        <v>8</v>
      </c>
      <c r="H167" s="284">
        <v>5</v>
      </c>
      <c r="I167" s="408">
        <v>0</v>
      </c>
      <c r="J167" s="251">
        <v>83</v>
      </c>
      <c r="K167" s="284">
        <v>5</v>
      </c>
      <c r="L167" s="766">
        <v>59</v>
      </c>
      <c r="M167" s="286">
        <f t="shared" si="9"/>
        <v>3</v>
      </c>
      <c r="N167" s="287">
        <f t="shared" si="9"/>
        <v>1</v>
      </c>
      <c r="O167" s="454">
        <f t="shared" si="9"/>
        <v>0</v>
      </c>
      <c r="P167" s="288">
        <f t="shared" si="10"/>
        <v>75</v>
      </c>
      <c r="Q167" s="289">
        <f t="shared" si="11"/>
        <v>0</v>
      </c>
      <c r="R167" s="777">
        <f t="shared" si="12"/>
        <v>59</v>
      </c>
    </row>
    <row r="168" spans="1:18" x14ac:dyDescent="0.25">
      <c r="A168" s="195" t="s">
        <v>351</v>
      </c>
      <c r="B168" s="4">
        <v>3207</v>
      </c>
      <c r="C168" s="6" t="s">
        <v>235</v>
      </c>
      <c r="D168" s="283">
        <v>0</v>
      </c>
      <c r="E168" s="284">
        <v>0</v>
      </c>
      <c r="F168" s="766">
        <v>0</v>
      </c>
      <c r="G168" s="245">
        <v>0</v>
      </c>
      <c r="H168" s="284">
        <v>0</v>
      </c>
      <c r="I168" s="408">
        <v>0</v>
      </c>
      <c r="J168" s="251">
        <v>47</v>
      </c>
      <c r="K168" s="284">
        <v>0</v>
      </c>
      <c r="L168" s="766">
        <v>47</v>
      </c>
      <c r="M168" s="286">
        <f t="shared" si="9"/>
        <v>0</v>
      </c>
      <c r="N168" s="287">
        <f t="shared" si="9"/>
        <v>0</v>
      </c>
      <c r="O168" s="454">
        <f t="shared" si="9"/>
        <v>0</v>
      </c>
      <c r="P168" s="288">
        <f t="shared" si="10"/>
        <v>47</v>
      </c>
      <c r="Q168" s="289">
        <f t="shared" si="11"/>
        <v>0</v>
      </c>
      <c r="R168" s="777">
        <f t="shared" si="12"/>
        <v>47</v>
      </c>
    </row>
    <row r="169" spans="1:18" x14ac:dyDescent="0.25">
      <c r="A169" s="195" t="s">
        <v>351</v>
      </c>
      <c r="B169" s="4">
        <v>3208</v>
      </c>
      <c r="C169" s="6" t="s">
        <v>236</v>
      </c>
      <c r="D169" s="283">
        <v>17</v>
      </c>
      <c r="E169" s="284">
        <v>17</v>
      </c>
      <c r="F169" s="766">
        <v>0</v>
      </c>
      <c r="G169" s="245">
        <v>21</v>
      </c>
      <c r="H169" s="284">
        <v>20</v>
      </c>
      <c r="I169" s="408">
        <v>0</v>
      </c>
      <c r="J169" s="251">
        <v>193</v>
      </c>
      <c r="K169" s="284">
        <v>22</v>
      </c>
      <c r="L169" s="766">
        <v>167</v>
      </c>
      <c r="M169" s="286">
        <f t="shared" si="9"/>
        <v>4</v>
      </c>
      <c r="N169" s="287">
        <f t="shared" si="9"/>
        <v>3</v>
      </c>
      <c r="O169" s="454">
        <f t="shared" si="9"/>
        <v>0</v>
      </c>
      <c r="P169" s="288">
        <f t="shared" si="10"/>
        <v>172</v>
      </c>
      <c r="Q169" s="289">
        <f t="shared" si="11"/>
        <v>2</v>
      </c>
      <c r="R169" s="777">
        <f t="shared" si="12"/>
        <v>167</v>
      </c>
    </row>
    <row r="170" spans="1:18" x14ac:dyDescent="0.25">
      <c r="A170" s="195" t="s">
        <v>351</v>
      </c>
      <c r="B170" s="4">
        <v>3209</v>
      </c>
      <c r="C170" s="6" t="s">
        <v>237</v>
      </c>
      <c r="D170" s="283">
        <v>378</v>
      </c>
      <c r="E170" s="284">
        <v>247</v>
      </c>
      <c r="F170" s="766">
        <v>2</v>
      </c>
      <c r="G170" s="245">
        <v>453</v>
      </c>
      <c r="H170" s="284">
        <v>258</v>
      </c>
      <c r="I170" s="408">
        <v>2</v>
      </c>
      <c r="J170" s="251">
        <v>1881</v>
      </c>
      <c r="K170" s="284">
        <v>287</v>
      </c>
      <c r="L170" s="766">
        <v>1352</v>
      </c>
      <c r="M170" s="286">
        <f t="shared" si="9"/>
        <v>75</v>
      </c>
      <c r="N170" s="287">
        <f t="shared" si="9"/>
        <v>11</v>
      </c>
      <c r="O170" s="454">
        <f t="shared" si="9"/>
        <v>0</v>
      </c>
      <c r="P170" s="288">
        <f t="shared" si="10"/>
        <v>1428</v>
      </c>
      <c r="Q170" s="289">
        <f t="shared" si="11"/>
        <v>29</v>
      </c>
      <c r="R170" s="777">
        <f t="shared" si="12"/>
        <v>1350</v>
      </c>
    </row>
    <row r="171" spans="1:18" x14ac:dyDescent="0.25">
      <c r="A171" s="195" t="s">
        <v>351</v>
      </c>
      <c r="B171" s="4">
        <v>3210</v>
      </c>
      <c r="C171" s="6" t="s">
        <v>238</v>
      </c>
      <c r="D171" s="283">
        <v>12</v>
      </c>
      <c r="E171" s="284">
        <v>12</v>
      </c>
      <c r="F171" s="766">
        <v>0</v>
      </c>
      <c r="G171" s="245">
        <v>13</v>
      </c>
      <c r="H171" s="284">
        <v>13</v>
      </c>
      <c r="I171" s="408">
        <v>0</v>
      </c>
      <c r="J171" s="251">
        <v>67</v>
      </c>
      <c r="K171" s="284">
        <v>13</v>
      </c>
      <c r="L171" s="766">
        <v>54</v>
      </c>
      <c r="M171" s="286">
        <f t="shared" si="9"/>
        <v>1</v>
      </c>
      <c r="N171" s="287">
        <f t="shared" si="9"/>
        <v>1</v>
      </c>
      <c r="O171" s="454">
        <f t="shared" si="9"/>
        <v>0</v>
      </c>
      <c r="P171" s="288">
        <f t="shared" si="10"/>
        <v>54</v>
      </c>
      <c r="Q171" s="289">
        <f t="shared" si="11"/>
        <v>0</v>
      </c>
      <c r="R171" s="777">
        <f t="shared" si="12"/>
        <v>54</v>
      </c>
    </row>
    <row r="172" spans="1:18" x14ac:dyDescent="0.25">
      <c r="A172" s="195" t="s">
        <v>351</v>
      </c>
      <c r="B172" s="4">
        <v>3211</v>
      </c>
      <c r="C172" s="6" t="s">
        <v>80</v>
      </c>
      <c r="D172" s="283">
        <v>43</v>
      </c>
      <c r="E172" s="284">
        <v>31</v>
      </c>
      <c r="F172" s="766">
        <v>0</v>
      </c>
      <c r="G172" s="245">
        <v>40</v>
      </c>
      <c r="H172" s="284">
        <v>28</v>
      </c>
      <c r="I172" s="408">
        <v>0</v>
      </c>
      <c r="J172" s="251">
        <v>227</v>
      </c>
      <c r="K172" s="284">
        <v>28</v>
      </c>
      <c r="L172" s="766">
        <v>180</v>
      </c>
      <c r="M172" s="286">
        <f t="shared" si="9"/>
        <v>-3</v>
      </c>
      <c r="N172" s="287">
        <f t="shared" si="9"/>
        <v>-3</v>
      </c>
      <c r="O172" s="454">
        <f t="shared" si="9"/>
        <v>0</v>
      </c>
      <c r="P172" s="288">
        <f t="shared" si="10"/>
        <v>187</v>
      </c>
      <c r="Q172" s="289">
        <f t="shared" si="11"/>
        <v>0</v>
      </c>
      <c r="R172" s="777">
        <f t="shared" si="12"/>
        <v>180</v>
      </c>
    </row>
    <row r="173" spans="1:18" x14ac:dyDescent="0.25">
      <c r="A173" s="195" t="s">
        <v>351</v>
      </c>
      <c r="B173" s="4">
        <v>3212</v>
      </c>
      <c r="C173" s="6" t="s">
        <v>239</v>
      </c>
      <c r="D173" s="283">
        <v>11</v>
      </c>
      <c r="E173" s="284">
        <v>7</v>
      </c>
      <c r="F173" s="766">
        <v>0</v>
      </c>
      <c r="G173" s="245">
        <v>17</v>
      </c>
      <c r="H173" s="284">
        <v>9</v>
      </c>
      <c r="I173" s="408">
        <v>0</v>
      </c>
      <c r="J173" s="251">
        <v>156</v>
      </c>
      <c r="K173" s="284">
        <v>8</v>
      </c>
      <c r="L173" s="766">
        <v>140</v>
      </c>
      <c r="M173" s="286">
        <f t="shared" si="9"/>
        <v>6</v>
      </c>
      <c r="N173" s="287">
        <f t="shared" si="9"/>
        <v>2</v>
      </c>
      <c r="O173" s="454">
        <f t="shared" si="9"/>
        <v>0</v>
      </c>
      <c r="P173" s="288">
        <f t="shared" si="10"/>
        <v>139</v>
      </c>
      <c r="Q173" s="289">
        <f t="shared" si="11"/>
        <v>-1</v>
      </c>
      <c r="R173" s="777">
        <f t="shared" si="12"/>
        <v>140</v>
      </c>
    </row>
    <row r="174" spans="1:18" x14ac:dyDescent="0.25">
      <c r="A174" s="195" t="s">
        <v>351</v>
      </c>
      <c r="B174" s="4">
        <v>3213</v>
      </c>
      <c r="C174" s="6" t="s">
        <v>240</v>
      </c>
      <c r="D174" s="283">
        <v>7</v>
      </c>
      <c r="E174" s="284">
        <v>4</v>
      </c>
      <c r="F174" s="766">
        <v>0</v>
      </c>
      <c r="G174" s="245">
        <v>6</v>
      </c>
      <c r="H174" s="284">
        <v>4</v>
      </c>
      <c r="I174" s="408">
        <v>0</v>
      </c>
      <c r="J174" s="251">
        <v>100</v>
      </c>
      <c r="K174" s="284">
        <v>6</v>
      </c>
      <c r="L174" s="766">
        <v>86</v>
      </c>
      <c r="M174" s="286">
        <f t="shared" si="9"/>
        <v>-1</v>
      </c>
      <c r="N174" s="287">
        <f t="shared" si="9"/>
        <v>0</v>
      </c>
      <c r="O174" s="454">
        <f t="shared" si="9"/>
        <v>0</v>
      </c>
      <c r="P174" s="288">
        <f t="shared" si="10"/>
        <v>94</v>
      </c>
      <c r="Q174" s="289">
        <f t="shared" si="11"/>
        <v>2</v>
      </c>
      <c r="R174" s="777">
        <f t="shared" si="12"/>
        <v>86</v>
      </c>
    </row>
    <row r="175" spans="1:18" x14ac:dyDescent="0.25">
      <c r="A175" s="195" t="s">
        <v>351</v>
      </c>
      <c r="B175" s="4">
        <v>3214</v>
      </c>
      <c r="C175" s="6" t="s">
        <v>241</v>
      </c>
      <c r="D175" s="283">
        <v>3</v>
      </c>
      <c r="E175" s="284">
        <v>3</v>
      </c>
      <c r="F175" s="766">
        <v>0</v>
      </c>
      <c r="G175" s="245">
        <v>3</v>
      </c>
      <c r="H175" s="284">
        <v>3</v>
      </c>
      <c r="I175" s="408">
        <v>0</v>
      </c>
      <c r="J175" s="251">
        <v>89</v>
      </c>
      <c r="K175" s="284">
        <v>3</v>
      </c>
      <c r="L175" s="766">
        <v>86</v>
      </c>
      <c r="M175" s="286">
        <f t="shared" si="9"/>
        <v>0</v>
      </c>
      <c r="N175" s="287">
        <f t="shared" si="9"/>
        <v>0</v>
      </c>
      <c r="O175" s="454">
        <f t="shared" si="9"/>
        <v>0</v>
      </c>
      <c r="P175" s="288">
        <f t="shared" si="10"/>
        <v>86</v>
      </c>
      <c r="Q175" s="289">
        <f t="shared" si="11"/>
        <v>0</v>
      </c>
      <c r="R175" s="777">
        <f t="shared" si="12"/>
        <v>86</v>
      </c>
    </row>
    <row r="176" spans="1:18" x14ac:dyDescent="0.25">
      <c r="A176" s="195" t="s">
        <v>351</v>
      </c>
      <c r="B176" s="4">
        <v>3215</v>
      </c>
      <c r="C176" s="6" t="s">
        <v>82</v>
      </c>
      <c r="D176" s="283">
        <v>65</v>
      </c>
      <c r="E176" s="284">
        <v>47</v>
      </c>
      <c r="F176" s="766">
        <v>0</v>
      </c>
      <c r="G176" s="245">
        <v>75</v>
      </c>
      <c r="H176" s="284">
        <v>50</v>
      </c>
      <c r="I176" s="408">
        <v>0</v>
      </c>
      <c r="J176" s="251">
        <v>368</v>
      </c>
      <c r="K176" s="284">
        <v>60</v>
      </c>
      <c r="L176" s="766">
        <v>277</v>
      </c>
      <c r="M176" s="286">
        <f t="shared" si="9"/>
        <v>10</v>
      </c>
      <c r="N176" s="287">
        <f t="shared" si="9"/>
        <v>3</v>
      </c>
      <c r="O176" s="454">
        <f t="shared" si="9"/>
        <v>0</v>
      </c>
      <c r="P176" s="288">
        <f t="shared" si="10"/>
        <v>293</v>
      </c>
      <c r="Q176" s="289">
        <f t="shared" si="11"/>
        <v>10</v>
      </c>
      <c r="R176" s="777">
        <f t="shared" si="12"/>
        <v>277</v>
      </c>
    </row>
    <row r="177" spans="1:18" x14ac:dyDescent="0.25">
      <c r="A177" s="195" t="s">
        <v>351</v>
      </c>
      <c r="B177" s="4">
        <v>4101</v>
      </c>
      <c r="C177" s="6" t="s">
        <v>242</v>
      </c>
      <c r="D177" s="283">
        <v>5</v>
      </c>
      <c r="E177" s="284">
        <v>2</v>
      </c>
      <c r="F177" s="766">
        <v>0</v>
      </c>
      <c r="G177" s="245">
        <v>6</v>
      </c>
      <c r="H177" s="284">
        <v>2</v>
      </c>
      <c r="I177" s="408">
        <v>0</v>
      </c>
      <c r="J177" s="251">
        <v>74</v>
      </c>
      <c r="K177" s="284">
        <v>3</v>
      </c>
      <c r="L177" s="766">
        <v>65</v>
      </c>
      <c r="M177" s="286">
        <f t="shared" si="9"/>
        <v>1</v>
      </c>
      <c r="N177" s="287">
        <f t="shared" si="9"/>
        <v>0</v>
      </c>
      <c r="O177" s="454">
        <f t="shared" si="9"/>
        <v>0</v>
      </c>
      <c r="P177" s="288">
        <f t="shared" si="10"/>
        <v>68</v>
      </c>
      <c r="Q177" s="289">
        <f t="shared" si="11"/>
        <v>1</v>
      </c>
      <c r="R177" s="777">
        <f t="shared" si="12"/>
        <v>65</v>
      </c>
    </row>
    <row r="178" spans="1:18" x14ac:dyDescent="0.25">
      <c r="A178" s="195" t="s">
        <v>351</v>
      </c>
      <c r="B178" s="4">
        <v>4102</v>
      </c>
      <c r="C178" s="6" t="s">
        <v>84</v>
      </c>
      <c r="D178" s="283">
        <v>39</v>
      </c>
      <c r="E178" s="284">
        <v>30</v>
      </c>
      <c r="F178" s="766">
        <v>0</v>
      </c>
      <c r="G178" s="245">
        <v>43</v>
      </c>
      <c r="H178" s="284">
        <v>32</v>
      </c>
      <c r="I178" s="408">
        <v>0</v>
      </c>
      <c r="J178" s="251">
        <v>311</v>
      </c>
      <c r="K178" s="284">
        <v>25</v>
      </c>
      <c r="L178" s="766">
        <v>260</v>
      </c>
      <c r="M178" s="286">
        <f t="shared" si="9"/>
        <v>4</v>
      </c>
      <c r="N178" s="287">
        <f t="shared" si="9"/>
        <v>2</v>
      </c>
      <c r="O178" s="454">
        <f t="shared" si="9"/>
        <v>0</v>
      </c>
      <c r="P178" s="288">
        <f t="shared" si="10"/>
        <v>268</v>
      </c>
      <c r="Q178" s="289">
        <f t="shared" si="11"/>
        <v>-7</v>
      </c>
      <c r="R178" s="777">
        <f t="shared" si="12"/>
        <v>260</v>
      </c>
    </row>
    <row r="179" spans="1:18" x14ac:dyDescent="0.25">
      <c r="A179" s="195" t="s">
        <v>351</v>
      </c>
      <c r="B179" s="4">
        <v>4103</v>
      </c>
      <c r="C179" s="6" t="s">
        <v>86</v>
      </c>
      <c r="D179" s="283">
        <v>117</v>
      </c>
      <c r="E179" s="284">
        <v>82</v>
      </c>
      <c r="F179" s="766">
        <v>2</v>
      </c>
      <c r="G179" s="245">
        <v>136</v>
      </c>
      <c r="H179" s="284">
        <v>93</v>
      </c>
      <c r="I179" s="408">
        <v>2</v>
      </c>
      <c r="J179" s="251">
        <v>823</v>
      </c>
      <c r="K179" s="284">
        <v>92</v>
      </c>
      <c r="L179" s="766">
        <v>675</v>
      </c>
      <c r="M179" s="286">
        <f t="shared" si="9"/>
        <v>19</v>
      </c>
      <c r="N179" s="287">
        <f t="shared" si="9"/>
        <v>11</v>
      </c>
      <c r="O179" s="454">
        <f t="shared" si="9"/>
        <v>0</v>
      </c>
      <c r="P179" s="288">
        <f t="shared" si="10"/>
        <v>687</v>
      </c>
      <c r="Q179" s="289">
        <f t="shared" si="11"/>
        <v>-1</v>
      </c>
      <c r="R179" s="777">
        <f t="shared" si="12"/>
        <v>673</v>
      </c>
    </row>
    <row r="180" spans="1:18" x14ac:dyDescent="0.25">
      <c r="A180" s="195" t="s">
        <v>351</v>
      </c>
      <c r="B180" s="4">
        <v>4104</v>
      </c>
      <c r="C180" s="6" t="s">
        <v>243</v>
      </c>
      <c r="D180" s="283">
        <v>1</v>
      </c>
      <c r="E180" s="284">
        <v>1</v>
      </c>
      <c r="F180" s="766">
        <v>0</v>
      </c>
      <c r="G180" s="245">
        <v>1</v>
      </c>
      <c r="H180" s="284">
        <v>1</v>
      </c>
      <c r="I180" s="408">
        <v>0</v>
      </c>
      <c r="J180" s="251">
        <v>39</v>
      </c>
      <c r="K180" s="284">
        <v>2</v>
      </c>
      <c r="L180" s="766">
        <v>37</v>
      </c>
      <c r="M180" s="286">
        <f t="shared" si="9"/>
        <v>0</v>
      </c>
      <c r="N180" s="287">
        <f t="shared" si="9"/>
        <v>0</v>
      </c>
      <c r="O180" s="454">
        <f t="shared" si="9"/>
        <v>0</v>
      </c>
      <c r="P180" s="288">
        <f t="shared" si="10"/>
        <v>38</v>
      </c>
      <c r="Q180" s="289">
        <f t="shared" si="11"/>
        <v>1</v>
      </c>
      <c r="R180" s="777">
        <f t="shared" si="12"/>
        <v>37</v>
      </c>
    </row>
    <row r="181" spans="1:18" x14ac:dyDescent="0.25">
      <c r="A181" s="195" t="s">
        <v>351</v>
      </c>
      <c r="B181" s="4">
        <v>4105</v>
      </c>
      <c r="C181" s="6" t="s">
        <v>244</v>
      </c>
      <c r="D181" s="283">
        <v>13</v>
      </c>
      <c r="E181" s="284">
        <v>8</v>
      </c>
      <c r="F181" s="766">
        <v>1</v>
      </c>
      <c r="G181" s="245">
        <v>19</v>
      </c>
      <c r="H181" s="284">
        <v>13</v>
      </c>
      <c r="I181" s="408">
        <v>0</v>
      </c>
      <c r="J181" s="251">
        <v>295</v>
      </c>
      <c r="K181" s="284">
        <v>10</v>
      </c>
      <c r="L181" s="766">
        <v>270</v>
      </c>
      <c r="M181" s="286">
        <f t="shared" si="9"/>
        <v>6</v>
      </c>
      <c r="N181" s="287">
        <f t="shared" si="9"/>
        <v>5</v>
      </c>
      <c r="O181" s="454">
        <f t="shared" si="9"/>
        <v>-1</v>
      </c>
      <c r="P181" s="288">
        <f t="shared" si="10"/>
        <v>276</v>
      </c>
      <c r="Q181" s="289">
        <f t="shared" si="11"/>
        <v>-3</v>
      </c>
      <c r="R181" s="777">
        <f t="shared" si="12"/>
        <v>270</v>
      </c>
    </row>
    <row r="182" spans="1:18" x14ac:dyDescent="0.25">
      <c r="A182" s="195" t="s">
        <v>351</v>
      </c>
      <c r="B182" s="4">
        <v>4106</v>
      </c>
      <c r="C182" s="6" t="s">
        <v>245</v>
      </c>
      <c r="D182" s="283">
        <v>4</v>
      </c>
      <c r="E182" s="284">
        <v>3</v>
      </c>
      <c r="F182" s="766">
        <v>0</v>
      </c>
      <c r="G182" s="245">
        <v>8</v>
      </c>
      <c r="H182" s="284">
        <v>6</v>
      </c>
      <c r="I182" s="408">
        <v>0</v>
      </c>
      <c r="J182" s="251">
        <v>123</v>
      </c>
      <c r="K182" s="284">
        <v>6</v>
      </c>
      <c r="L182" s="766">
        <v>115</v>
      </c>
      <c r="M182" s="286">
        <f t="shared" si="9"/>
        <v>4</v>
      </c>
      <c r="N182" s="287">
        <f t="shared" si="9"/>
        <v>3</v>
      </c>
      <c r="O182" s="454">
        <f t="shared" si="9"/>
        <v>0</v>
      </c>
      <c r="P182" s="288">
        <f t="shared" si="10"/>
        <v>115</v>
      </c>
      <c r="Q182" s="289">
        <f t="shared" si="11"/>
        <v>0</v>
      </c>
      <c r="R182" s="777">
        <f t="shared" si="12"/>
        <v>115</v>
      </c>
    </row>
    <row r="183" spans="1:18" x14ac:dyDescent="0.25">
      <c r="A183" s="195" t="s">
        <v>351</v>
      </c>
      <c r="B183" s="4">
        <v>4107</v>
      </c>
      <c r="C183" s="6" t="s">
        <v>88</v>
      </c>
      <c r="D183" s="283">
        <v>9</v>
      </c>
      <c r="E183" s="284">
        <v>8</v>
      </c>
      <c r="F183" s="766">
        <v>0</v>
      </c>
      <c r="G183" s="245">
        <v>12</v>
      </c>
      <c r="H183" s="284">
        <v>9</v>
      </c>
      <c r="I183" s="408">
        <v>0</v>
      </c>
      <c r="J183" s="251">
        <v>198</v>
      </c>
      <c r="K183" s="284">
        <v>14</v>
      </c>
      <c r="L183" s="766">
        <v>183</v>
      </c>
      <c r="M183" s="286">
        <f t="shared" si="9"/>
        <v>3</v>
      </c>
      <c r="N183" s="287">
        <f t="shared" si="9"/>
        <v>1</v>
      </c>
      <c r="O183" s="454">
        <f t="shared" si="9"/>
        <v>0</v>
      </c>
      <c r="P183" s="288">
        <f t="shared" si="10"/>
        <v>186</v>
      </c>
      <c r="Q183" s="289">
        <f t="shared" si="11"/>
        <v>5</v>
      </c>
      <c r="R183" s="777">
        <f t="shared" si="12"/>
        <v>183</v>
      </c>
    </row>
    <row r="184" spans="1:18" x14ac:dyDescent="0.25">
      <c r="A184" s="195" t="s">
        <v>351</v>
      </c>
      <c r="B184" s="4">
        <v>4201</v>
      </c>
      <c r="C184" s="6" t="s">
        <v>246</v>
      </c>
      <c r="D184" s="283">
        <v>1</v>
      </c>
      <c r="E184" s="284">
        <v>1</v>
      </c>
      <c r="F184" s="766">
        <v>0</v>
      </c>
      <c r="G184" s="245">
        <v>1</v>
      </c>
      <c r="H184" s="284">
        <v>1</v>
      </c>
      <c r="I184" s="408">
        <v>0</v>
      </c>
      <c r="J184" s="251">
        <v>60</v>
      </c>
      <c r="K184" s="284">
        <v>2</v>
      </c>
      <c r="L184" s="766">
        <v>58</v>
      </c>
      <c r="M184" s="286">
        <f t="shared" si="9"/>
        <v>0</v>
      </c>
      <c r="N184" s="287">
        <f t="shared" si="9"/>
        <v>0</v>
      </c>
      <c r="O184" s="454">
        <f t="shared" si="9"/>
        <v>0</v>
      </c>
      <c r="P184" s="288">
        <f t="shared" si="10"/>
        <v>59</v>
      </c>
      <c r="Q184" s="289">
        <f t="shared" si="11"/>
        <v>1</v>
      </c>
      <c r="R184" s="777">
        <f t="shared" si="12"/>
        <v>58</v>
      </c>
    </row>
    <row r="185" spans="1:18" x14ac:dyDescent="0.25">
      <c r="A185" s="195" t="s">
        <v>351</v>
      </c>
      <c r="B185" s="4">
        <v>4202</v>
      </c>
      <c r="C185" s="6" t="s">
        <v>90</v>
      </c>
      <c r="D185" s="283">
        <v>12</v>
      </c>
      <c r="E185" s="284">
        <v>9</v>
      </c>
      <c r="F185" s="766">
        <v>0</v>
      </c>
      <c r="G185" s="245">
        <v>12</v>
      </c>
      <c r="H185" s="284">
        <v>8</v>
      </c>
      <c r="I185" s="408">
        <v>0</v>
      </c>
      <c r="J185" s="251">
        <v>146</v>
      </c>
      <c r="K185" s="284">
        <v>11</v>
      </c>
      <c r="L185" s="766">
        <v>107</v>
      </c>
      <c r="M185" s="286">
        <f t="shared" si="9"/>
        <v>0</v>
      </c>
      <c r="N185" s="287">
        <f t="shared" si="9"/>
        <v>-1</v>
      </c>
      <c r="O185" s="454">
        <f t="shared" si="9"/>
        <v>0</v>
      </c>
      <c r="P185" s="288">
        <f t="shared" si="10"/>
        <v>134</v>
      </c>
      <c r="Q185" s="289">
        <f t="shared" si="11"/>
        <v>3</v>
      </c>
      <c r="R185" s="777">
        <f t="shared" si="12"/>
        <v>107</v>
      </c>
    </row>
    <row r="186" spans="1:18" x14ac:dyDescent="0.25">
      <c r="A186" s="195" t="s">
        <v>351</v>
      </c>
      <c r="B186" s="4">
        <v>4203</v>
      </c>
      <c r="C186" s="6" t="s">
        <v>92</v>
      </c>
      <c r="D186" s="283">
        <v>55</v>
      </c>
      <c r="E186" s="284">
        <v>42</v>
      </c>
      <c r="F186" s="766">
        <v>0</v>
      </c>
      <c r="G186" s="245">
        <v>68</v>
      </c>
      <c r="H186" s="284">
        <v>54</v>
      </c>
      <c r="I186" s="408">
        <v>2</v>
      </c>
      <c r="J186" s="251">
        <v>345</v>
      </c>
      <c r="K186" s="284">
        <v>47</v>
      </c>
      <c r="L186" s="766">
        <v>285</v>
      </c>
      <c r="M186" s="286">
        <f t="shared" si="9"/>
        <v>13</v>
      </c>
      <c r="N186" s="287">
        <f t="shared" si="9"/>
        <v>12</v>
      </c>
      <c r="O186" s="454">
        <f t="shared" si="9"/>
        <v>2</v>
      </c>
      <c r="P186" s="288">
        <f t="shared" si="10"/>
        <v>277</v>
      </c>
      <c r="Q186" s="289">
        <f t="shared" si="11"/>
        <v>-7</v>
      </c>
      <c r="R186" s="777">
        <f t="shared" si="12"/>
        <v>283</v>
      </c>
    </row>
    <row r="187" spans="1:18" x14ac:dyDescent="0.25">
      <c r="A187" s="195" t="s">
        <v>351</v>
      </c>
      <c r="B187" s="4">
        <v>4204</v>
      </c>
      <c r="C187" s="6" t="s">
        <v>247</v>
      </c>
      <c r="D187" s="283">
        <v>25</v>
      </c>
      <c r="E187" s="284">
        <v>19</v>
      </c>
      <c r="F187" s="766">
        <v>0</v>
      </c>
      <c r="G187" s="245">
        <v>28</v>
      </c>
      <c r="H187" s="284">
        <v>16</v>
      </c>
      <c r="I187" s="408">
        <v>0</v>
      </c>
      <c r="J187" s="251">
        <v>207</v>
      </c>
      <c r="K187" s="284">
        <v>19</v>
      </c>
      <c r="L187" s="766">
        <v>178</v>
      </c>
      <c r="M187" s="286">
        <f t="shared" si="9"/>
        <v>3</v>
      </c>
      <c r="N187" s="287">
        <f t="shared" si="9"/>
        <v>-3</v>
      </c>
      <c r="O187" s="454">
        <f t="shared" si="9"/>
        <v>0</v>
      </c>
      <c r="P187" s="288">
        <f t="shared" si="10"/>
        <v>179</v>
      </c>
      <c r="Q187" s="289">
        <f t="shared" si="11"/>
        <v>3</v>
      </c>
      <c r="R187" s="777">
        <f t="shared" si="12"/>
        <v>178</v>
      </c>
    </row>
    <row r="188" spans="1:18" x14ac:dyDescent="0.25">
      <c r="A188" s="195" t="s">
        <v>351</v>
      </c>
      <c r="B188" s="4">
        <v>4205</v>
      </c>
      <c r="C188" s="6" t="s">
        <v>94</v>
      </c>
      <c r="D188" s="283">
        <v>24</v>
      </c>
      <c r="E188" s="284">
        <v>15</v>
      </c>
      <c r="F188" s="766">
        <v>0</v>
      </c>
      <c r="G188" s="245">
        <v>26</v>
      </c>
      <c r="H188" s="284">
        <v>14</v>
      </c>
      <c r="I188" s="408">
        <v>0</v>
      </c>
      <c r="J188" s="251">
        <v>224</v>
      </c>
      <c r="K188" s="284">
        <v>12</v>
      </c>
      <c r="L188" s="766">
        <v>182</v>
      </c>
      <c r="M188" s="286">
        <f t="shared" si="9"/>
        <v>2</v>
      </c>
      <c r="N188" s="287">
        <f t="shared" si="9"/>
        <v>-1</v>
      </c>
      <c r="O188" s="454">
        <f t="shared" si="9"/>
        <v>0</v>
      </c>
      <c r="P188" s="288">
        <f t="shared" si="10"/>
        <v>198</v>
      </c>
      <c r="Q188" s="289">
        <f t="shared" si="11"/>
        <v>-2</v>
      </c>
      <c r="R188" s="777">
        <f t="shared" si="12"/>
        <v>182</v>
      </c>
    </row>
    <row r="189" spans="1:18" x14ac:dyDescent="0.25">
      <c r="A189" s="195" t="s">
        <v>351</v>
      </c>
      <c r="B189" s="4">
        <v>4206</v>
      </c>
      <c r="C189" s="6" t="s">
        <v>248</v>
      </c>
      <c r="D189" s="283">
        <v>6</v>
      </c>
      <c r="E189" s="284">
        <v>6</v>
      </c>
      <c r="F189" s="766">
        <v>0</v>
      </c>
      <c r="G189" s="245">
        <v>5</v>
      </c>
      <c r="H189" s="284">
        <v>5</v>
      </c>
      <c r="I189" s="408">
        <v>0</v>
      </c>
      <c r="J189" s="251">
        <v>100</v>
      </c>
      <c r="K189" s="284">
        <v>5</v>
      </c>
      <c r="L189" s="766">
        <v>95</v>
      </c>
      <c r="M189" s="286">
        <f t="shared" si="9"/>
        <v>-1</v>
      </c>
      <c r="N189" s="287">
        <f t="shared" si="9"/>
        <v>-1</v>
      </c>
      <c r="O189" s="454">
        <f t="shared" si="9"/>
        <v>0</v>
      </c>
      <c r="P189" s="288">
        <f t="shared" si="10"/>
        <v>95</v>
      </c>
      <c r="Q189" s="289">
        <f t="shared" si="11"/>
        <v>0</v>
      </c>
      <c r="R189" s="777">
        <f t="shared" si="12"/>
        <v>95</v>
      </c>
    </row>
    <row r="190" spans="1:18" x14ac:dyDescent="0.25">
      <c r="A190" s="195" t="s">
        <v>351</v>
      </c>
      <c r="B190" s="4">
        <v>4207</v>
      </c>
      <c r="C190" s="6" t="s">
        <v>96</v>
      </c>
      <c r="D190" s="283">
        <v>23</v>
      </c>
      <c r="E190" s="284">
        <v>22</v>
      </c>
      <c r="F190" s="766">
        <v>0</v>
      </c>
      <c r="G190" s="245">
        <v>26</v>
      </c>
      <c r="H190" s="284">
        <v>23</v>
      </c>
      <c r="I190" s="408">
        <v>0</v>
      </c>
      <c r="J190" s="251">
        <v>110</v>
      </c>
      <c r="K190" s="284">
        <v>19</v>
      </c>
      <c r="L190" s="766">
        <v>87</v>
      </c>
      <c r="M190" s="286">
        <f t="shared" si="9"/>
        <v>3</v>
      </c>
      <c r="N190" s="287">
        <f t="shared" si="9"/>
        <v>1</v>
      </c>
      <c r="O190" s="454">
        <f t="shared" si="9"/>
        <v>0</v>
      </c>
      <c r="P190" s="288">
        <f t="shared" si="10"/>
        <v>84</v>
      </c>
      <c r="Q190" s="289">
        <f t="shared" si="11"/>
        <v>-4</v>
      </c>
      <c r="R190" s="777">
        <f t="shared" si="12"/>
        <v>87</v>
      </c>
    </row>
    <row r="191" spans="1:18" x14ac:dyDescent="0.25">
      <c r="A191" s="195" t="s">
        <v>351</v>
      </c>
      <c r="B191" s="4">
        <v>4208</v>
      </c>
      <c r="C191" s="6" t="s">
        <v>249</v>
      </c>
      <c r="D191" s="283">
        <v>13</v>
      </c>
      <c r="E191" s="284">
        <v>5</v>
      </c>
      <c r="F191" s="766">
        <v>0</v>
      </c>
      <c r="G191" s="245">
        <v>17</v>
      </c>
      <c r="H191" s="284">
        <v>5</v>
      </c>
      <c r="I191" s="408">
        <v>0</v>
      </c>
      <c r="J191" s="251">
        <v>77</v>
      </c>
      <c r="K191" s="284">
        <v>10</v>
      </c>
      <c r="L191" s="766">
        <v>56</v>
      </c>
      <c r="M191" s="286">
        <f t="shared" si="9"/>
        <v>4</v>
      </c>
      <c r="N191" s="287">
        <f t="shared" si="9"/>
        <v>0</v>
      </c>
      <c r="O191" s="454">
        <f t="shared" si="9"/>
        <v>0</v>
      </c>
      <c r="P191" s="288">
        <f t="shared" si="10"/>
        <v>60</v>
      </c>
      <c r="Q191" s="289">
        <f t="shared" si="11"/>
        <v>5</v>
      </c>
      <c r="R191" s="777">
        <f t="shared" si="12"/>
        <v>56</v>
      </c>
    </row>
    <row r="192" spans="1:18" x14ac:dyDescent="0.25">
      <c r="A192" s="195" t="s">
        <v>351</v>
      </c>
      <c r="B192" s="4">
        <v>4209</v>
      </c>
      <c r="C192" s="6" t="s">
        <v>98</v>
      </c>
      <c r="D192" s="283">
        <v>28</v>
      </c>
      <c r="E192" s="284">
        <v>12</v>
      </c>
      <c r="F192" s="766">
        <v>1</v>
      </c>
      <c r="G192" s="245">
        <v>34</v>
      </c>
      <c r="H192" s="284">
        <v>11</v>
      </c>
      <c r="I192" s="408">
        <v>1</v>
      </c>
      <c r="J192" s="251">
        <v>274</v>
      </c>
      <c r="K192" s="284">
        <v>11</v>
      </c>
      <c r="L192" s="766">
        <v>232</v>
      </c>
      <c r="M192" s="286">
        <f t="shared" si="9"/>
        <v>6</v>
      </c>
      <c r="N192" s="287">
        <f t="shared" si="9"/>
        <v>-1</v>
      </c>
      <c r="O192" s="454">
        <f t="shared" si="9"/>
        <v>0</v>
      </c>
      <c r="P192" s="288">
        <f t="shared" si="10"/>
        <v>240</v>
      </c>
      <c r="Q192" s="289">
        <f t="shared" si="11"/>
        <v>0</v>
      </c>
      <c r="R192" s="777">
        <f t="shared" si="12"/>
        <v>231</v>
      </c>
    </row>
    <row r="193" spans="1:18" x14ac:dyDescent="0.25">
      <c r="A193" s="195" t="s">
        <v>351</v>
      </c>
      <c r="B193" s="4">
        <v>4210</v>
      </c>
      <c r="C193" s="6" t="s">
        <v>250</v>
      </c>
      <c r="D193" s="283">
        <v>0</v>
      </c>
      <c r="E193" s="284">
        <v>0</v>
      </c>
      <c r="F193" s="766">
        <v>0</v>
      </c>
      <c r="G193" s="245">
        <v>1</v>
      </c>
      <c r="H193" s="284">
        <v>0</v>
      </c>
      <c r="I193" s="408">
        <v>0</v>
      </c>
      <c r="J193" s="251">
        <v>31</v>
      </c>
      <c r="K193" s="284">
        <v>0</v>
      </c>
      <c r="L193" s="766">
        <v>28</v>
      </c>
      <c r="M193" s="286">
        <f t="shared" si="9"/>
        <v>1</v>
      </c>
      <c r="N193" s="287">
        <f t="shared" si="9"/>
        <v>0</v>
      </c>
      <c r="O193" s="454">
        <f t="shared" si="9"/>
        <v>0</v>
      </c>
      <c r="P193" s="288">
        <f t="shared" si="10"/>
        <v>30</v>
      </c>
      <c r="Q193" s="289">
        <f t="shared" si="11"/>
        <v>0</v>
      </c>
      <c r="R193" s="777">
        <f t="shared" si="12"/>
        <v>28</v>
      </c>
    </row>
    <row r="194" spans="1:18" x14ac:dyDescent="0.25">
      <c r="A194" s="195" t="s">
        <v>351</v>
      </c>
      <c r="B194" s="4">
        <v>4211</v>
      </c>
      <c r="C194" s="6" t="s">
        <v>251</v>
      </c>
      <c r="D194" s="283">
        <v>25</v>
      </c>
      <c r="E194" s="284">
        <v>23</v>
      </c>
      <c r="F194" s="766">
        <v>0</v>
      </c>
      <c r="G194" s="245">
        <v>24</v>
      </c>
      <c r="H194" s="284">
        <v>20</v>
      </c>
      <c r="I194" s="408">
        <v>0</v>
      </c>
      <c r="J194" s="251">
        <v>118</v>
      </c>
      <c r="K194" s="284">
        <v>27</v>
      </c>
      <c r="L194" s="766">
        <v>87</v>
      </c>
      <c r="M194" s="286">
        <f t="shared" si="9"/>
        <v>-1</v>
      </c>
      <c r="N194" s="287">
        <f t="shared" si="9"/>
        <v>-3</v>
      </c>
      <c r="O194" s="454">
        <f t="shared" si="9"/>
        <v>0</v>
      </c>
      <c r="P194" s="288">
        <f t="shared" si="10"/>
        <v>94</v>
      </c>
      <c r="Q194" s="289">
        <f t="shared" si="11"/>
        <v>7</v>
      </c>
      <c r="R194" s="777">
        <f t="shared" si="12"/>
        <v>87</v>
      </c>
    </row>
    <row r="195" spans="1:18" x14ac:dyDescent="0.25">
      <c r="A195" s="195" t="s">
        <v>351</v>
      </c>
      <c r="B195" s="4">
        <v>4212</v>
      </c>
      <c r="C195" s="6" t="s">
        <v>252</v>
      </c>
      <c r="D195" s="283">
        <v>4</v>
      </c>
      <c r="E195" s="284">
        <v>3</v>
      </c>
      <c r="F195" s="766">
        <v>0</v>
      </c>
      <c r="G195" s="245">
        <v>7</v>
      </c>
      <c r="H195" s="284">
        <v>5</v>
      </c>
      <c r="I195" s="408">
        <v>0</v>
      </c>
      <c r="J195" s="251">
        <v>96</v>
      </c>
      <c r="K195" s="284">
        <v>4</v>
      </c>
      <c r="L195" s="766">
        <v>90</v>
      </c>
      <c r="M195" s="286">
        <f t="shared" si="9"/>
        <v>3</v>
      </c>
      <c r="N195" s="287">
        <f t="shared" si="9"/>
        <v>2</v>
      </c>
      <c r="O195" s="454">
        <f t="shared" si="9"/>
        <v>0</v>
      </c>
      <c r="P195" s="288">
        <f t="shared" si="10"/>
        <v>89</v>
      </c>
      <c r="Q195" s="289">
        <f t="shared" si="11"/>
        <v>-1</v>
      </c>
      <c r="R195" s="777">
        <f t="shared" si="12"/>
        <v>90</v>
      </c>
    </row>
    <row r="196" spans="1:18" x14ac:dyDescent="0.25">
      <c r="A196" s="195" t="s">
        <v>351</v>
      </c>
      <c r="B196" s="4">
        <v>4213</v>
      </c>
      <c r="C196" s="6" t="s">
        <v>100</v>
      </c>
      <c r="D196" s="283">
        <v>79</v>
      </c>
      <c r="E196" s="284">
        <v>52</v>
      </c>
      <c r="F196" s="766">
        <v>0</v>
      </c>
      <c r="G196" s="245">
        <v>106</v>
      </c>
      <c r="H196" s="284">
        <v>66</v>
      </c>
      <c r="I196" s="408">
        <v>0</v>
      </c>
      <c r="J196" s="251">
        <v>580</v>
      </c>
      <c r="K196" s="284">
        <v>78</v>
      </c>
      <c r="L196" s="766">
        <v>457</v>
      </c>
      <c r="M196" s="286">
        <f t="shared" si="9"/>
        <v>27</v>
      </c>
      <c r="N196" s="287">
        <f t="shared" si="9"/>
        <v>14</v>
      </c>
      <c r="O196" s="454">
        <f t="shared" si="9"/>
        <v>0</v>
      </c>
      <c r="P196" s="288">
        <f t="shared" si="10"/>
        <v>474</v>
      </c>
      <c r="Q196" s="289">
        <f t="shared" si="11"/>
        <v>12</v>
      </c>
      <c r="R196" s="777">
        <f t="shared" si="12"/>
        <v>457</v>
      </c>
    </row>
    <row r="197" spans="1:18" x14ac:dyDescent="0.25">
      <c r="A197" s="195" t="s">
        <v>351</v>
      </c>
      <c r="B197" s="4">
        <v>4214</v>
      </c>
      <c r="C197" s="6" t="s">
        <v>102</v>
      </c>
      <c r="D197" s="283">
        <v>54</v>
      </c>
      <c r="E197" s="284">
        <v>47</v>
      </c>
      <c r="F197" s="766">
        <v>1</v>
      </c>
      <c r="G197" s="245">
        <v>67</v>
      </c>
      <c r="H197" s="284">
        <v>61</v>
      </c>
      <c r="I197" s="408">
        <v>1</v>
      </c>
      <c r="J197" s="251">
        <v>534</v>
      </c>
      <c r="K197" s="284">
        <v>46</v>
      </c>
      <c r="L197" s="766">
        <v>478</v>
      </c>
      <c r="M197" s="286">
        <f t="shared" si="9"/>
        <v>13</v>
      </c>
      <c r="N197" s="287">
        <f t="shared" si="9"/>
        <v>14</v>
      </c>
      <c r="O197" s="454">
        <f t="shared" si="9"/>
        <v>0</v>
      </c>
      <c r="P197" s="288">
        <f t="shared" si="10"/>
        <v>467</v>
      </c>
      <c r="Q197" s="289">
        <f t="shared" si="11"/>
        <v>-15</v>
      </c>
      <c r="R197" s="777">
        <f t="shared" si="12"/>
        <v>477</v>
      </c>
    </row>
    <row r="198" spans="1:18" x14ac:dyDescent="0.25">
      <c r="A198" s="195" t="s">
        <v>351</v>
      </c>
      <c r="B198" s="4">
        <v>4215</v>
      </c>
      <c r="C198" s="6" t="s">
        <v>253</v>
      </c>
      <c r="D198" s="283">
        <v>2</v>
      </c>
      <c r="E198" s="284">
        <v>1</v>
      </c>
      <c r="F198" s="766">
        <v>1</v>
      </c>
      <c r="G198" s="245">
        <v>2</v>
      </c>
      <c r="H198" s="284">
        <v>2</v>
      </c>
      <c r="I198" s="408">
        <v>0</v>
      </c>
      <c r="J198" s="251">
        <v>32</v>
      </c>
      <c r="K198" s="284">
        <v>3</v>
      </c>
      <c r="L198" s="766">
        <v>29</v>
      </c>
      <c r="M198" s="286">
        <f t="shared" ref="M198:O261" si="13">G198-D198</f>
        <v>0</v>
      </c>
      <c r="N198" s="287">
        <f t="shared" si="13"/>
        <v>1</v>
      </c>
      <c r="O198" s="454">
        <f t="shared" si="13"/>
        <v>-1</v>
      </c>
      <c r="P198" s="288">
        <f t="shared" ref="P198:P261" si="14">J198-G198</f>
        <v>30</v>
      </c>
      <c r="Q198" s="289">
        <f t="shared" ref="Q198:Q261" si="15">K198-H198</f>
        <v>1</v>
      </c>
      <c r="R198" s="777">
        <f t="shared" ref="R198:R261" si="16">L198-I198</f>
        <v>29</v>
      </c>
    </row>
    <row r="199" spans="1:18" x14ac:dyDescent="0.25">
      <c r="A199" s="195" t="s">
        <v>351</v>
      </c>
      <c r="B199" s="4">
        <v>4216</v>
      </c>
      <c r="C199" s="6" t="s">
        <v>254</v>
      </c>
      <c r="D199" s="283">
        <v>18</v>
      </c>
      <c r="E199" s="284">
        <v>5</v>
      </c>
      <c r="F199" s="766">
        <v>0</v>
      </c>
      <c r="G199" s="245">
        <v>23</v>
      </c>
      <c r="H199" s="284">
        <v>13</v>
      </c>
      <c r="I199" s="408">
        <v>0</v>
      </c>
      <c r="J199" s="251">
        <v>131</v>
      </c>
      <c r="K199" s="284">
        <v>16</v>
      </c>
      <c r="L199" s="766">
        <v>97</v>
      </c>
      <c r="M199" s="286">
        <f t="shared" si="13"/>
        <v>5</v>
      </c>
      <c r="N199" s="287">
        <f t="shared" si="13"/>
        <v>8</v>
      </c>
      <c r="O199" s="454">
        <f t="shared" si="13"/>
        <v>0</v>
      </c>
      <c r="P199" s="288">
        <f t="shared" si="14"/>
        <v>108</v>
      </c>
      <c r="Q199" s="289">
        <f t="shared" si="15"/>
        <v>3</v>
      </c>
      <c r="R199" s="777">
        <f t="shared" si="16"/>
        <v>97</v>
      </c>
    </row>
    <row r="200" spans="1:18" x14ac:dyDescent="0.25">
      <c r="A200" s="195" t="s">
        <v>351</v>
      </c>
      <c r="B200" s="4">
        <v>5101</v>
      </c>
      <c r="C200" s="6" t="s">
        <v>104</v>
      </c>
      <c r="D200" s="283">
        <v>22</v>
      </c>
      <c r="E200" s="284">
        <v>18</v>
      </c>
      <c r="F200" s="766">
        <v>1</v>
      </c>
      <c r="G200" s="245">
        <v>30</v>
      </c>
      <c r="H200" s="284">
        <v>23</v>
      </c>
      <c r="I200" s="408">
        <v>1</v>
      </c>
      <c r="J200" s="251">
        <v>286</v>
      </c>
      <c r="K200" s="284">
        <v>25</v>
      </c>
      <c r="L200" s="766">
        <v>254</v>
      </c>
      <c r="M200" s="286">
        <f t="shared" si="13"/>
        <v>8</v>
      </c>
      <c r="N200" s="287">
        <f t="shared" si="13"/>
        <v>5</v>
      </c>
      <c r="O200" s="454">
        <f t="shared" si="13"/>
        <v>0</v>
      </c>
      <c r="P200" s="288">
        <f t="shared" si="14"/>
        <v>256</v>
      </c>
      <c r="Q200" s="289">
        <f t="shared" si="15"/>
        <v>2</v>
      </c>
      <c r="R200" s="777">
        <f t="shared" si="16"/>
        <v>253</v>
      </c>
    </row>
    <row r="201" spans="1:18" x14ac:dyDescent="0.25">
      <c r="A201" s="195" t="s">
        <v>351</v>
      </c>
      <c r="B201" s="4">
        <v>5102</v>
      </c>
      <c r="C201" s="6" t="s">
        <v>255</v>
      </c>
      <c r="D201" s="283">
        <v>3</v>
      </c>
      <c r="E201" s="284">
        <v>3</v>
      </c>
      <c r="F201" s="766">
        <v>0</v>
      </c>
      <c r="G201" s="245">
        <v>3</v>
      </c>
      <c r="H201" s="284">
        <v>3</v>
      </c>
      <c r="I201" s="408">
        <v>0</v>
      </c>
      <c r="J201" s="251">
        <v>77</v>
      </c>
      <c r="K201" s="284">
        <v>4</v>
      </c>
      <c r="L201" s="766">
        <v>73</v>
      </c>
      <c r="M201" s="286">
        <f t="shared" si="13"/>
        <v>0</v>
      </c>
      <c r="N201" s="287">
        <f t="shared" si="13"/>
        <v>0</v>
      </c>
      <c r="O201" s="454">
        <f t="shared" si="13"/>
        <v>0</v>
      </c>
      <c r="P201" s="288">
        <f t="shared" si="14"/>
        <v>74</v>
      </c>
      <c r="Q201" s="289">
        <f t="shared" si="15"/>
        <v>1</v>
      </c>
      <c r="R201" s="777">
        <f t="shared" si="16"/>
        <v>73</v>
      </c>
    </row>
    <row r="202" spans="1:18" x14ac:dyDescent="0.25">
      <c r="A202" s="195" t="s">
        <v>351</v>
      </c>
      <c r="B202" s="4">
        <v>5103</v>
      </c>
      <c r="C202" s="6" t="s">
        <v>106</v>
      </c>
      <c r="D202" s="283">
        <v>63</v>
      </c>
      <c r="E202" s="284">
        <v>56</v>
      </c>
      <c r="F202" s="766">
        <v>0</v>
      </c>
      <c r="G202" s="245">
        <v>58</v>
      </c>
      <c r="H202" s="284">
        <v>50</v>
      </c>
      <c r="I202" s="408">
        <v>0</v>
      </c>
      <c r="J202" s="251">
        <v>350</v>
      </c>
      <c r="K202" s="284">
        <v>44</v>
      </c>
      <c r="L202" s="766">
        <v>291</v>
      </c>
      <c r="M202" s="286">
        <f t="shared" si="13"/>
        <v>-5</v>
      </c>
      <c r="N202" s="287">
        <f t="shared" si="13"/>
        <v>-6</v>
      </c>
      <c r="O202" s="454">
        <f t="shared" si="13"/>
        <v>0</v>
      </c>
      <c r="P202" s="288">
        <f t="shared" si="14"/>
        <v>292</v>
      </c>
      <c r="Q202" s="289">
        <f t="shared" si="15"/>
        <v>-6</v>
      </c>
      <c r="R202" s="777">
        <f t="shared" si="16"/>
        <v>291</v>
      </c>
    </row>
    <row r="203" spans="1:18" x14ac:dyDescent="0.25">
      <c r="A203" s="195" t="s">
        <v>351</v>
      </c>
      <c r="B203" s="4">
        <v>5104</v>
      </c>
      <c r="C203" s="6" t="s">
        <v>256</v>
      </c>
      <c r="D203" s="283">
        <v>3</v>
      </c>
      <c r="E203" s="284">
        <v>3</v>
      </c>
      <c r="F203" s="766">
        <v>0</v>
      </c>
      <c r="G203" s="245">
        <v>2</v>
      </c>
      <c r="H203" s="284">
        <v>2</v>
      </c>
      <c r="I203" s="408">
        <v>0</v>
      </c>
      <c r="J203" s="251">
        <v>111</v>
      </c>
      <c r="K203" s="284">
        <v>0</v>
      </c>
      <c r="L203" s="766">
        <v>111</v>
      </c>
      <c r="M203" s="286">
        <f t="shared" si="13"/>
        <v>-1</v>
      </c>
      <c r="N203" s="287">
        <f t="shared" si="13"/>
        <v>-1</v>
      </c>
      <c r="O203" s="454">
        <f t="shared" si="13"/>
        <v>0</v>
      </c>
      <c r="P203" s="288">
        <f t="shared" si="14"/>
        <v>109</v>
      </c>
      <c r="Q203" s="289">
        <f t="shared" si="15"/>
        <v>-2</v>
      </c>
      <c r="R203" s="777">
        <f t="shared" si="16"/>
        <v>111</v>
      </c>
    </row>
    <row r="204" spans="1:18" x14ac:dyDescent="0.25">
      <c r="A204" s="195" t="s">
        <v>351</v>
      </c>
      <c r="B204" s="4">
        <v>5105</v>
      </c>
      <c r="C204" s="6" t="s">
        <v>108</v>
      </c>
      <c r="D204" s="283">
        <v>166</v>
      </c>
      <c r="E204" s="284">
        <v>140</v>
      </c>
      <c r="F204" s="766">
        <v>0</v>
      </c>
      <c r="G204" s="245">
        <v>202</v>
      </c>
      <c r="H204" s="284">
        <v>166</v>
      </c>
      <c r="I204" s="408">
        <v>0</v>
      </c>
      <c r="J204" s="251">
        <v>1016</v>
      </c>
      <c r="K204" s="284">
        <v>189</v>
      </c>
      <c r="L204" s="766">
        <v>797</v>
      </c>
      <c r="M204" s="286">
        <f t="shared" si="13"/>
        <v>36</v>
      </c>
      <c r="N204" s="287">
        <f t="shared" si="13"/>
        <v>26</v>
      </c>
      <c r="O204" s="454">
        <f t="shared" si="13"/>
        <v>0</v>
      </c>
      <c r="P204" s="288">
        <f t="shared" si="14"/>
        <v>814</v>
      </c>
      <c r="Q204" s="289">
        <f t="shared" si="15"/>
        <v>23</v>
      </c>
      <c r="R204" s="777">
        <f t="shared" si="16"/>
        <v>797</v>
      </c>
    </row>
    <row r="205" spans="1:18" x14ac:dyDescent="0.25">
      <c r="A205" s="195" t="s">
        <v>351</v>
      </c>
      <c r="B205" s="4">
        <v>5106</v>
      </c>
      <c r="C205" s="6" t="s">
        <v>257</v>
      </c>
      <c r="D205" s="283">
        <v>6</v>
      </c>
      <c r="E205" s="284">
        <v>5</v>
      </c>
      <c r="F205" s="766">
        <v>0</v>
      </c>
      <c r="G205" s="245">
        <v>7</v>
      </c>
      <c r="H205" s="284">
        <v>5</v>
      </c>
      <c r="I205" s="408">
        <v>0</v>
      </c>
      <c r="J205" s="251">
        <v>77</v>
      </c>
      <c r="K205" s="284">
        <v>5</v>
      </c>
      <c r="L205" s="766">
        <v>69</v>
      </c>
      <c r="M205" s="286">
        <f t="shared" si="13"/>
        <v>1</v>
      </c>
      <c r="N205" s="287">
        <f t="shared" si="13"/>
        <v>0</v>
      </c>
      <c r="O205" s="454">
        <f t="shared" si="13"/>
        <v>0</v>
      </c>
      <c r="P205" s="288">
        <f t="shared" si="14"/>
        <v>70</v>
      </c>
      <c r="Q205" s="289">
        <f t="shared" si="15"/>
        <v>0</v>
      </c>
      <c r="R205" s="777">
        <f t="shared" si="16"/>
        <v>69</v>
      </c>
    </row>
    <row r="206" spans="1:18" x14ac:dyDescent="0.25">
      <c r="A206" s="195" t="s">
        <v>351</v>
      </c>
      <c r="B206" s="4">
        <v>5107</v>
      </c>
      <c r="C206" s="6" t="s">
        <v>110</v>
      </c>
      <c r="D206" s="283">
        <v>12</v>
      </c>
      <c r="E206" s="284">
        <v>12</v>
      </c>
      <c r="F206" s="766">
        <v>0</v>
      </c>
      <c r="G206" s="245">
        <v>11</v>
      </c>
      <c r="H206" s="284">
        <v>8</v>
      </c>
      <c r="I206" s="408">
        <v>0</v>
      </c>
      <c r="J206" s="251">
        <v>85</v>
      </c>
      <c r="K206" s="284">
        <v>9</v>
      </c>
      <c r="L206" s="766">
        <v>76</v>
      </c>
      <c r="M206" s="286">
        <f t="shared" si="13"/>
        <v>-1</v>
      </c>
      <c r="N206" s="287">
        <f t="shared" si="13"/>
        <v>-4</v>
      </c>
      <c r="O206" s="454">
        <f t="shared" si="13"/>
        <v>0</v>
      </c>
      <c r="P206" s="288">
        <f t="shared" si="14"/>
        <v>74</v>
      </c>
      <c r="Q206" s="289">
        <f t="shared" si="15"/>
        <v>1</v>
      </c>
      <c r="R206" s="777">
        <f t="shared" si="16"/>
        <v>76</v>
      </c>
    </row>
    <row r="207" spans="1:18" x14ac:dyDescent="0.25">
      <c r="A207" s="195" t="s">
        <v>351</v>
      </c>
      <c r="B207" s="4">
        <v>5108</v>
      </c>
      <c r="C207" s="6" t="s">
        <v>258</v>
      </c>
      <c r="D207" s="283">
        <v>7</v>
      </c>
      <c r="E207" s="284">
        <v>6</v>
      </c>
      <c r="F207" s="766">
        <v>0</v>
      </c>
      <c r="G207" s="245">
        <v>9</v>
      </c>
      <c r="H207" s="284">
        <v>7</v>
      </c>
      <c r="I207" s="408">
        <v>0</v>
      </c>
      <c r="J207" s="251">
        <v>136</v>
      </c>
      <c r="K207" s="284">
        <v>8</v>
      </c>
      <c r="L207" s="766">
        <v>113</v>
      </c>
      <c r="M207" s="286">
        <f t="shared" si="13"/>
        <v>2</v>
      </c>
      <c r="N207" s="287">
        <f t="shared" si="13"/>
        <v>1</v>
      </c>
      <c r="O207" s="454">
        <f t="shared" si="13"/>
        <v>0</v>
      </c>
      <c r="P207" s="288">
        <f t="shared" si="14"/>
        <v>127</v>
      </c>
      <c r="Q207" s="289">
        <f t="shared" si="15"/>
        <v>1</v>
      </c>
      <c r="R207" s="777">
        <f t="shared" si="16"/>
        <v>113</v>
      </c>
    </row>
    <row r="208" spans="1:18" x14ac:dyDescent="0.25">
      <c r="A208" s="195" t="s">
        <v>351</v>
      </c>
      <c r="B208" s="4">
        <v>5109</v>
      </c>
      <c r="C208" s="6" t="s">
        <v>259</v>
      </c>
      <c r="D208" s="283">
        <v>30</v>
      </c>
      <c r="E208" s="284">
        <v>26</v>
      </c>
      <c r="F208" s="766">
        <v>0</v>
      </c>
      <c r="G208" s="245">
        <v>33</v>
      </c>
      <c r="H208" s="284">
        <v>25</v>
      </c>
      <c r="I208" s="408">
        <v>0</v>
      </c>
      <c r="J208" s="251">
        <v>173</v>
      </c>
      <c r="K208" s="284">
        <v>23</v>
      </c>
      <c r="L208" s="766">
        <v>142</v>
      </c>
      <c r="M208" s="286">
        <f t="shared" si="13"/>
        <v>3</v>
      </c>
      <c r="N208" s="287">
        <f t="shared" si="13"/>
        <v>-1</v>
      </c>
      <c r="O208" s="454">
        <f t="shared" si="13"/>
        <v>0</v>
      </c>
      <c r="P208" s="288">
        <f t="shared" si="14"/>
        <v>140</v>
      </c>
      <c r="Q208" s="289">
        <f t="shared" si="15"/>
        <v>-2</v>
      </c>
      <c r="R208" s="777">
        <f t="shared" si="16"/>
        <v>142</v>
      </c>
    </row>
    <row r="209" spans="1:18" x14ac:dyDescent="0.25">
      <c r="A209" s="195" t="s">
        <v>351</v>
      </c>
      <c r="B209" s="4">
        <v>5110</v>
      </c>
      <c r="C209" s="6" t="s">
        <v>260</v>
      </c>
      <c r="D209" s="283">
        <v>44</v>
      </c>
      <c r="E209" s="284">
        <v>43</v>
      </c>
      <c r="F209" s="766">
        <v>0</v>
      </c>
      <c r="G209" s="245">
        <v>38</v>
      </c>
      <c r="H209" s="284">
        <v>37</v>
      </c>
      <c r="I209" s="408">
        <v>0</v>
      </c>
      <c r="J209" s="251">
        <v>89</v>
      </c>
      <c r="K209" s="284">
        <v>33</v>
      </c>
      <c r="L209" s="766">
        <v>56</v>
      </c>
      <c r="M209" s="286">
        <f t="shared" si="13"/>
        <v>-6</v>
      </c>
      <c r="N209" s="287">
        <f t="shared" si="13"/>
        <v>-6</v>
      </c>
      <c r="O209" s="454">
        <f t="shared" si="13"/>
        <v>0</v>
      </c>
      <c r="P209" s="288">
        <f t="shared" si="14"/>
        <v>51</v>
      </c>
      <c r="Q209" s="289">
        <f t="shared" si="15"/>
        <v>-4</v>
      </c>
      <c r="R209" s="777">
        <f t="shared" si="16"/>
        <v>56</v>
      </c>
    </row>
    <row r="210" spans="1:18" x14ac:dyDescent="0.25">
      <c r="A210" s="195" t="s">
        <v>351</v>
      </c>
      <c r="B210" s="4">
        <v>5201</v>
      </c>
      <c r="C210" s="6" t="s">
        <v>261</v>
      </c>
      <c r="D210" s="283">
        <v>0</v>
      </c>
      <c r="E210" s="284">
        <v>0</v>
      </c>
      <c r="F210" s="766">
        <v>0</v>
      </c>
      <c r="G210" s="245">
        <v>1</v>
      </c>
      <c r="H210" s="284">
        <v>0</v>
      </c>
      <c r="I210" s="408">
        <v>0</v>
      </c>
      <c r="J210" s="251">
        <v>63</v>
      </c>
      <c r="K210" s="284">
        <v>0</v>
      </c>
      <c r="L210" s="766">
        <v>62</v>
      </c>
      <c r="M210" s="286">
        <f t="shared" si="13"/>
        <v>1</v>
      </c>
      <c r="N210" s="287">
        <f t="shared" si="13"/>
        <v>0</v>
      </c>
      <c r="O210" s="454">
        <f t="shared" si="13"/>
        <v>0</v>
      </c>
      <c r="P210" s="288">
        <f t="shared" si="14"/>
        <v>62</v>
      </c>
      <c r="Q210" s="289">
        <f t="shared" si="15"/>
        <v>0</v>
      </c>
      <c r="R210" s="777">
        <f t="shared" si="16"/>
        <v>62</v>
      </c>
    </row>
    <row r="211" spans="1:18" x14ac:dyDescent="0.25">
      <c r="A211" s="195" t="s">
        <v>351</v>
      </c>
      <c r="B211" s="4">
        <v>5202</v>
      </c>
      <c r="C211" s="6" t="s">
        <v>262</v>
      </c>
      <c r="D211" s="283">
        <v>15</v>
      </c>
      <c r="E211" s="284">
        <v>15</v>
      </c>
      <c r="F211" s="766">
        <v>0</v>
      </c>
      <c r="G211" s="245">
        <v>11</v>
      </c>
      <c r="H211" s="284">
        <v>11</v>
      </c>
      <c r="I211" s="408">
        <v>0</v>
      </c>
      <c r="J211" s="251">
        <v>81</v>
      </c>
      <c r="K211" s="284">
        <v>9</v>
      </c>
      <c r="L211" s="766">
        <v>71</v>
      </c>
      <c r="M211" s="286">
        <f t="shared" si="13"/>
        <v>-4</v>
      </c>
      <c r="N211" s="287">
        <f t="shared" si="13"/>
        <v>-4</v>
      </c>
      <c r="O211" s="454">
        <f t="shared" si="13"/>
        <v>0</v>
      </c>
      <c r="P211" s="288">
        <f t="shared" si="14"/>
        <v>70</v>
      </c>
      <c r="Q211" s="289">
        <f t="shared" si="15"/>
        <v>-2</v>
      </c>
      <c r="R211" s="777">
        <f t="shared" si="16"/>
        <v>71</v>
      </c>
    </row>
    <row r="212" spans="1:18" x14ac:dyDescent="0.25">
      <c r="A212" s="195" t="s">
        <v>351</v>
      </c>
      <c r="B212" s="4">
        <v>5203</v>
      </c>
      <c r="C212" s="6" t="s">
        <v>263</v>
      </c>
      <c r="D212" s="283">
        <v>16</v>
      </c>
      <c r="E212" s="284">
        <v>15</v>
      </c>
      <c r="F212" s="766">
        <v>0</v>
      </c>
      <c r="G212" s="245">
        <v>13</v>
      </c>
      <c r="H212" s="284">
        <v>12</v>
      </c>
      <c r="I212" s="408">
        <v>0</v>
      </c>
      <c r="J212" s="251">
        <v>102</v>
      </c>
      <c r="K212" s="284">
        <v>12</v>
      </c>
      <c r="L212" s="766">
        <v>89</v>
      </c>
      <c r="M212" s="286">
        <f t="shared" si="13"/>
        <v>-3</v>
      </c>
      <c r="N212" s="287">
        <f t="shared" si="13"/>
        <v>-3</v>
      </c>
      <c r="O212" s="454">
        <f t="shared" si="13"/>
        <v>0</v>
      </c>
      <c r="P212" s="288">
        <f t="shared" si="14"/>
        <v>89</v>
      </c>
      <c r="Q212" s="289">
        <f t="shared" si="15"/>
        <v>0</v>
      </c>
      <c r="R212" s="777">
        <f t="shared" si="16"/>
        <v>89</v>
      </c>
    </row>
    <row r="213" spans="1:18" x14ac:dyDescent="0.25">
      <c r="A213" s="195" t="s">
        <v>351</v>
      </c>
      <c r="B213" s="4">
        <v>5204</v>
      </c>
      <c r="C213" s="6" t="s">
        <v>264</v>
      </c>
      <c r="D213" s="283">
        <v>14</v>
      </c>
      <c r="E213" s="284">
        <v>11</v>
      </c>
      <c r="F213" s="766">
        <v>0</v>
      </c>
      <c r="G213" s="245">
        <v>12</v>
      </c>
      <c r="H213" s="284">
        <v>8</v>
      </c>
      <c r="I213" s="408">
        <v>0</v>
      </c>
      <c r="J213" s="251">
        <v>88</v>
      </c>
      <c r="K213" s="284">
        <v>11</v>
      </c>
      <c r="L213" s="766">
        <v>74</v>
      </c>
      <c r="M213" s="286">
        <f t="shared" si="13"/>
        <v>-2</v>
      </c>
      <c r="N213" s="287">
        <f t="shared" si="13"/>
        <v>-3</v>
      </c>
      <c r="O213" s="454">
        <f t="shared" si="13"/>
        <v>0</v>
      </c>
      <c r="P213" s="288">
        <f t="shared" si="14"/>
        <v>76</v>
      </c>
      <c r="Q213" s="289">
        <f t="shared" si="15"/>
        <v>3</v>
      </c>
      <c r="R213" s="777">
        <f t="shared" si="16"/>
        <v>74</v>
      </c>
    </row>
    <row r="214" spans="1:18" x14ac:dyDescent="0.25">
      <c r="A214" s="195" t="s">
        <v>351</v>
      </c>
      <c r="B214" s="4">
        <v>5205</v>
      </c>
      <c r="C214" s="6" t="s">
        <v>112</v>
      </c>
      <c r="D214" s="283">
        <v>126</v>
      </c>
      <c r="E214" s="284">
        <v>99</v>
      </c>
      <c r="F214" s="766">
        <v>5</v>
      </c>
      <c r="G214" s="245">
        <v>131</v>
      </c>
      <c r="H214" s="284">
        <v>101</v>
      </c>
      <c r="I214" s="408">
        <v>5</v>
      </c>
      <c r="J214" s="251">
        <v>638</v>
      </c>
      <c r="K214" s="284">
        <v>112</v>
      </c>
      <c r="L214" s="766">
        <v>491</v>
      </c>
      <c r="M214" s="286">
        <f t="shared" si="13"/>
        <v>5</v>
      </c>
      <c r="N214" s="287">
        <f t="shared" si="13"/>
        <v>2</v>
      </c>
      <c r="O214" s="454">
        <f t="shared" si="13"/>
        <v>0</v>
      </c>
      <c r="P214" s="288">
        <f t="shared" si="14"/>
        <v>507</v>
      </c>
      <c r="Q214" s="289">
        <f t="shared" si="15"/>
        <v>11</v>
      </c>
      <c r="R214" s="777">
        <f t="shared" si="16"/>
        <v>486</v>
      </c>
    </row>
    <row r="215" spans="1:18" x14ac:dyDescent="0.25">
      <c r="A215" s="195" t="s">
        <v>351</v>
      </c>
      <c r="B215" s="4">
        <v>5206</v>
      </c>
      <c r="C215" s="6" t="s">
        <v>265</v>
      </c>
      <c r="D215" s="283">
        <v>12</v>
      </c>
      <c r="E215" s="284">
        <v>8</v>
      </c>
      <c r="F215" s="766">
        <v>0</v>
      </c>
      <c r="G215" s="245">
        <v>13</v>
      </c>
      <c r="H215" s="284">
        <v>10</v>
      </c>
      <c r="I215" s="408">
        <v>0</v>
      </c>
      <c r="J215" s="251">
        <v>87</v>
      </c>
      <c r="K215" s="284">
        <v>9</v>
      </c>
      <c r="L215" s="766">
        <v>61</v>
      </c>
      <c r="M215" s="286">
        <f t="shared" si="13"/>
        <v>1</v>
      </c>
      <c r="N215" s="287">
        <f t="shared" si="13"/>
        <v>2</v>
      </c>
      <c r="O215" s="454">
        <f t="shared" si="13"/>
        <v>0</v>
      </c>
      <c r="P215" s="288">
        <f t="shared" si="14"/>
        <v>74</v>
      </c>
      <c r="Q215" s="289">
        <f t="shared" si="15"/>
        <v>-1</v>
      </c>
      <c r="R215" s="777">
        <f t="shared" si="16"/>
        <v>61</v>
      </c>
    </row>
    <row r="216" spans="1:18" x14ac:dyDescent="0.25">
      <c r="A216" s="195" t="s">
        <v>351</v>
      </c>
      <c r="B216" s="4">
        <v>5207</v>
      </c>
      <c r="C216" s="6" t="s">
        <v>114</v>
      </c>
      <c r="D216" s="283">
        <v>28</v>
      </c>
      <c r="E216" s="284">
        <v>21</v>
      </c>
      <c r="F216" s="766">
        <v>0</v>
      </c>
      <c r="G216" s="245">
        <v>35</v>
      </c>
      <c r="H216" s="284">
        <v>30</v>
      </c>
      <c r="I216" s="408">
        <v>0</v>
      </c>
      <c r="J216" s="251">
        <v>227</v>
      </c>
      <c r="K216" s="284">
        <v>36</v>
      </c>
      <c r="L216" s="766">
        <v>186</v>
      </c>
      <c r="M216" s="286">
        <f t="shared" si="13"/>
        <v>7</v>
      </c>
      <c r="N216" s="287">
        <f t="shared" si="13"/>
        <v>9</v>
      </c>
      <c r="O216" s="454">
        <f t="shared" si="13"/>
        <v>0</v>
      </c>
      <c r="P216" s="288">
        <f t="shared" si="14"/>
        <v>192</v>
      </c>
      <c r="Q216" s="289">
        <f t="shared" si="15"/>
        <v>6</v>
      </c>
      <c r="R216" s="777">
        <f t="shared" si="16"/>
        <v>186</v>
      </c>
    </row>
    <row r="217" spans="1:18" x14ac:dyDescent="0.25">
      <c r="A217" s="195" t="s">
        <v>351</v>
      </c>
      <c r="B217" s="4">
        <v>5208</v>
      </c>
      <c r="C217" s="6" t="s">
        <v>266</v>
      </c>
      <c r="D217" s="283">
        <v>14</v>
      </c>
      <c r="E217" s="284">
        <v>8</v>
      </c>
      <c r="F217" s="766">
        <v>4</v>
      </c>
      <c r="G217" s="245">
        <v>17</v>
      </c>
      <c r="H217" s="284">
        <v>10</v>
      </c>
      <c r="I217" s="408">
        <v>6</v>
      </c>
      <c r="J217" s="251">
        <v>83</v>
      </c>
      <c r="K217" s="284">
        <v>10</v>
      </c>
      <c r="L217" s="766">
        <v>27</v>
      </c>
      <c r="M217" s="286">
        <f t="shared" si="13"/>
        <v>3</v>
      </c>
      <c r="N217" s="287">
        <f t="shared" si="13"/>
        <v>2</v>
      </c>
      <c r="O217" s="454">
        <f t="shared" si="13"/>
        <v>2</v>
      </c>
      <c r="P217" s="288">
        <f t="shared" si="14"/>
        <v>66</v>
      </c>
      <c r="Q217" s="289">
        <f t="shared" si="15"/>
        <v>0</v>
      </c>
      <c r="R217" s="777">
        <f t="shared" si="16"/>
        <v>21</v>
      </c>
    </row>
    <row r="218" spans="1:18" x14ac:dyDescent="0.25">
      <c r="A218" s="195" t="s">
        <v>351</v>
      </c>
      <c r="B218" s="4">
        <v>5209</v>
      </c>
      <c r="C218" s="6" t="s">
        <v>116</v>
      </c>
      <c r="D218" s="283">
        <v>45</v>
      </c>
      <c r="E218" s="284">
        <v>36</v>
      </c>
      <c r="F218" s="766">
        <v>0</v>
      </c>
      <c r="G218" s="245">
        <v>47</v>
      </c>
      <c r="H218" s="284">
        <v>35</v>
      </c>
      <c r="I218" s="408">
        <v>0</v>
      </c>
      <c r="J218" s="251">
        <v>298</v>
      </c>
      <c r="K218" s="284">
        <v>35</v>
      </c>
      <c r="L218" s="766">
        <v>248</v>
      </c>
      <c r="M218" s="286">
        <f t="shared" si="13"/>
        <v>2</v>
      </c>
      <c r="N218" s="287">
        <f t="shared" si="13"/>
        <v>-1</v>
      </c>
      <c r="O218" s="454">
        <f t="shared" si="13"/>
        <v>0</v>
      </c>
      <c r="P218" s="288">
        <f t="shared" si="14"/>
        <v>251</v>
      </c>
      <c r="Q218" s="289">
        <f t="shared" si="15"/>
        <v>0</v>
      </c>
      <c r="R218" s="777">
        <f t="shared" si="16"/>
        <v>248</v>
      </c>
    </row>
    <row r="219" spans="1:18" x14ac:dyDescent="0.25">
      <c r="A219" s="195" t="s">
        <v>351</v>
      </c>
      <c r="B219" s="4">
        <v>5210</v>
      </c>
      <c r="C219" s="6" t="s">
        <v>267</v>
      </c>
      <c r="D219" s="283">
        <v>1</v>
      </c>
      <c r="E219" s="284">
        <v>1</v>
      </c>
      <c r="F219" s="766">
        <v>0</v>
      </c>
      <c r="G219" s="245">
        <v>4</v>
      </c>
      <c r="H219" s="284">
        <v>4</v>
      </c>
      <c r="I219" s="408">
        <v>0</v>
      </c>
      <c r="J219" s="251">
        <v>66</v>
      </c>
      <c r="K219" s="284">
        <v>5</v>
      </c>
      <c r="L219" s="766">
        <v>33</v>
      </c>
      <c r="M219" s="286">
        <f t="shared" si="13"/>
        <v>3</v>
      </c>
      <c r="N219" s="287">
        <f t="shared" si="13"/>
        <v>3</v>
      </c>
      <c r="O219" s="454">
        <f t="shared" si="13"/>
        <v>0</v>
      </c>
      <c r="P219" s="288">
        <f t="shared" si="14"/>
        <v>62</v>
      </c>
      <c r="Q219" s="289">
        <f t="shared" si="15"/>
        <v>1</v>
      </c>
      <c r="R219" s="777">
        <f t="shared" si="16"/>
        <v>33</v>
      </c>
    </row>
    <row r="220" spans="1:18" x14ac:dyDescent="0.25">
      <c r="A220" s="195" t="s">
        <v>351</v>
      </c>
      <c r="B220" s="4">
        <v>5211</v>
      </c>
      <c r="C220" s="6" t="s">
        <v>268</v>
      </c>
      <c r="D220" s="283">
        <v>2</v>
      </c>
      <c r="E220" s="284">
        <v>2</v>
      </c>
      <c r="F220" s="766">
        <v>0</v>
      </c>
      <c r="G220" s="245">
        <v>3</v>
      </c>
      <c r="H220" s="284">
        <v>3</v>
      </c>
      <c r="I220" s="408">
        <v>0</v>
      </c>
      <c r="J220" s="251">
        <v>79</v>
      </c>
      <c r="K220" s="284">
        <v>4</v>
      </c>
      <c r="L220" s="766">
        <v>59</v>
      </c>
      <c r="M220" s="286">
        <f t="shared" si="13"/>
        <v>1</v>
      </c>
      <c r="N220" s="287">
        <f t="shared" si="13"/>
        <v>1</v>
      </c>
      <c r="O220" s="454">
        <f t="shared" si="13"/>
        <v>0</v>
      </c>
      <c r="P220" s="288">
        <f t="shared" si="14"/>
        <v>76</v>
      </c>
      <c r="Q220" s="289">
        <f t="shared" si="15"/>
        <v>1</v>
      </c>
      <c r="R220" s="777">
        <f t="shared" si="16"/>
        <v>59</v>
      </c>
    </row>
    <row r="221" spans="1:18" x14ac:dyDescent="0.25">
      <c r="A221" s="195" t="s">
        <v>351</v>
      </c>
      <c r="B221" s="4">
        <v>5212</v>
      </c>
      <c r="C221" s="6" t="s">
        <v>269</v>
      </c>
      <c r="D221" s="283">
        <v>3</v>
      </c>
      <c r="E221" s="284">
        <v>1</v>
      </c>
      <c r="F221" s="766">
        <v>0</v>
      </c>
      <c r="G221" s="245">
        <v>11</v>
      </c>
      <c r="H221" s="284">
        <v>4</v>
      </c>
      <c r="I221" s="408">
        <v>1</v>
      </c>
      <c r="J221" s="251">
        <v>77</v>
      </c>
      <c r="K221" s="284">
        <v>6</v>
      </c>
      <c r="L221" s="766">
        <v>68</v>
      </c>
      <c r="M221" s="286">
        <f t="shared" si="13"/>
        <v>8</v>
      </c>
      <c r="N221" s="287">
        <f t="shared" si="13"/>
        <v>3</v>
      </c>
      <c r="O221" s="454">
        <f t="shared" si="13"/>
        <v>1</v>
      </c>
      <c r="P221" s="288">
        <f t="shared" si="14"/>
        <v>66</v>
      </c>
      <c r="Q221" s="289">
        <f t="shared" si="15"/>
        <v>2</v>
      </c>
      <c r="R221" s="777">
        <f t="shared" si="16"/>
        <v>67</v>
      </c>
    </row>
    <row r="222" spans="1:18" x14ac:dyDescent="0.25">
      <c r="A222" s="195" t="s">
        <v>351</v>
      </c>
      <c r="B222" s="4">
        <v>5213</v>
      </c>
      <c r="C222" s="6" t="s">
        <v>118</v>
      </c>
      <c r="D222" s="283">
        <v>26</v>
      </c>
      <c r="E222" s="284">
        <v>13</v>
      </c>
      <c r="F222" s="766">
        <v>0</v>
      </c>
      <c r="G222" s="245">
        <v>35</v>
      </c>
      <c r="H222" s="284">
        <v>17</v>
      </c>
      <c r="I222" s="408">
        <v>0</v>
      </c>
      <c r="J222" s="251">
        <v>218</v>
      </c>
      <c r="K222" s="284">
        <v>13</v>
      </c>
      <c r="L222" s="766">
        <v>184</v>
      </c>
      <c r="M222" s="286">
        <f t="shared" si="13"/>
        <v>9</v>
      </c>
      <c r="N222" s="287">
        <f t="shared" si="13"/>
        <v>4</v>
      </c>
      <c r="O222" s="454">
        <f t="shared" si="13"/>
        <v>0</v>
      </c>
      <c r="P222" s="288">
        <f t="shared" si="14"/>
        <v>183</v>
      </c>
      <c r="Q222" s="289">
        <f t="shared" si="15"/>
        <v>-4</v>
      </c>
      <c r="R222" s="777">
        <f t="shared" si="16"/>
        <v>184</v>
      </c>
    </row>
    <row r="223" spans="1:18" x14ac:dyDescent="0.25">
      <c r="A223" s="195" t="s">
        <v>351</v>
      </c>
      <c r="B223" s="4">
        <v>5214</v>
      </c>
      <c r="C223" s="6" t="s">
        <v>120</v>
      </c>
      <c r="D223" s="283">
        <v>24</v>
      </c>
      <c r="E223" s="284">
        <v>18</v>
      </c>
      <c r="F223" s="766">
        <v>0</v>
      </c>
      <c r="G223" s="245">
        <v>25</v>
      </c>
      <c r="H223" s="284">
        <v>21</v>
      </c>
      <c r="I223" s="408">
        <v>0</v>
      </c>
      <c r="J223" s="251">
        <v>228</v>
      </c>
      <c r="K223" s="284">
        <v>26</v>
      </c>
      <c r="L223" s="766">
        <v>198</v>
      </c>
      <c r="M223" s="286">
        <f t="shared" si="13"/>
        <v>1</v>
      </c>
      <c r="N223" s="287">
        <f t="shared" si="13"/>
        <v>3</v>
      </c>
      <c r="O223" s="454">
        <f t="shared" si="13"/>
        <v>0</v>
      </c>
      <c r="P223" s="288">
        <f t="shared" si="14"/>
        <v>203</v>
      </c>
      <c r="Q223" s="289">
        <f t="shared" si="15"/>
        <v>5</v>
      </c>
      <c r="R223" s="777">
        <f t="shared" si="16"/>
        <v>198</v>
      </c>
    </row>
    <row r="224" spans="1:18" x14ac:dyDescent="0.25">
      <c r="A224" s="195" t="s">
        <v>351</v>
      </c>
      <c r="B224" s="4">
        <v>5215</v>
      </c>
      <c r="C224" s="6" t="s">
        <v>270</v>
      </c>
      <c r="D224" s="283">
        <v>6</v>
      </c>
      <c r="E224" s="284">
        <v>5</v>
      </c>
      <c r="F224" s="766">
        <v>0</v>
      </c>
      <c r="G224" s="245">
        <v>8</v>
      </c>
      <c r="H224" s="284">
        <v>7</v>
      </c>
      <c r="I224" s="408">
        <v>0</v>
      </c>
      <c r="J224" s="251">
        <v>153</v>
      </c>
      <c r="K224" s="284">
        <v>8</v>
      </c>
      <c r="L224" s="766">
        <v>139</v>
      </c>
      <c r="M224" s="286">
        <f t="shared" si="13"/>
        <v>2</v>
      </c>
      <c r="N224" s="287">
        <f t="shared" si="13"/>
        <v>2</v>
      </c>
      <c r="O224" s="454">
        <f t="shared" si="13"/>
        <v>0</v>
      </c>
      <c r="P224" s="288">
        <f t="shared" si="14"/>
        <v>145</v>
      </c>
      <c r="Q224" s="289">
        <f t="shared" si="15"/>
        <v>1</v>
      </c>
      <c r="R224" s="777">
        <f t="shared" si="16"/>
        <v>139</v>
      </c>
    </row>
    <row r="225" spans="1:18" x14ac:dyDescent="0.25">
      <c r="A225" s="195" t="s">
        <v>351</v>
      </c>
      <c r="B225" s="4">
        <v>5301</v>
      </c>
      <c r="C225" s="6" t="s">
        <v>271</v>
      </c>
      <c r="D225" s="283">
        <v>1</v>
      </c>
      <c r="E225" s="284">
        <v>1</v>
      </c>
      <c r="F225" s="766">
        <v>0</v>
      </c>
      <c r="G225" s="245">
        <v>1</v>
      </c>
      <c r="H225" s="284">
        <v>1</v>
      </c>
      <c r="I225" s="408">
        <v>0</v>
      </c>
      <c r="J225" s="251">
        <v>47</v>
      </c>
      <c r="K225" s="284">
        <v>1</v>
      </c>
      <c r="L225" s="766">
        <v>45</v>
      </c>
      <c r="M225" s="286">
        <f t="shared" si="13"/>
        <v>0</v>
      </c>
      <c r="N225" s="287">
        <f t="shared" si="13"/>
        <v>0</v>
      </c>
      <c r="O225" s="454">
        <f t="shared" si="13"/>
        <v>0</v>
      </c>
      <c r="P225" s="288">
        <f t="shared" si="14"/>
        <v>46</v>
      </c>
      <c r="Q225" s="289">
        <f t="shared" si="15"/>
        <v>0</v>
      </c>
      <c r="R225" s="777">
        <f t="shared" si="16"/>
        <v>45</v>
      </c>
    </row>
    <row r="226" spans="1:18" x14ac:dyDescent="0.25">
      <c r="A226" s="195" t="s">
        <v>351</v>
      </c>
      <c r="B226" s="4">
        <v>5302</v>
      </c>
      <c r="C226" s="6" t="s">
        <v>272</v>
      </c>
      <c r="D226" s="283">
        <v>2</v>
      </c>
      <c r="E226" s="284">
        <v>2</v>
      </c>
      <c r="F226" s="766">
        <v>0</v>
      </c>
      <c r="G226" s="245">
        <v>1</v>
      </c>
      <c r="H226" s="284">
        <v>0</v>
      </c>
      <c r="I226" s="408">
        <v>0</v>
      </c>
      <c r="J226" s="251">
        <v>45</v>
      </c>
      <c r="K226" s="284">
        <v>0</v>
      </c>
      <c r="L226" s="766">
        <v>43</v>
      </c>
      <c r="M226" s="286">
        <f t="shared" si="13"/>
        <v>-1</v>
      </c>
      <c r="N226" s="287">
        <f t="shared" si="13"/>
        <v>-2</v>
      </c>
      <c r="O226" s="454">
        <f t="shared" si="13"/>
        <v>0</v>
      </c>
      <c r="P226" s="288">
        <f t="shared" si="14"/>
        <v>44</v>
      </c>
      <c r="Q226" s="289">
        <f t="shared" si="15"/>
        <v>0</v>
      </c>
      <c r="R226" s="777">
        <f t="shared" si="16"/>
        <v>43</v>
      </c>
    </row>
    <row r="227" spans="1:18" x14ac:dyDescent="0.25">
      <c r="A227" s="195" t="s">
        <v>351</v>
      </c>
      <c r="B227" s="4">
        <v>5303</v>
      </c>
      <c r="C227" s="6" t="s">
        <v>273</v>
      </c>
      <c r="D227" s="283">
        <v>7</v>
      </c>
      <c r="E227" s="284">
        <v>7</v>
      </c>
      <c r="F227" s="766">
        <v>0</v>
      </c>
      <c r="G227" s="245">
        <v>11</v>
      </c>
      <c r="H227" s="284">
        <v>10</v>
      </c>
      <c r="I227" s="408">
        <v>0</v>
      </c>
      <c r="J227" s="251">
        <v>77</v>
      </c>
      <c r="K227" s="284">
        <v>7</v>
      </c>
      <c r="L227" s="766">
        <v>69</v>
      </c>
      <c r="M227" s="286">
        <f t="shared" si="13"/>
        <v>4</v>
      </c>
      <c r="N227" s="287">
        <f t="shared" si="13"/>
        <v>3</v>
      </c>
      <c r="O227" s="454">
        <f t="shared" si="13"/>
        <v>0</v>
      </c>
      <c r="P227" s="288">
        <f t="shared" si="14"/>
        <v>66</v>
      </c>
      <c r="Q227" s="289">
        <f t="shared" si="15"/>
        <v>-3</v>
      </c>
      <c r="R227" s="777">
        <f t="shared" si="16"/>
        <v>69</v>
      </c>
    </row>
    <row r="228" spans="1:18" x14ac:dyDescent="0.25">
      <c r="A228" s="195" t="s">
        <v>351</v>
      </c>
      <c r="B228" s="4">
        <v>5304</v>
      </c>
      <c r="C228" s="6" t="s">
        <v>122</v>
      </c>
      <c r="D228" s="283">
        <v>38</v>
      </c>
      <c r="E228" s="284">
        <v>31</v>
      </c>
      <c r="F228" s="766">
        <v>0</v>
      </c>
      <c r="G228" s="245">
        <v>46</v>
      </c>
      <c r="H228" s="284">
        <v>35</v>
      </c>
      <c r="I228" s="408">
        <v>0</v>
      </c>
      <c r="J228" s="251">
        <v>375</v>
      </c>
      <c r="K228" s="284">
        <v>33</v>
      </c>
      <c r="L228" s="766">
        <v>325</v>
      </c>
      <c r="M228" s="286">
        <f t="shared" si="13"/>
        <v>8</v>
      </c>
      <c r="N228" s="287">
        <f t="shared" si="13"/>
        <v>4</v>
      </c>
      <c r="O228" s="454">
        <f t="shared" si="13"/>
        <v>0</v>
      </c>
      <c r="P228" s="288">
        <f t="shared" si="14"/>
        <v>329</v>
      </c>
      <c r="Q228" s="289">
        <f t="shared" si="15"/>
        <v>-2</v>
      </c>
      <c r="R228" s="777">
        <f t="shared" si="16"/>
        <v>325</v>
      </c>
    </row>
    <row r="229" spans="1:18" x14ac:dyDescent="0.25">
      <c r="A229" s="195" t="s">
        <v>351</v>
      </c>
      <c r="B229" s="4">
        <v>5305</v>
      </c>
      <c r="C229" s="6" t="s">
        <v>274</v>
      </c>
      <c r="D229" s="283">
        <v>4</v>
      </c>
      <c r="E229" s="284">
        <v>4</v>
      </c>
      <c r="F229" s="766">
        <v>0</v>
      </c>
      <c r="G229" s="245">
        <v>4</v>
      </c>
      <c r="H229" s="284">
        <v>4</v>
      </c>
      <c r="I229" s="408">
        <v>0</v>
      </c>
      <c r="J229" s="251">
        <v>49</v>
      </c>
      <c r="K229" s="284">
        <v>3</v>
      </c>
      <c r="L229" s="766">
        <v>46</v>
      </c>
      <c r="M229" s="286">
        <f t="shared" si="13"/>
        <v>0</v>
      </c>
      <c r="N229" s="287">
        <f t="shared" si="13"/>
        <v>0</v>
      </c>
      <c r="O229" s="454">
        <f t="shared" si="13"/>
        <v>0</v>
      </c>
      <c r="P229" s="288">
        <f t="shared" si="14"/>
        <v>45</v>
      </c>
      <c r="Q229" s="289">
        <f t="shared" si="15"/>
        <v>-1</v>
      </c>
      <c r="R229" s="777">
        <f t="shared" si="16"/>
        <v>46</v>
      </c>
    </row>
    <row r="230" spans="1:18" x14ac:dyDescent="0.25">
      <c r="A230" s="195" t="s">
        <v>351</v>
      </c>
      <c r="B230" s="4">
        <v>5306</v>
      </c>
      <c r="C230" s="6" t="s">
        <v>275</v>
      </c>
      <c r="D230" s="283">
        <v>14</v>
      </c>
      <c r="E230" s="284">
        <v>11</v>
      </c>
      <c r="F230" s="766">
        <v>0</v>
      </c>
      <c r="G230" s="245">
        <v>10</v>
      </c>
      <c r="H230" s="284">
        <v>8</v>
      </c>
      <c r="I230" s="408">
        <v>0</v>
      </c>
      <c r="J230" s="251">
        <v>117</v>
      </c>
      <c r="K230" s="284">
        <v>8</v>
      </c>
      <c r="L230" s="766">
        <v>107</v>
      </c>
      <c r="M230" s="286">
        <f t="shared" si="13"/>
        <v>-4</v>
      </c>
      <c r="N230" s="287">
        <f t="shared" si="13"/>
        <v>-3</v>
      </c>
      <c r="O230" s="454">
        <f t="shared" si="13"/>
        <v>0</v>
      </c>
      <c r="P230" s="288">
        <f t="shared" si="14"/>
        <v>107</v>
      </c>
      <c r="Q230" s="289">
        <f t="shared" si="15"/>
        <v>0</v>
      </c>
      <c r="R230" s="777">
        <f t="shared" si="16"/>
        <v>107</v>
      </c>
    </row>
    <row r="231" spans="1:18" x14ac:dyDescent="0.25">
      <c r="A231" s="195" t="s">
        <v>351</v>
      </c>
      <c r="B231" s="4">
        <v>5307</v>
      </c>
      <c r="C231" s="6" t="s">
        <v>276</v>
      </c>
      <c r="D231" s="283">
        <v>8</v>
      </c>
      <c r="E231" s="284">
        <v>5</v>
      </c>
      <c r="F231" s="766">
        <v>0</v>
      </c>
      <c r="G231" s="245">
        <v>7</v>
      </c>
      <c r="H231" s="284">
        <v>6</v>
      </c>
      <c r="I231" s="408">
        <v>0</v>
      </c>
      <c r="J231" s="251">
        <v>125</v>
      </c>
      <c r="K231" s="284">
        <v>8</v>
      </c>
      <c r="L231" s="766">
        <v>117</v>
      </c>
      <c r="M231" s="286">
        <f t="shared" si="13"/>
        <v>-1</v>
      </c>
      <c r="N231" s="287">
        <f t="shared" si="13"/>
        <v>1</v>
      </c>
      <c r="O231" s="454">
        <f t="shared" si="13"/>
        <v>0</v>
      </c>
      <c r="P231" s="288">
        <f t="shared" si="14"/>
        <v>118</v>
      </c>
      <c r="Q231" s="289">
        <f t="shared" si="15"/>
        <v>2</v>
      </c>
      <c r="R231" s="777">
        <f t="shared" si="16"/>
        <v>117</v>
      </c>
    </row>
    <row r="232" spans="1:18" x14ac:dyDescent="0.25">
      <c r="A232" s="195" t="s">
        <v>351</v>
      </c>
      <c r="B232" s="4">
        <v>5308</v>
      </c>
      <c r="C232" s="6" t="s">
        <v>277</v>
      </c>
      <c r="D232" s="283">
        <v>1</v>
      </c>
      <c r="E232" s="284">
        <v>0</v>
      </c>
      <c r="F232" s="766">
        <v>0</v>
      </c>
      <c r="G232" s="245">
        <v>1</v>
      </c>
      <c r="H232" s="284">
        <v>0</v>
      </c>
      <c r="I232" s="408">
        <v>0</v>
      </c>
      <c r="J232" s="251">
        <v>35</v>
      </c>
      <c r="K232" s="284">
        <v>3</v>
      </c>
      <c r="L232" s="766">
        <v>30</v>
      </c>
      <c r="M232" s="286">
        <f t="shared" si="13"/>
        <v>0</v>
      </c>
      <c r="N232" s="287">
        <f t="shared" si="13"/>
        <v>0</v>
      </c>
      <c r="O232" s="454">
        <f t="shared" si="13"/>
        <v>0</v>
      </c>
      <c r="P232" s="288">
        <f t="shared" si="14"/>
        <v>34</v>
      </c>
      <c r="Q232" s="289">
        <f t="shared" si="15"/>
        <v>3</v>
      </c>
      <c r="R232" s="777">
        <f t="shared" si="16"/>
        <v>30</v>
      </c>
    </row>
    <row r="233" spans="1:18" x14ac:dyDescent="0.25">
      <c r="A233" s="195" t="s">
        <v>351</v>
      </c>
      <c r="B233" s="4">
        <v>5309</v>
      </c>
      <c r="C233" s="6" t="s">
        <v>124</v>
      </c>
      <c r="D233" s="283">
        <v>119</v>
      </c>
      <c r="E233" s="284">
        <v>80</v>
      </c>
      <c r="F233" s="766">
        <v>0</v>
      </c>
      <c r="G233" s="245">
        <v>144</v>
      </c>
      <c r="H233" s="284">
        <v>87</v>
      </c>
      <c r="I233" s="408">
        <v>0</v>
      </c>
      <c r="J233" s="251">
        <v>704</v>
      </c>
      <c r="K233" s="284">
        <v>93</v>
      </c>
      <c r="L233" s="766">
        <v>503</v>
      </c>
      <c r="M233" s="286">
        <f t="shared" si="13"/>
        <v>25</v>
      </c>
      <c r="N233" s="287">
        <f t="shared" si="13"/>
        <v>7</v>
      </c>
      <c r="O233" s="454">
        <f t="shared" si="13"/>
        <v>0</v>
      </c>
      <c r="P233" s="288">
        <f t="shared" si="14"/>
        <v>560</v>
      </c>
      <c r="Q233" s="289">
        <f t="shared" si="15"/>
        <v>6</v>
      </c>
      <c r="R233" s="777">
        <f t="shared" si="16"/>
        <v>503</v>
      </c>
    </row>
    <row r="234" spans="1:18" x14ac:dyDescent="0.25">
      <c r="A234" s="195" t="s">
        <v>351</v>
      </c>
      <c r="B234" s="4">
        <v>5310</v>
      </c>
      <c r="C234" s="6" t="s">
        <v>278</v>
      </c>
      <c r="D234" s="283">
        <v>3</v>
      </c>
      <c r="E234" s="284">
        <v>3</v>
      </c>
      <c r="F234" s="766">
        <v>0</v>
      </c>
      <c r="G234" s="245">
        <v>4</v>
      </c>
      <c r="H234" s="284">
        <v>4</v>
      </c>
      <c r="I234" s="408">
        <v>0</v>
      </c>
      <c r="J234" s="251">
        <v>80</v>
      </c>
      <c r="K234" s="284">
        <v>4</v>
      </c>
      <c r="L234" s="766">
        <v>76</v>
      </c>
      <c r="M234" s="286">
        <f t="shared" si="13"/>
        <v>1</v>
      </c>
      <c r="N234" s="287">
        <f t="shared" si="13"/>
        <v>1</v>
      </c>
      <c r="O234" s="454">
        <f t="shared" si="13"/>
        <v>0</v>
      </c>
      <c r="P234" s="288">
        <f t="shared" si="14"/>
        <v>76</v>
      </c>
      <c r="Q234" s="289">
        <f t="shared" si="15"/>
        <v>0</v>
      </c>
      <c r="R234" s="777">
        <f t="shared" si="16"/>
        <v>76</v>
      </c>
    </row>
    <row r="235" spans="1:18" x14ac:dyDescent="0.25">
      <c r="A235" s="195" t="s">
        <v>351</v>
      </c>
      <c r="B235" s="4">
        <v>5311</v>
      </c>
      <c r="C235" s="6" t="s">
        <v>279</v>
      </c>
      <c r="D235" s="283">
        <v>9</v>
      </c>
      <c r="E235" s="284">
        <v>7</v>
      </c>
      <c r="F235" s="766">
        <v>0</v>
      </c>
      <c r="G235" s="245">
        <v>12</v>
      </c>
      <c r="H235" s="284">
        <v>8</v>
      </c>
      <c r="I235" s="408">
        <v>0</v>
      </c>
      <c r="J235" s="251">
        <v>114</v>
      </c>
      <c r="K235" s="284">
        <v>9</v>
      </c>
      <c r="L235" s="766">
        <v>101</v>
      </c>
      <c r="M235" s="286">
        <f t="shared" si="13"/>
        <v>3</v>
      </c>
      <c r="N235" s="287">
        <f t="shared" si="13"/>
        <v>1</v>
      </c>
      <c r="O235" s="454">
        <f t="shared" si="13"/>
        <v>0</v>
      </c>
      <c r="P235" s="288">
        <f t="shared" si="14"/>
        <v>102</v>
      </c>
      <c r="Q235" s="289">
        <f t="shared" si="15"/>
        <v>1</v>
      </c>
      <c r="R235" s="777">
        <f t="shared" si="16"/>
        <v>101</v>
      </c>
    </row>
    <row r="236" spans="1:18" x14ac:dyDescent="0.25">
      <c r="A236" s="195" t="s">
        <v>351</v>
      </c>
      <c r="B236" s="4">
        <v>5312</v>
      </c>
      <c r="C236" s="6" t="s">
        <v>126</v>
      </c>
      <c r="D236" s="283">
        <v>6</v>
      </c>
      <c r="E236" s="284">
        <v>5</v>
      </c>
      <c r="F236" s="766">
        <v>0</v>
      </c>
      <c r="G236" s="245">
        <v>9</v>
      </c>
      <c r="H236" s="284">
        <v>8</v>
      </c>
      <c r="I236" s="408">
        <v>0</v>
      </c>
      <c r="J236" s="251">
        <v>87</v>
      </c>
      <c r="K236" s="284">
        <v>7</v>
      </c>
      <c r="L236" s="766">
        <v>73</v>
      </c>
      <c r="M236" s="286">
        <f t="shared" si="13"/>
        <v>3</v>
      </c>
      <c r="N236" s="287">
        <f t="shared" si="13"/>
        <v>3</v>
      </c>
      <c r="O236" s="454">
        <f t="shared" si="13"/>
        <v>0</v>
      </c>
      <c r="P236" s="288">
        <f t="shared" si="14"/>
        <v>78</v>
      </c>
      <c r="Q236" s="289">
        <f t="shared" si="15"/>
        <v>-1</v>
      </c>
      <c r="R236" s="777">
        <f t="shared" si="16"/>
        <v>73</v>
      </c>
    </row>
    <row r="237" spans="1:18" x14ac:dyDescent="0.25">
      <c r="A237" s="195" t="s">
        <v>351</v>
      </c>
      <c r="B237" s="4">
        <v>5313</v>
      </c>
      <c r="C237" s="6" t="s">
        <v>128</v>
      </c>
      <c r="D237" s="283">
        <v>21</v>
      </c>
      <c r="E237" s="284">
        <v>10</v>
      </c>
      <c r="F237" s="766">
        <v>0</v>
      </c>
      <c r="G237" s="245">
        <v>20</v>
      </c>
      <c r="H237" s="284">
        <v>8</v>
      </c>
      <c r="I237" s="408">
        <v>0</v>
      </c>
      <c r="J237" s="251">
        <v>73</v>
      </c>
      <c r="K237" s="284">
        <v>9</v>
      </c>
      <c r="L237" s="766">
        <v>54</v>
      </c>
      <c r="M237" s="286">
        <f t="shared" si="13"/>
        <v>-1</v>
      </c>
      <c r="N237" s="287">
        <f t="shared" si="13"/>
        <v>-2</v>
      </c>
      <c r="O237" s="454">
        <f t="shared" si="13"/>
        <v>0</v>
      </c>
      <c r="P237" s="288">
        <f t="shared" si="14"/>
        <v>53</v>
      </c>
      <c r="Q237" s="289">
        <f t="shared" si="15"/>
        <v>1</v>
      </c>
      <c r="R237" s="777">
        <f t="shared" si="16"/>
        <v>54</v>
      </c>
    </row>
    <row r="238" spans="1:18" x14ac:dyDescent="0.25">
      <c r="A238" s="195" t="s">
        <v>351</v>
      </c>
      <c r="B238" s="4">
        <v>5314</v>
      </c>
      <c r="C238" s="6" t="s">
        <v>280</v>
      </c>
      <c r="D238" s="283">
        <v>24</v>
      </c>
      <c r="E238" s="284">
        <v>15</v>
      </c>
      <c r="F238" s="766">
        <v>0</v>
      </c>
      <c r="G238" s="245">
        <v>28</v>
      </c>
      <c r="H238" s="284">
        <v>18</v>
      </c>
      <c r="I238" s="408">
        <v>0</v>
      </c>
      <c r="J238" s="251">
        <v>165</v>
      </c>
      <c r="K238" s="284">
        <v>17</v>
      </c>
      <c r="L238" s="766">
        <v>137</v>
      </c>
      <c r="M238" s="286">
        <f t="shared" si="13"/>
        <v>4</v>
      </c>
      <c r="N238" s="287">
        <f t="shared" si="13"/>
        <v>3</v>
      </c>
      <c r="O238" s="454">
        <f t="shared" si="13"/>
        <v>0</v>
      </c>
      <c r="P238" s="288">
        <f t="shared" si="14"/>
        <v>137</v>
      </c>
      <c r="Q238" s="289">
        <f t="shared" si="15"/>
        <v>-1</v>
      </c>
      <c r="R238" s="777">
        <f t="shared" si="16"/>
        <v>137</v>
      </c>
    </row>
    <row r="239" spans="1:18" x14ac:dyDescent="0.25">
      <c r="A239" s="195" t="s">
        <v>351</v>
      </c>
      <c r="B239" s="4">
        <v>5315</v>
      </c>
      <c r="C239" s="6" t="s">
        <v>281</v>
      </c>
      <c r="D239" s="283">
        <v>8</v>
      </c>
      <c r="E239" s="284">
        <v>6</v>
      </c>
      <c r="F239" s="766">
        <v>0</v>
      </c>
      <c r="G239" s="245">
        <v>10</v>
      </c>
      <c r="H239" s="284">
        <v>8</v>
      </c>
      <c r="I239" s="408">
        <v>0</v>
      </c>
      <c r="J239" s="251">
        <v>131</v>
      </c>
      <c r="K239" s="284">
        <v>9</v>
      </c>
      <c r="L239" s="766">
        <v>119</v>
      </c>
      <c r="M239" s="286">
        <f t="shared" si="13"/>
        <v>2</v>
      </c>
      <c r="N239" s="287">
        <f t="shared" si="13"/>
        <v>2</v>
      </c>
      <c r="O239" s="454">
        <f t="shared" si="13"/>
        <v>0</v>
      </c>
      <c r="P239" s="288">
        <f t="shared" si="14"/>
        <v>121</v>
      </c>
      <c r="Q239" s="289">
        <f t="shared" si="15"/>
        <v>1</v>
      </c>
      <c r="R239" s="777">
        <f t="shared" si="16"/>
        <v>119</v>
      </c>
    </row>
    <row r="240" spans="1:18" x14ac:dyDescent="0.25">
      <c r="A240" s="195" t="s">
        <v>351</v>
      </c>
      <c r="B240" s="4">
        <v>6101</v>
      </c>
      <c r="C240" s="6" t="s">
        <v>282</v>
      </c>
      <c r="D240" s="283">
        <v>3</v>
      </c>
      <c r="E240" s="284">
        <v>3</v>
      </c>
      <c r="F240" s="766">
        <v>0</v>
      </c>
      <c r="G240" s="245">
        <v>4</v>
      </c>
      <c r="H240" s="284">
        <v>4</v>
      </c>
      <c r="I240" s="408">
        <v>0</v>
      </c>
      <c r="J240" s="251">
        <v>35</v>
      </c>
      <c r="K240" s="284">
        <v>2</v>
      </c>
      <c r="L240" s="766">
        <v>22</v>
      </c>
      <c r="M240" s="286">
        <f t="shared" si="13"/>
        <v>1</v>
      </c>
      <c r="N240" s="287">
        <f t="shared" si="13"/>
        <v>1</v>
      </c>
      <c r="O240" s="454">
        <f t="shared" si="13"/>
        <v>0</v>
      </c>
      <c r="P240" s="288">
        <f t="shared" si="14"/>
        <v>31</v>
      </c>
      <c r="Q240" s="289">
        <f t="shared" si="15"/>
        <v>-2</v>
      </c>
      <c r="R240" s="777">
        <f t="shared" si="16"/>
        <v>22</v>
      </c>
    </row>
    <row r="241" spans="1:18" x14ac:dyDescent="0.25">
      <c r="A241" s="195" t="s">
        <v>351</v>
      </c>
      <c r="B241" s="4">
        <v>6102</v>
      </c>
      <c r="C241" s="6" t="s">
        <v>130</v>
      </c>
      <c r="D241" s="283">
        <v>28</v>
      </c>
      <c r="E241" s="284">
        <v>5</v>
      </c>
      <c r="F241" s="766">
        <v>0</v>
      </c>
      <c r="G241" s="245">
        <v>46</v>
      </c>
      <c r="H241" s="284">
        <v>8</v>
      </c>
      <c r="I241" s="408">
        <v>0</v>
      </c>
      <c r="J241" s="251">
        <v>206</v>
      </c>
      <c r="K241" s="284">
        <v>9</v>
      </c>
      <c r="L241" s="766">
        <v>164</v>
      </c>
      <c r="M241" s="286">
        <f t="shared" si="13"/>
        <v>18</v>
      </c>
      <c r="N241" s="287">
        <f t="shared" si="13"/>
        <v>3</v>
      </c>
      <c r="O241" s="454">
        <f t="shared" si="13"/>
        <v>0</v>
      </c>
      <c r="P241" s="288">
        <f t="shared" si="14"/>
        <v>160</v>
      </c>
      <c r="Q241" s="289">
        <f t="shared" si="15"/>
        <v>1</v>
      </c>
      <c r="R241" s="777">
        <f t="shared" si="16"/>
        <v>164</v>
      </c>
    </row>
    <row r="242" spans="1:18" x14ac:dyDescent="0.25">
      <c r="A242" s="195" t="s">
        <v>351</v>
      </c>
      <c r="B242" s="4">
        <v>6103</v>
      </c>
      <c r="C242" s="6" t="s">
        <v>283</v>
      </c>
      <c r="D242" s="283">
        <v>12</v>
      </c>
      <c r="E242" s="284">
        <v>6</v>
      </c>
      <c r="F242" s="766">
        <v>0</v>
      </c>
      <c r="G242" s="245">
        <v>11</v>
      </c>
      <c r="H242" s="284">
        <v>6</v>
      </c>
      <c r="I242" s="408">
        <v>0</v>
      </c>
      <c r="J242" s="251">
        <v>99</v>
      </c>
      <c r="K242" s="284">
        <v>2</v>
      </c>
      <c r="L242" s="766">
        <v>91</v>
      </c>
      <c r="M242" s="286">
        <f t="shared" si="13"/>
        <v>-1</v>
      </c>
      <c r="N242" s="287">
        <f t="shared" si="13"/>
        <v>0</v>
      </c>
      <c r="O242" s="454">
        <f t="shared" si="13"/>
        <v>0</v>
      </c>
      <c r="P242" s="288">
        <f t="shared" si="14"/>
        <v>88</v>
      </c>
      <c r="Q242" s="289">
        <f t="shared" si="15"/>
        <v>-4</v>
      </c>
      <c r="R242" s="777">
        <f t="shared" si="16"/>
        <v>91</v>
      </c>
    </row>
    <row r="243" spans="1:18" x14ac:dyDescent="0.25">
      <c r="A243" s="195" t="s">
        <v>351</v>
      </c>
      <c r="B243" s="4">
        <v>6104</v>
      </c>
      <c r="C243" s="6" t="s">
        <v>284</v>
      </c>
      <c r="D243" s="283">
        <v>1</v>
      </c>
      <c r="E243" s="284">
        <v>1</v>
      </c>
      <c r="F243" s="766">
        <v>0</v>
      </c>
      <c r="G243" s="245">
        <v>2</v>
      </c>
      <c r="H243" s="284">
        <v>2</v>
      </c>
      <c r="I243" s="408">
        <v>0</v>
      </c>
      <c r="J243" s="251">
        <v>41</v>
      </c>
      <c r="K243" s="284">
        <v>2</v>
      </c>
      <c r="L243" s="766">
        <v>39</v>
      </c>
      <c r="M243" s="286">
        <f t="shared" si="13"/>
        <v>1</v>
      </c>
      <c r="N243" s="287">
        <f t="shared" si="13"/>
        <v>1</v>
      </c>
      <c r="O243" s="454">
        <f t="shared" si="13"/>
        <v>0</v>
      </c>
      <c r="P243" s="288">
        <f t="shared" si="14"/>
        <v>39</v>
      </c>
      <c r="Q243" s="289">
        <f t="shared" si="15"/>
        <v>0</v>
      </c>
      <c r="R243" s="777">
        <f t="shared" si="16"/>
        <v>39</v>
      </c>
    </row>
    <row r="244" spans="1:18" x14ac:dyDescent="0.25">
      <c r="A244" s="195" t="s">
        <v>351</v>
      </c>
      <c r="B244" s="4">
        <v>6105</v>
      </c>
      <c r="C244" s="6" t="s">
        <v>132</v>
      </c>
      <c r="D244" s="283">
        <v>59</v>
      </c>
      <c r="E244" s="284">
        <v>50</v>
      </c>
      <c r="F244" s="766">
        <v>0</v>
      </c>
      <c r="G244" s="245">
        <v>75</v>
      </c>
      <c r="H244" s="284">
        <v>33</v>
      </c>
      <c r="I244" s="408">
        <v>0</v>
      </c>
      <c r="J244" s="251">
        <v>470</v>
      </c>
      <c r="K244" s="284">
        <v>27</v>
      </c>
      <c r="L244" s="766">
        <v>393</v>
      </c>
      <c r="M244" s="286">
        <f t="shared" si="13"/>
        <v>16</v>
      </c>
      <c r="N244" s="287">
        <f t="shared" si="13"/>
        <v>-17</v>
      </c>
      <c r="O244" s="454">
        <f t="shared" si="13"/>
        <v>0</v>
      </c>
      <c r="P244" s="288">
        <f t="shared" si="14"/>
        <v>395</v>
      </c>
      <c r="Q244" s="289">
        <f t="shared" si="15"/>
        <v>-6</v>
      </c>
      <c r="R244" s="777">
        <f t="shared" si="16"/>
        <v>393</v>
      </c>
    </row>
    <row r="245" spans="1:18" x14ac:dyDescent="0.25">
      <c r="A245" s="195" t="s">
        <v>351</v>
      </c>
      <c r="B245" s="4">
        <v>6106</v>
      </c>
      <c r="C245" s="6" t="s">
        <v>285</v>
      </c>
      <c r="D245" s="283">
        <v>3</v>
      </c>
      <c r="E245" s="284">
        <v>2</v>
      </c>
      <c r="F245" s="766">
        <v>0</v>
      </c>
      <c r="G245" s="245">
        <v>3</v>
      </c>
      <c r="H245" s="284">
        <v>2</v>
      </c>
      <c r="I245" s="408">
        <v>0</v>
      </c>
      <c r="J245" s="251">
        <v>36</v>
      </c>
      <c r="K245" s="284">
        <v>2</v>
      </c>
      <c r="L245" s="766">
        <v>34</v>
      </c>
      <c r="M245" s="286">
        <f t="shared" si="13"/>
        <v>0</v>
      </c>
      <c r="N245" s="287">
        <f t="shared" si="13"/>
        <v>0</v>
      </c>
      <c r="O245" s="454">
        <f t="shared" si="13"/>
        <v>0</v>
      </c>
      <c r="P245" s="288">
        <f t="shared" si="14"/>
        <v>33</v>
      </c>
      <c r="Q245" s="289">
        <f t="shared" si="15"/>
        <v>0</v>
      </c>
      <c r="R245" s="777">
        <f t="shared" si="16"/>
        <v>34</v>
      </c>
    </row>
    <row r="246" spans="1:18" x14ac:dyDescent="0.25">
      <c r="A246" s="195" t="s">
        <v>351</v>
      </c>
      <c r="B246" s="4">
        <v>6107</v>
      </c>
      <c r="C246" s="6" t="s">
        <v>286</v>
      </c>
      <c r="D246" s="283">
        <v>2</v>
      </c>
      <c r="E246" s="284">
        <v>0</v>
      </c>
      <c r="F246" s="766">
        <v>0</v>
      </c>
      <c r="G246" s="245">
        <v>3</v>
      </c>
      <c r="H246" s="284">
        <v>1</v>
      </c>
      <c r="I246" s="408">
        <v>0</v>
      </c>
      <c r="J246" s="251">
        <v>26</v>
      </c>
      <c r="K246" s="284">
        <v>2</v>
      </c>
      <c r="L246" s="766">
        <v>22</v>
      </c>
      <c r="M246" s="286">
        <f t="shared" si="13"/>
        <v>1</v>
      </c>
      <c r="N246" s="287">
        <f t="shared" si="13"/>
        <v>1</v>
      </c>
      <c r="O246" s="454">
        <f t="shared" si="13"/>
        <v>0</v>
      </c>
      <c r="P246" s="288">
        <f t="shared" si="14"/>
        <v>23</v>
      </c>
      <c r="Q246" s="289">
        <f t="shared" si="15"/>
        <v>1</v>
      </c>
      <c r="R246" s="777">
        <f t="shared" si="16"/>
        <v>22</v>
      </c>
    </row>
    <row r="247" spans="1:18" x14ac:dyDescent="0.25">
      <c r="A247" s="195" t="s">
        <v>351</v>
      </c>
      <c r="B247" s="4">
        <v>6108</v>
      </c>
      <c r="C247" s="6" t="s">
        <v>287</v>
      </c>
      <c r="D247" s="283">
        <v>2</v>
      </c>
      <c r="E247" s="284">
        <v>2</v>
      </c>
      <c r="F247" s="766">
        <v>0</v>
      </c>
      <c r="G247" s="245">
        <v>2</v>
      </c>
      <c r="H247" s="284">
        <v>2</v>
      </c>
      <c r="I247" s="408">
        <v>0</v>
      </c>
      <c r="J247" s="251">
        <v>53</v>
      </c>
      <c r="K247" s="284">
        <v>3</v>
      </c>
      <c r="L247" s="766">
        <v>50</v>
      </c>
      <c r="M247" s="286">
        <f t="shared" si="13"/>
        <v>0</v>
      </c>
      <c r="N247" s="287">
        <f t="shared" si="13"/>
        <v>0</v>
      </c>
      <c r="O247" s="454">
        <f t="shared" si="13"/>
        <v>0</v>
      </c>
      <c r="P247" s="288">
        <f t="shared" si="14"/>
        <v>51</v>
      </c>
      <c r="Q247" s="289">
        <f t="shared" si="15"/>
        <v>1</v>
      </c>
      <c r="R247" s="777">
        <f t="shared" si="16"/>
        <v>50</v>
      </c>
    </row>
    <row r="248" spans="1:18" x14ac:dyDescent="0.25">
      <c r="A248" s="195" t="s">
        <v>351</v>
      </c>
      <c r="B248" s="4">
        <v>6109</v>
      </c>
      <c r="C248" s="6" t="s">
        <v>288</v>
      </c>
      <c r="D248" s="283">
        <v>3</v>
      </c>
      <c r="E248" s="284">
        <v>3</v>
      </c>
      <c r="F248" s="766">
        <v>0</v>
      </c>
      <c r="G248" s="245">
        <v>5</v>
      </c>
      <c r="H248" s="284">
        <v>5</v>
      </c>
      <c r="I248" s="408">
        <v>0</v>
      </c>
      <c r="J248" s="251">
        <v>22</v>
      </c>
      <c r="K248" s="284">
        <v>5</v>
      </c>
      <c r="L248" s="766">
        <v>4</v>
      </c>
      <c r="M248" s="286">
        <f t="shared" si="13"/>
        <v>2</v>
      </c>
      <c r="N248" s="287">
        <f t="shared" si="13"/>
        <v>2</v>
      </c>
      <c r="O248" s="454">
        <f t="shared" si="13"/>
        <v>0</v>
      </c>
      <c r="P248" s="288">
        <f t="shared" si="14"/>
        <v>17</v>
      </c>
      <c r="Q248" s="289">
        <f t="shared" si="15"/>
        <v>0</v>
      </c>
      <c r="R248" s="777">
        <f t="shared" si="16"/>
        <v>4</v>
      </c>
    </row>
    <row r="249" spans="1:18" x14ac:dyDescent="0.25">
      <c r="A249" s="195" t="s">
        <v>351</v>
      </c>
      <c r="B249" s="4">
        <v>6110</v>
      </c>
      <c r="C249" s="6" t="s">
        <v>134</v>
      </c>
      <c r="D249" s="283">
        <v>36</v>
      </c>
      <c r="E249" s="284">
        <v>29</v>
      </c>
      <c r="F249" s="766">
        <v>0</v>
      </c>
      <c r="G249" s="245">
        <v>45</v>
      </c>
      <c r="H249" s="284">
        <v>35</v>
      </c>
      <c r="I249" s="408">
        <v>0</v>
      </c>
      <c r="J249" s="251">
        <v>224</v>
      </c>
      <c r="K249" s="284">
        <v>42</v>
      </c>
      <c r="L249" s="766">
        <v>170</v>
      </c>
      <c r="M249" s="286">
        <f t="shared" si="13"/>
        <v>9</v>
      </c>
      <c r="N249" s="287">
        <f t="shared" si="13"/>
        <v>6</v>
      </c>
      <c r="O249" s="454">
        <f t="shared" si="13"/>
        <v>0</v>
      </c>
      <c r="P249" s="288">
        <f t="shared" si="14"/>
        <v>179</v>
      </c>
      <c r="Q249" s="289">
        <f t="shared" si="15"/>
        <v>7</v>
      </c>
      <c r="R249" s="777">
        <f t="shared" si="16"/>
        <v>170</v>
      </c>
    </row>
    <row r="250" spans="1:18" x14ac:dyDescent="0.25">
      <c r="A250" s="195" t="s">
        <v>351</v>
      </c>
      <c r="B250" s="4">
        <v>6111</v>
      </c>
      <c r="C250" s="6" t="s">
        <v>289</v>
      </c>
      <c r="D250" s="283">
        <v>2</v>
      </c>
      <c r="E250" s="284">
        <v>2</v>
      </c>
      <c r="F250" s="766">
        <v>0</v>
      </c>
      <c r="G250" s="245">
        <v>7</v>
      </c>
      <c r="H250" s="284">
        <v>6</v>
      </c>
      <c r="I250" s="408">
        <v>0</v>
      </c>
      <c r="J250" s="251">
        <v>52</v>
      </c>
      <c r="K250" s="284">
        <v>5</v>
      </c>
      <c r="L250" s="766">
        <v>44</v>
      </c>
      <c r="M250" s="286">
        <f t="shared" si="13"/>
        <v>5</v>
      </c>
      <c r="N250" s="287">
        <f t="shared" si="13"/>
        <v>4</v>
      </c>
      <c r="O250" s="454">
        <f t="shared" si="13"/>
        <v>0</v>
      </c>
      <c r="P250" s="288">
        <f t="shared" si="14"/>
        <v>45</v>
      </c>
      <c r="Q250" s="289">
        <f t="shared" si="15"/>
        <v>-1</v>
      </c>
      <c r="R250" s="777">
        <f t="shared" si="16"/>
        <v>44</v>
      </c>
    </row>
    <row r="251" spans="1:18" x14ac:dyDescent="0.25">
      <c r="A251" s="195" t="s">
        <v>351</v>
      </c>
      <c r="B251" s="4">
        <v>6112</v>
      </c>
      <c r="C251" s="6" t="s">
        <v>290</v>
      </c>
      <c r="D251" s="283">
        <v>1</v>
      </c>
      <c r="E251" s="284">
        <v>0</v>
      </c>
      <c r="F251" s="766">
        <v>0</v>
      </c>
      <c r="G251" s="245">
        <v>1</v>
      </c>
      <c r="H251" s="284">
        <v>0</v>
      </c>
      <c r="I251" s="408">
        <v>0</v>
      </c>
      <c r="J251" s="251">
        <v>47</v>
      </c>
      <c r="K251" s="284">
        <v>2</v>
      </c>
      <c r="L251" s="766">
        <v>44</v>
      </c>
      <c r="M251" s="286">
        <f t="shared" si="13"/>
        <v>0</v>
      </c>
      <c r="N251" s="287">
        <f t="shared" si="13"/>
        <v>0</v>
      </c>
      <c r="O251" s="454">
        <f t="shared" si="13"/>
        <v>0</v>
      </c>
      <c r="P251" s="288">
        <f t="shared" si="14"/>
        <v>46</v>
      </c>
      <c r="Q251" s="289">
        <f t="shared" si="15"/>
        <v>2</v>
      </c>
      <c r="R251" s="777">
        <f t="shared" si="16"/>
        <v>44</v>
      </c>
    </row>
    <row r="252" spans="1:18" x14ac:dyDescent="0.25">
      <c r="A252" s="195" t="s">
        <v>351</v>
      </c>
      <c r="B252" s="4">
        <v>6113</v>
      </c>
      <c r="C252" s="6" t="s">
        <v>136</v>
      </c>
      <c r="D252" s="283">
        <v>17</v>
      </c>
      <c r="E252" s="284">
        <v>10</v>
      </c>
      <c r="F252" s="766">
        <v>1</v>
      </c>
      <c r="G252" s="245">
        <v>19</v>
      </c>
      <c r="H252" s="284">
        <v>14</v>
      </c>
      <c r="I252" s="408">
        <v>1</v>
      </c>
      <c r="J252" s="251">
        <v>162</v>
      </c>
      <c r="K252" s="284">
        <v>18</v>
      </c>
      <c r="L252" s="766">
        <v>137</v>
      </c>
      <c r="M252" s="286">
        <f t="shared" si="13"/>
        <v>2</v>
      </c>
      <c r="N252" s="287">
        <f t="shared" si="13"/>
        <v>4</v>
      </c>
      <c r="O252" s="454">
        <f t="shared" si="13"/>
        <v>0</v>
      </c>
      <c r="P252" s="288">
        <f t="shared" si="14"/>
        <v>143</v>
      </c>
      <c r="Q252" s="289">
        <f t="shared" si="15"/>
        <v>4</v>
      </c>
      <c r="R252" s="777">
        <f t="shared" si="16"/>
        <v>136</v>
      </c>
    </row>
    <row r="253" spans="1:18" x14ac:dyDescent="0.25">
      <c r="A253" s="195" t="s">
        <v>351</v>
      </c>
      <c r="B253" s="4">
        <v>6114</v>
      </c>
      <c r="C253" s="6" t="s">
        <v>291</v>
      </c>
      <c r="D253" s="283">
        <v>11</v>
      </c>
      <c r="E253" s="284">
        <v>8</v>
      </c>
      <c r="F253" s="766">
        <v>0</v>
      </c>
      <c r="G253" s="245">
        <v>7</v>
      </c>
      <c r="H253" s="284">
        <v>5</v>
      </c>
      <c r="I253" s="408">
        <v>0</v>
      </c>
      <c r="J253" s="251">
        <v>108</v>
      </c>
      <c r="K253" s="284">
        <v>8</v>
      </c>
      <c r="L253" s="766">
        <v>97</v>
      </c>
      <c r="M253" s="286">
        <f t="shared" si="13"/>
        <v>-4</v>
      </c>
      <c r="N253" s="287">
        <f t="shared" si="13"/>
        <v>-3</v>
      </c>
      <c r="O253" s="454">
        <f t="shared" si="13"/>
        <v>0</v>
      </c>
      <c r="P253" s="288">
        <f t="shared" si="14"/>
        <v>101</v>
      </c>
      <c r="Q253" s="289">
        <f t="shared" si="15"/>
        <v>3</v>
      </c>
      <c r="R253" s="777">
        <f t="shared" si="16"/>
        <v>97</v>
      </c>
    </row>
    <row r="254" spans="1:18" x14ac:dyDescent="0.25">
      <c r="A254" s="195" t="s">
        <v>351</v>
      </c>
      <c r="B254" s="4">
        <v>6115</v>
      </c>
      <c r="C254" s="6" t="s">
        <v>138</v>
      </c>
      <c r="D254" s="283">
        <v>19</v>
      </c>
      <c r="E254" s="284">
        <v>15</v>
      </c>
      <c r="F254" s="766">
        <v>0</v>
      </c>
      <c r="G254" s="245">
        <v>22</v>
      </c>
      <c r="H254" s="284">
        <v>18</v>
      </c>
      <c r="I254" s="408">
        <v>0</v>
      </c>
      <c r="J254" s="251">
        <v>155</v>
      </c>
      <c r="K254" s="284">
        <v>17</v>
      </c>
      <c r="L254" s="766">
        <v>135</v>
      </c>
      <c r="M254" s="286">
        <f t="shared" si="13"/>
        <v>3</v>
      </c>
      <c r="N254" s="287">
        <f t="shared" si="13"/>
        <v>3</v>
      </c>
      <c r="O254" s="454">
        <f t="shared" si="13"/>
        <v>0</v>
      </c>
      <c r="P254" s="288">
        <f t="shared" si="14"/>
        <v>133</v>
      </c>
      <c r="Q254" s="289">
        <f t="shared" si="15"/>
        <v>-1</v>
      </c>
      <c r="R254" s="777">
        <f t="shared" si="16"/>
        <v>135</v>
      </c>
    </row>
    <row r="255" spans="1:18" x14ac:dyDescent="0.25">
      <c r="A255" s="195" t="s">
        <v>351</v>
      </c>
      <c r="B255" s="4">
        <v>6201</v>
      </c>
      <c r="C255" s="6" t="s">
        <v>140</v>
      </c>
      <c r="D255" s="283">
        <v>23</v>
      </c>
      <c r="E255" s="284">
        <v>17</v>
      </c>
      <c r="F255" s="766">
        <v>0</v>
      </c>
      <c r="G255" s="245">
        <v>25</v>
      </c>
      <c r="H255" s="284">
        <v>18</v>
      </c>
      <c r="I255" s="408">
        <v>0</v>
      </c>
      <c r="J255" s="251">
        <v>164</v>
      </c>
      <c r="K255" s="284">
        <v>23</v>
      </c>
      <c r="L255" s="766">
        <v>133</v>
      </c>
      <c r="M255" s="286">
        <f t="shared" si="13"/>
        <v>2</v>
      </c>
      <c r="N255" s="287">
        <f t="shared" si="13"/>
        <v>1</v>
      </c>
      <c r="O255" s="454">
        <f t="shared" si="13"/>
        <v>0</v>
      </c>
      <c r="P255" s="288">
        <f t="shared" si="14"/>
        <v>139</v>
      </c>
      <c r="Q255" s="289">
        <f t="shared" si="15"/>
        <v>5</v>
      </c>
      <c r="R255" s="777">
        <f t="shared" si="16"/>
        <v>133</v>
      </c>
    </row>
    <row r="256" spans="1:18" x14ac:dyDescent="0.25">
      <c r="A256" s="195" t="s">
        <v>351</v>
      </c>
      <c r="B256" s="4">
        <v>6202</v>
      </c>
      <c r="C256" s="6" t="s">
        <v>292</v>
      </c>
      <c r="D256" s="283">
        <v>19</v>
      </c>
      <c r="E256" s="284">
        <v>14</v>
      </c>
      <c r="F256" s="766">
        <v>0</v>
      </c>
      <c r="G256" s="245">
        <v>21</v>
      </c>
      <c r="H256" s="284">
        <v>13</v>
      </c>
      <c r="I256" s="408">
        <v>0</v>
      </c>
      <c r="J256" s="251">
        <v>165</v>
      </c>
      <c r="K256" s="284">
        <v>11</v>
      </c>
      <c r="L256" s="766">
        <v>139</v>
      </c>
      <c r="M256" s="286">
        <f t="shared" si="13"/>
        <v>2</v>
      </c>
      <c r="N256" s="287">
        <f t="shared" si="13"/>
        <v>-1</v>
      </c>
      <c r="O256" s="454">
        <f t="shared" si="13"/>
        <v>0</v>
      </c>
      <c r="P256" s="288">
        <f t="shared" si="14"/>
        <v>144</v>
      </c>
      <c r="Q256" s="289">
        <f t="shared" si="15"/>
        <v>-2</v>
      </c>
      <c r="R256" s="777">
        <f t="shared" si="16"/>
        <v>139</v>
      </c>
    </row>
    <row r="257" spans="1:18" x14ac:dyDescent="0.25">
      <c r="A257" s="195" t="s">
        <v>351</v>
      </c>
      <c r="B257" s="4">
        <v>6203</v>
      </c>
      <c r="C257" s="6" t="s">
        <v>293</v>
      </c>
      <c r="D257" s="283">
        <v>416</v>
      </c>
      <c r="E257" s="284">
        <v>286</v>
      </c>
      <c r="F257" s="766">
        <v>2</v>
      </c>
      <c r="G257" s="245">
        <v>446</v>
      </c>
      <c r="H257" s="284">
        <v>293</v>
      </c>
      <c r="I257" s="408">
        <v>2</v>
      </c>
      <c r="J257" s="251">
        <v>2256</v>
      </c>
      <c r="K257" s="284">
        <v>323</v>
      </c>
      <c r="L257" s="766">
        <v>1693</v>
      </c>
      <c r="M257" s="286">
        <f t="shared" si="13"/>
        <v>30</v>
      </c>
      <c r="N257" s="287">
        <f t="shared" si="13"/>
        <v>7</v>
      </c>
      <c r="O257" s="454">
        <f t="shared" si="13"/>
        <v>0</v>
      </c>
      <c r="P257" s="288">
        <f t="shared" si="14"/>
        <v>1810</v>
      </c>
      <c r="Q257" s="289">
        <f t="shared" si="15"/>
        <v>30</v>
      </c>
      <c r="R257" s="777">
        <f t="shared" si="16"/>
        <v>1691</v>
      </c>
    </row>
    <row r="258" spans="1:18" x14ac:dyDescent="0.25">
      <c r="A258" s="195" t="s">
        <v>351</v>
      </c>
      <c r="B258" s="4">
        <v>6204</v>
      </c>
      <c r="C258" s="6" t="s">
        <v>146</v>
      </c>
      <c r="D258" s="283">
        <v>5</v>
      </c>
      <c r="E258" s="284">
        <v>4</v>
      </c>
      <c r="F258" s="766">
        <v>0</v>
      </c>
      <c r="G258" s="245">
        <v>6</v>
      </c>
      <c r="H258" s="284">
        <v>5</v>
      </c>
      <c r="I258" s="408">
        <v>0</v>
      </c>
      <c r="J258" s="251">
        <v>196</v>
      </c>
      <c r="K258" s="284">
        <v>8</v>
      </c>
      <c r="L258" s="766">
        <v>172</v>
      </c>
      <c r="M258" s="286">
        <f t="shared" si="13"/>
        <v>1</v>
      </c>
      <c r="N258" s="287">
        <f t="shared" si="13"/>
        <v>1</v>
      </c>
      <c r="O258" s="454">
        <f t="shared" si="13"/>
        <v>0</v>
      </c>
      <c r="P258" s="288">
        <f t="shared" si="14"/>
        <v>190</v>
      </c>
      <c r="Q258" s="289">
        <f t="shared" si="15"/>
        <v>3</v>
      </c>
      <c r="R258" s="777">
        <f t="shared" si="16"/>
        <v>172</v>
      </c>
    </row>
    <row r="259" spans="1:18" x14ac:dyDescent="0.25">
      <c r="A259" s="195" t="s">
        <v>351</v>
      </c>
      <c r="B259" s="4">
        <v>6205</v>
      </c>
      <c r="C259" s="6" t="s">
        <v>294</v>
      </c>
      <c r="D259" s="283">
        <v>5</v>
      </c>
      <c r="E259" s="284">
        <v>5</v>
      </c>
      <c r="F259" s="766">
        <v>0</v>
      </c>
      <c r="G259" s="245">
        <v>5</v>
      </c>
      <c r="H259" s="284">
        <v>4</v>
      </c>
      <c r="I259" s="408">
        <v>0</v>
      </c>
      <c r="J259" s="251">
        <v>47</v>
      </c>
      <c r="K259" s="284">
        <v>5</v>
      </c>
      <c r="L259" s="766">
        <v>38</v>
      </c>
      <c r="M259" s="286">
        <f t="shared" si="13"/>
        <v>0</v>
      </c>
      <c r="N259" s="287">
        <f t="shared" si="13"/>
        <v>-1</v>
      </c>
      <c r="O259" s="454">
        <f t="shared" si="13"/>
        <v>0</v>
      </c>
      <c r="P259" s="288">
        <f t="shared" si="14"/>
        <v>42</v>
      </c>
      <c r="Q259" s="289">
        <f t="shared" si="15"/>
        <v>1</v>
      </c>
      <c r="R259" s="777">
        <f t="shared" si="16"/>
        <v>38</v>
      </c>
    </row>
    <row r="260" spans="1:18" x14ac:dyDescent="0.25">
      <c r="A260" s="195" t="s">
        <v>351</v>
      </c>
      <c r="B260" s="4">
        <v>6206</v>
      </c>
      <c r="C260" s="6" t="s">
        <v>148</v>
      </c>
      <c r="D260" s="283">
        <v>1</v>
      </c>
      <c r="E260" s="284">
        <v>0</v>
      </c>
      <c r="F260" s="766">
        <v>0</v>
      </c>
      <c r="G260" s="245">
        <v>2</v>
      </c>
      <c r="H260" s="284">
        <v>1</v>
      </c>
      <c r="I260" s="408">
        <v>0</v>
      </c>
      <c r="J260" s="251">
        <v>81</v>
      </c>
      <c r="K260" s="284">
        <v>2</v>
      </c>
      <c r="L260" s="766">
        <v>78</v>
      </c>
      <c r="M260" s="286">
        <f t="shared" si="13"/>
        <v>1</v>
      </c>
      <c r="N260" s="287">
        <f t="shared" si="13"/>
        <v>1</v>
      </c>
      <c r="O260" s="454">
        <f t="shared" si="13"/>
        <v>0</v>
      </c>
      <c r="P260" s="288">
        <f t="shared" si="14"/>
        <v>79</v>
      </c>
      <c r="Q260" s="289">
        <f t="shared" si="15"/>
        <v>1</v>
      </c>
      <c r="R260" s="777">
        <f t="shared" si="16"/>
        <v>78</v>
      </c>
    </row>
    <row r="261" spans="1:18" x14ac:dyDescent="0.25">
      <c r="A261" s="195" t="s">
        <v>351</v>
      </c>
      <c r="B261" s="4">
        <v>6207</v>
      </c>
      <c r="C261" s="6" t="s">
        <v>295</v>
      </c>
      <c r="D261" s="283">
        <v>12</v>
      </c>
      <c r="E261" s="284">
        <v>10</v>
      </c>
      <c r="F261" s="766">
        <v>0</v>
      </c>
      <c r="G261" s="245">
        <v>16</v>
      </c>
      <c r="H261" s="284">
        <v>13</v>
      </c>
      <c r="I261" s="408">
        <v>0</v>
      </c>
      <c r="J261" s="251">
        <v>164</v>
      </c>
      <c r="K261" s="284">
        <v>13</v>
      </c>
      <c r="L261" s="766">
        <v>146</v>
      </c>
      <c r="M261" s="286">
        <f t="shared" si="13"/>
        <v>4</v>
      </c>
      <c r="N261" s="287">
        <f t="shared" si="13"/>
        <v>3</v>
      </c>
      <c r="O261" s="454">
        <f t="shared" si="13"/>
        <v>0</v>
      </c>
      <c r="P261" s="288">
        <f t="shared" si="14"/>
        <v>148</v>
      </c>
      <c r="Q261" s="289">
        <f t="shared" si="15"/>
        <v>0</v>
      </c>
      <c r="R261" s="777">
        <f t="shared" si="16"/>
        <v>146</v>
      </c>
    </row>
    <row r="262" spans="1:18" x14ac:dyDescent="0.25">
      <c r="A262" s="195" t="s">
        <v>351</v>
      </c>
      <c r="B262" s="4">
        <v>6208</v>
      </c>
      <c r="C262" s="6" t="s">
        <v>296</v>
      </c>
      <c r="D262" s="283">
        <v>10</v>
      </c>
      <c r="E262" s="284">
        <v>9</v>
      </c>
      <c r="F262" s="766">
        <v>0</v>
      </c>
      <c r="G262" s="245">
        <v>14</v>
      </c>
      <c r="H262" s="284">
        <v>11</v>
      </c>
      <c r="I262" s="408">
        <v>0</v>
      </c>
      <c r="J262" s="251">
        <v>57</v>
      </c>
      <c r="K262" s="284">
        <v>13</v>
      </c>
      <c r="L262" s="766">
        <v>42</v>
      </c>
      <c r="M262" s="286">
        <f t="shared" ref="M262:O323" si="17">G262-D262</f>
        <v>4</v>
      </c>
      <c r="N262" s="287">
        <f t="shared" si="17"/>
        <v>2</v>
      </c>
      <c r="O262" s="454">
        <f t="shared" si="17"/>
        <v>0</v>
      </c>
      <c r="P262" s="288">
        <f t="shared" ref="P262:P323" si="18">J262-G262</f>
        <v>43</v>
      </c>
      <c r="Q262" s="289">
        <f t="shared" ref="Q262:Q323" si="19">K262-H262</f>
        <v>2</v>
      </c>
      <c r="R262" s="777">
        <f t="shared" ref="R262:R323" si="20">L262-I262</f>
        <v>42</v>
      </c>
    </row>
    <row r="263" spans="1:18" x14ac:dyDescent="0.25">
      <c r="A263" s="195" t="s">
        <v>351</v>
      </c>
      <c r="B263" s="4">
        <v>6209</v>
      </c>
      <c r="C263" s="6" t="s">
        <v>297</v>
      </c>
      <c r="D263" s="283">
        <v>5</v>
      </c>
      <c r="E263" s="284">
        <v>2</v>
      </c>
      <c r="F263" s="766">
        <v>0</v>
      </c>
      <c r="G263" s="245">
        <v>13</v>
      </c>
      <c r="H263" s="284">
        <v>5</v>
      </c>
      <c r="I263" s="408">
        <v>0</v>
      </c>
      <c r="J263" s="251">
        <v>145</v>
      </c>
      <c r="K263" s="284">
        <v>4</v>
      </c>
      <c r="L263" s="766">
        <v>130</v>
      </c>
      <c r="M263" s="286">
        <f t="shared" si="17"/>
        <v>8</v>
      </c>
      <c r="N263" s="287">
        <f t="shared" si="17"/>
        <v>3</v>
      </c>
      <c r="O263" s="454">
        <f t="shared" si="17"/>
        <v>0</v>
      </c>
      <c r="P263" s="288">
        <f t="shared" si="18"/>
        <v>132</v>
      </c>
      <c r="Q263" s="289">
        <f t="shared" si="19"/>
        <v>-1</v>
      </c>
      <c r="R263" s="777">
        <f t="shared" si="20"/>
        <v>130</v>
      </c>
    </row>
    <row r="264" spans="1:18" x14ac:dyDescent="0.25">
      <c r="A264" s="195" t="s">
        <v>351</v>
      </c>
      <c r="B264" s="4">
        <v>6210</v>
      </c>
      <c r="C264" s="6" t="s">
        <v>298</v>
      </c>
      <c r="D264" s="283">
        <v>5</v>
      </c>
      <c r="E264" s="284">
        <v>5</v>
      </c>
      <c r="F264" s="766">
        <v>0</v>
      </c>
      <c r="G264" s="245">
        <v>5</v>
      </c>
      <c r="H264" s="284">
        <v>4</v>
      </c>
      <c r="I264" s="408">
        <v>0</v>
      </c>
      <c r="J264" s="251">
        <v>83</v>
      </c>
      <c r="K264" s="284">
        <v>2</v>
      </c>
      <c r="L264" s="766">
        <v>80</v>
      </c>
      <c r="M264" s="286">
        <f t="shared" si="17"/>
        <v>0</v>
      </c>
      <c r="N264" s="287">
        <f t="shared" si="17"/>
        <v>-1</v>
      </c>
      <c r="O264" s="454">
        <f t="shared" si="17"/>
        <v>0</v>
      </c>
      <c r="P264" s="288">
        <f t="shared" si="18"/>
        <v>78</v>
      </c>
      <c r="Q264" s="289">
        <f t="shared" si="19"/>
        <v>-2</v>
      </c>
      <c r="R264" s="777">
        <f t="shared" si="20"/>
        <v>80</v>
      </c>
    </row>
    <row r="265" spans="1:18" x14ac:dyDescent="0.25">
      <c r="A265" s="195" t="s">
        <v>351</v>
      </c>
      <c r="B265" s="4">
        <v>6211</v>
      </c>
      <c r="C265" s="6" t="s">
        <v>299</v>
      </c>
      <c r="D265" s="283">
        <v>3</v>
      </c>
      <c r="E265" s="284">
        <v>1</v>
      </c>
      <c r="F265" s="766">
        <v>0</v>
      </c>
      <c r="G265" s="245">
        <v>5</v>
      </c>
      <c r="H265" s="284">
        <v>0</v>
      </c>
      <c r="I265" s="408">
        <v>0</v>
      </c>
      <c r="J265" s="251">
        <v>81</v>
      </c>
      <c r="K265" s="284">
        <v>9</v>
      </c>
      <c r="L265" s="766">
        <v>67</v>
      </c>
      <c r="M265" s="286">
        <f t="shared" si="17"/>
        <v>2</v>
      </c>
      <c r="N265" s="287">
        <f t="shared" si="17"/>
        <v>-1</v>
      </c>
      <c r="O265" s="454">
        <f t="shared" si="17"/>
        <v>0</v>
      </c>
      <c r="P265" s="288">
        <f t="shared" si="18"/>
        <v>76</v>
      </c>
      <c r="Q265" s="289">
        <f t="shared" si="19"/>
        <v>9</v>
      </c>
      <c r="R265" s="777">
        <f t="shared" si="20"/>
        <v>67</v>
      </c>
    </row>
    <row r="266" spans="1:18" x14ac:dyDescent="0.25">
      <c r="A266" s="195" t="s">
        <v>351</v>
      </c>
      <c r="B266" s="4">
        <v>6212</v>
      </c>
      <c r="C266" s="6" t="s">
        <v>300</v>
      </c>
      <c r="D266" s="283">
        <v>2</v>
      </c>
      <c r="E266" s="284">
        <v>2</v>
      </c>
      <c r="F266" s="766">
        <v>0</v>
      </c>
      <c r="G266" s="245">
        <v>2</v>
      </c>
      <c r="H266" s="284">
        <v>2</v>
      </c>
      <c r="I266" s="408">
        <v>0</v>
      </c>
      <c r="J266" s="251">
        <v>41</v>
      </c>
      <c r="K266" s="284">
        <v>2</v>
      </c>
      <c r="L266" s="766">
        <v>38</v>
      </c>
      <c r="M266" s="286">
        <f t="shared" si="17"/>
        <v>0</v>
      </c>
      <c r="N266" s="287">
        <f t="shared" si="17"/>
        <v>0</v>
      </c>
      <c r="O266" s="454">
        <f t="shared" si="17"/>
        <v>0</v>
      </c>
      <c r="P266" s="288">
        <f t="shared" si="18"/>
        <v>39</v>
      </c>
      <c r="Q266" s="289">
        <f t="shared" si="19"/>
        <v>0</v>
      </c>
      <c r="R266" s="777">
        <f t="shared" si="20"/>
        <v>38</v>
      </c>
    </row>
    <row r="267" spans="1:18" x14ac:dyDescent="0.25">
      <c r="A267" s="195" t="s">
        <v>351</v>
      </c>
      <c r="B267" s="4">
        <v>6213</v>
      </c>
      <c r="C267" s="6" t="s">
        <v>301</v>
      </c>
      <c r="D267" s="283">
        <v>2</v>
      </c>
      <c r="E267" s="284">
        <v>2</v>
      </c>
      <c r="F267" s="766">
        <v>0</v>
      </c>
      <c r="G267" s="245">
        <v>2</v>
      </c>
      <c r="H267" s="284">
        <v>2</v>
      </c>
      <c r="I267" s="408">
        <v>0</v>
      </c>
      <c r="J267" s="251">
        <v>43</v>
      </c>
      <c r="K267" s="284">
        <v>0</v>
      </c>
      <c r="L267" s="766">
        <v>43</v>
      </c>
      <c r="M267" s="286">
        <f t="shared" si="17"/>
        <v>0</v>
      </c>
      <c r="N267" s="287">
        <f t="shared" si="17"/>
        <v>0</v>
      </c>
      <c r="O267" s="454">
        <f t="shared" si="17"/>
        <v>0</v>
      </c>
      <c r="P267" s="288">
        <f t="shared" si="18"/>
        <v>41</v>
      </c>
      <c r="Q267" s="289">
        <f t="shared" si="19"/>
        <v>-2</v>
      </c>
      <c r="R267" s="777">
        <f t="shared" si="20"/>
        <v>43</v>
      </c>
    </row>
    <row r="268" spans="1:18" x14ac:dyDescent="0.25">
      <c r="A268" s="195" t="s">
        <v>351</v>
      </c>
      <c r="B268" s="4">
        <v>6214</v>
      </c>
      <c r="C268" s="6" t="s">
        <v>302</v>
      </c>
      <c r="D268" s="283">
        <v>3</v>
      </c>
      <c r="E268" s="284">
        <v>3</v>
      </c>
      <c r="F268" s="766">
        <v>0</v>
      </c>
      <c r="G268" s="245">
        <v>12</v>
      </c>
      <c r="H268" s="284">
        <v>9</v>
      </c>
      <c r="I268" s="408">
        <v>0</v>
      </c>
      <c r="J268" s="251">
        <v>74</v>
      </c>
      <c r="K268" s="284">
        <v>13</v>
      </c>
      <c r="L268" s="766">
        <v>58</v>
      </c>
      <c r="M268" s="286">
        <f t="shared" si="17"/>
        <v>9</v>
      </c>
      <c r="N268" s="287">
        <f t="shared" si="17"/>
        <v>6</v>
      </c>
      <c r="O268" s="454">
        <f t="shared" si="17"/>
        <v>0</v>
      </c>
      <c r="P268" s="288">
        <f t="shared" si="18"/>
        <v>62</v>
      </c>
      <c r="Q268" s="289">
        <f t="shared" si="19"/>
        <v>4</v>
      </c>
      <c r="R268" s="777">
        <f t="shared" si="20"/>
        <v>58</v>
      </c>
    </row>
    <row r="269" spans="1:18" x14ac:dyDescent="0.25">
      <c r="A269" s="195" t="s">
        <v>351</v>
      </c>
      <c r="B269" s="4">
        <v>6215</v>
      </c>
      <c r="C269" s="6" t="s">
        <v>303</v>
      </c>
      <c r="D269" s="283">
        <v>8</v>
      </c>
      <c r="E269" s="284">
        <v>8</v>
      </c>
      <c r="F269" s="766">
        <v>0</v>
      </c>
      <c r="G269" s="245">
        <v>7</v>
      </c>
      <c r="H269" s="284">
        <v>7</v>
      </c>
      <c r="I269" s="408">
        <v>0</v>
      </c>
      <c r="J269" s="251">
        <v>38</v>
      </c>
      <c r="K269" s="284">
        <v>6</v>
      </c>
      <c r="L269" s="766">
        <v>32</v>
      </c>
      <c r="M269" s="286">
        <f t="shared" si="17"/>
        <v>-1</v>
      </c>
      <c r="N269" s="287">
        <f t="shared" si="17"/>
        <v>-1</v>
      </c>
      <c r="O269" s="454">
        <f t="shared" si="17"/>
        <v>0</v>
      </c>
      <c r="P269" s="288">
        <f t="shared" si="18"/>
        <v>31</v>
      </c>
      <c r="Q269" s="289">
        <f t="shared" si="19"/>
        <v>-1</v>
      </c>
      <c r="R269" s="777">
        <f t="shared" si="20"/>
        <v>32</v>
      </c>
    </row>
    <row r="270" spans="1:18" x14ac:dyDescent="0.25">
      <c r="A270" s="195" t="s">
        <v>351</v>
      </c>
      <c r="B270" s="4">
        <v>6216</v>
      </c>
      <c r="C270" s="6" t="s">
        <v>304</v>
      </c>
      <c r="D270" s="283">
        <v>39</v>
      </c>
      <c r="E270" s="284">
        <v>33</v>
      </c>
      <c r="F270" s="766">
        <v>0</v>
      </c>
      <c r="G270" s="245">
        <v>42</v>
      </c>
      <c r="H270" s="284">
        <v>36</v>
      </c>
      <c r="I270" s="408">
        <v>0</v>
      </c>
      <c r="J270" s="251">
        <v>181</v>
      </c>
      <c r="K270" s="284">
        <v>32</v>
      </c>
      <c r="L270" s="766">
        <v>142</v>
      </c>
      <c r="M270" s="286">
        <f t="shared" si="17"/>
        <v>3</v>
      </c>
      <c r="N270" s="287">
        <f t="shared" si="17"/>
        <v>3</v>
      </c>
      <c r="O270" s="454">
        <f t="shared" si="17"/>
        <v>0</v>
      </c>
      <c r="P270" s="288">
        <f t="shared" si="18"/>
        <v>139</v>
      </c>
      <c r="Q270" s="289">
        <f t="shared" si="19"/>
        <v>-4</v>
      </c>
      <c r="R270" s="777">
        <f t="shared" si="20"/>
        <v>142</v>
      </c>
    </row>
    <row r="271" spans="1:18" x14ac:dyDescent="0.25">
      <c r="A271" s="195" t="s">
        <v>351</v>
      </c>
      <c r="B271" s="4">
        <v>6217</v>
      </c>
      <c r="C271" s="6" t="s">
        <v>305</v>
      </c>
      <c r="D271" s="283">
        <v>3</v>
      </c>
      <c r="E271" s="284">
        <v>3</v>
      </c>
      <c r="F271" s="766">
        <v>0</v>
      </c>
      <c r="G271" s="245">
        <v>6</v>
      </c>
      <c r="H271" s="284">
        <v>6</v>
      </c>
      <c r="I271" s="408">
        <v>0</v>
      </c>
      <c r="J271" s="251">
        <v>115</v>
      </c>
      <c r="K271" s="284">
        <v>8</v>
      </c>
      <c r="L271" s="766">
        <v>107</v>
      </c>
      <c r="M271" s="286">
        <f t="shared" si="17"/>
        <v>3</v>
      </c>
      <c r="N271" s="287">
        <f t="shared" si="17"/>
        <v>3</v>
      </c>
      <c r="O271" s="454">
        <f t="shared" si="17"/>
        <v>0</v>
      </c>
      <c r="P271" s="288">
        <f t="shared" si="18"/>
        <v>109</v>
      </c>
      <c r="Q271" s="289">
        <f t="shared" si="19"/>
        <v>2</v>
      </c>
      <c r="R271" s="777">
        <f t="shared" si="20"/>
        <v>107</v>
      </c>
    </row>
    <row r="272" spans="1:18" x14ac:dyDescent="0.25">
      <c r="A272" s="195" t="s">
        <v>351</v>
      </c>
      <c r="B272" s="4">
        <v>6218</v>
      </c>
      <c r="C272" s="6" t="s">
        <v>306</v>
      </c>
      <c r="D272" s="283">
        <v>4</v>
      </c>
      <c r="E272" s="284">
        <v>0</v>
      </c>
      <c r="F272" s="766">
        <v>0</v>
      </c>
      <c r="G272" s="245">
        <v>4</v>
      </c>
      <c r="H272" s="284">
        <v>0</v>
      </c>
      <c r="I272" s="408">
        <v>0</v>
      </c>
      <c r="J272" s="251">
        <v>86</v>
      </c>
      <c r="K272" s="284">
        <v>0</v>
      </c>
      <c r="L272" s="766">
        <v>78</v>
      </c>
      <c r="M272" s="286">
        <f t="shared" si="17"/>
        <v>0</v>
      </c>
      <c r="N272" s="287">
        <f t="shared" si="17"/>
        <v>0</v>
      </c>
      <c r="O272" s="454">
        <f t="shared" si="17"/>
        <v>0</v>
      </c>
      <c r="P272" s="288">
        <f t="shared" si="18"/>
        <v>82</v>
      </c>
      <c r="Q272" s="289">
        <f t="shared" si="19"/>
        <v>0</v>
      </c>
      <c r="R272" s="777">
        <f t="shared" si="20"/>
        <v>78</v>
      </c>
    </row>
    <row r="273" spans="1:18" x14ac:dyDescent="0.25">
      <c r="A273" s="195" t="s">
        <v>351</v>
      </c>
      <c r="B273" s="4">
        <v>6219</v>
      </c>
      <c r="C273" s="6" t="s">
        <v>150</v>
      </c>
      <c r="D273" s="283">
        <v>27</v>
      </c>
      <c r="E273" s="284">
        <v>25</v>
      </c>
      <c r="F273" s="766">
        <v>0</v>
      </c>
      <c r="G273" s="245">
        <v>26</v>
      </c>
      <c r="H273" s="284">
        <v>24</v>
      </c>
      <c r="I273" s="408">
        <v>0</v>
      </c>
      <c r="J273" s="251">
        <v>147</v>
      </c>
      <c r="K273" s="284">
        <v>20</v>
      </c>
      <c r="L273" s="766">
        <v>125</v>
      </c>
      <c r="M273" s="286">
        <f t="shared" si="17"/>
        <v>-1</v>
      </c>
      <c r="N273" s="287">
        <f t="shared" si="17"/>
        <v>-1</v>
      </c>
      <c r="O273" s="454">
        <f t="shared" si="17"/>
        <v>0</v>
      </c>
      <c r="P273" s="288">
        <f t="shared" si="18"/>
        <v>121</v>
      </c>
      <c r="Q273" s="289">
        <f t="shared" si="19"/>
        <v>-4</v>
      </c>
      <c r="R273" s="777">
        <f t="shared" si="20"/>
        <v>125</v>
      </c>
    </row>
    <row r="274" spans="1:18" x14ac:dyDescent="0.25">
      <c r="A274" s="195" t="s">
        <v>351</v>
      </c>
      <c r="B274" s="4">
        <v>6220</v>
      </c>
      <c r="C274" s="6" t="s">
        <v>152</v>
      </c>
      <c r="D274" s="283">
        <v>16</v>
      </c>
      <c r="E274" s="284">
        <v>16</v>
      </c>
      <c r="F274" s="766">
        <v>0</v>
      </c>
      <c r="G274" s="245">
        <v>16</v>
      </c>
      <c r="H274" s="284">
        <v>15</v>
      </c>
      <c r="I274" s="408">
        <v>0</v>
      </c>
      <c r="J274" s="251">
        <v>335</v>
      </c>
      <c r="K274" s="284">
        <v>18</v>
      </c>
      <c r="L274" s="766">
        <v>308</v>
      </c>
      <c r="M274" s="286">
        <f t="shared" si="17"/>
        <v>0</v>
      </c>
      <c r="N274" s="287">
        <f t="shared" si="17"/>
        <v>-1</v>
      </c>
      <c r="O274" s="454">
        <f t="shared" si="17"/>
        <v>0</v>
      </c>
      <c r="P274" s="288">
        <f t="shared" si="18"/>
        <v>319</v>
      </c>
      <c r="Q274" s="289">
        <f t="shared" si="19"/>
        <v>3</v>
      </c>
      <c r="R274" s="777">
        <f t="shared" si="20"/>
        <v>308</v>
      </c>
    </row>
    <row r="275" spans="1:18" x14ac:dyDescent="0.25">
      <c r="A275" s="195" t="s">
        <v>351</v>
      </c>
      <c r="B275" s="4">
        <v>6221</v>
      </c>
      <c r="C275" s="6" t="s">
        <v>307</v>
      </c>
      <c r="D275" s="283">
        <v>19</v>
      </c>
      <c r="E275" s="284">
        <v>17</v>
      </c>
      <c r="F275" s="766">
        <v>0</v>
      </c>
      <c r="G275" s="245">
        <v>27</v>
      </c>
      <c r="H275" s="284">
        <v>23</v>
      </c>
      <c r="I275" s="408">
        <v>0</v>
      </c>
      <c r="J275" s="251">
        <v>89</v>
      </c>
      <c r="K275" s="284">
        <v>27</v>
      </c>
      <c r="L275" s="766">
        <v>58</v>
      </c>
      <c r="M275" s="286">
        <f t="shared" si="17"/>
        <v>8</v>
      </c>
      <c r="N275" s="287">
        <f t="shared" si="17"/>
        <v>6</v>
      </c>
      <c r="O275" s="454">
        <f t="shared" si="17"/>
        <v>0</v>
      </c>
      <c r="P275" s="288">
        <f t="shared" si="18"/>
        <v>62</v>
      </c>
      <c r="Q275" s="289">
        <f t="shared" si="19"/>
        <v>4</v>
      </c>
      <c r="R275" s="777">
        <f t="shared" si="20"/>
        <v>58</v>
      </c>
    </row>
    <row r="276" spans="1:18" x14ac:dyDescent="0.25">
      <c r="A276" s="195" t="s">
        <v>351</v>
      </c>
      <c r="B276" s="4">
        <v>7101</v>
      </c>
      <c r="C276" s="6" t="s">
        <v>308</v>
      </c>
      <c r="D276" s="283">
        <v>4</v>
      </c>
      <c r="E276" s="284">
        <v>4</v>
      </c>
      <c r="F276" s="766">
        <v>0</v>
      </c>
      <c r="G276" s="245">
        <v>7</v>
      </c>
      <c r="H276" s="284">
        <v>5</v>
      </c>
      <c r="I276" s="408">
        <v>0</v>
      </c>
      <c r="J276" s="251">
        <v>150</v>
      </c>
      <c r="K276" s="284">
        <v>4</v>
      </c>
      <c r="L276" s="766">
        <v>112</v>
      </c>
      <c r="M276" s="286">
        <f t="shared" si="17"/>
        <v>3</v>
      </c>
      <c r="N276" s="287">
        <f t="shared" si="17"/>
        <v>1</v>
      </c>
      <c r="O276" s="454">
        <f t="shared" si="17"/>
        <v>0</v>
      </c>
      <c r="P276" s="288">
        <f t="shared" si="18"/>
        <v>143</v>
      </c>
      <c r="Q276" s="289">
        <f t="shared" si="19"/>
        <v>-1</v>
      </c>
      <c r="R276" s="777">
        <f t="shared" si="20"/>
        <v>112</v>
      </c>
    </row>
    <row r="277" spans="1:18" x14ac:dyDescent="0.25">
      <c r="A277" s="195" t="s">
        <v>351</v>
      </c>
      <c r="B277" s="4">
        <v>7102</v>
      </c>
      <c r="C277" s="6" t="s">
        <v>154</v>
      </c>
      <c r="D277" s="283">
        <v>0</v>
      </c>
      <c r="E277" s="284">
        <v>0</v>
      </c>
      <c r="F277" s="766">
        <v>0</v>
      </c>
      <c r="G277" s="245">
        <v>1</v>
      </c>
      <c r="H277" s="284">
        <v>1</v>
      </c>
      <c r="I277" s="408">
        <v>0</v>
      </c>
      <c r="J277" s="251">
        <v>90</v>
      </c>
      <c r="K277" s="284">
        <v>2</v>
      </c>
      <c r="L277" s="766">
        <v>88</v>
      </c>
      <c r="M277" s="286">
        <f t="shared" si="17"/>
        <v>1</v>
      </c>
      <c r="N277" s="287">
        <f t="shared" si="17"/>
        <v>1</v>
      </c>
      <c r="O277" s="454">
        <f t="shared" si="17"/>
        <v>0</v>
      </c>
      <c r="P277" s="288">
        <f t="shared" si="18"/>
        <v>89</v>
      </c>
      <c r="Q277" s="289">
        <f t="shared" si="19"/>
        <v>1</v>
      </c>
      <c r="R277" s="777">
        <f t="shared" si="20"/>
        <v>88</v>
      </c>
    </row>
    <row r="278" spans="1:18" x14ac:dyDescent="0.25">
      <c r="A278" s="195" t="s">
        <v>351</v>
      </c>
      <c r="B278" s="4">
        <v>7103</v>
      </c>
      <c r="C278" s="6" t="s">
        <v>309</v>
      </c>
      <c r="D278" s="283">
        <v>2</v>
      </c>
      <c r="E278" s="284">
        <v>1</v>
      </c>
      <c r="F278" s="766">
        <v>1</v>
      </c>
      <c r="G278" s="245">
        <v>1</v>
      </c>
      <c r="H278" s="284">
        <v>1</v>
      </c>
      <c r="I278" s="408">
        <v>0</v>
      </c>
      <c r="J278" s="251">
        <v>9</v>
      </c>
      <c r="K278" s="284">
        <v>0</v>
      </c>
      <c r="L278" s="766">
        <v>9</v>
      </c>
      <c r="M278" s="286">
        <f t="shared" si="17"/>
        <v>-1</v>
      </c>
      <c r="N278" s="287">
        <f t="shared" si="17"/>
        <v>0</v>
      </c>
      <c r="O278" s="454">
        <f t="shared" si="17"/>
        <v>-1</v>
      </c>
      <c r="P278" s="288">
        <f t="shared" si="18"/>
        <v>8</v>
      </c>
      <c r="Q278" s="289">
        <f t="shared" si="19"/>
        <v>-1</v>
      </c>
      <c r="R278" s="777">
        <f t="shared" si="20"/>
        <v>9</v>
      </c>
    </row>
    <row r="279" spans="1:18" x14ac:dyDescent="0.25">
      <c r="A279" s="195" t="s">
        <v>351</v>
      </c>
      <c r="B279" s="4">
        <v>7104</v>
      </c>
      <c r="C279" s="6" t="s">
        <v>310</v>
      </c>
      <c r="D279" s="283">
        <v>1</v>
      </c>
      <c r="E279" s="284">
        <v>0</v>
      </c>
      <c r="F279" s="766">
        <v>0</v>
      </c>
      <c r="G279" s="245">
        <v>1</v>
      </c>
      <c r="H279" s="284">
        <v>0</v>
      </c>
      <c r="I279" s="408">
        <v>0</v>
      </c>
      <c r="J279" s="251">
        <v>33</v>
      </c>
      <c r="K279" s="284">
        <v>0</v>
      </c>
      <c r="L279" s="766">
        <v>31</v>
      </c>
      <c r="M279" s="286">
        <f t="shared" si="17"/>
        <v>0</v>
      </c>
      <c r="N279" s="287">
        <f t="shared" si="17"/>
        <v>0</v>
      </c>
      <c r="O279" s="454">
        <f t="shared" si="17"/>
        <v>0</v>
      </c>
      <c r="P279" s="288">
        <f t="shared" si="18"/>
        <v>32</v>
      </c>
      <c r="Q279" s="289">
        <f t="shared" si="19"/>
        <v>0</v>
      </c>
      <c r="R279" s="777">
        <f t="shared" si="20"/>
        <v>31</v>
      </c>
    </row>
    <row r="280" spans="1:18" x14ac:dyDescent="0.25">
      <c r="A280" s="195" t="s">
        <v>351</v>
      </c>
      <c r="B280" s="4">
        <v>7105</v>
      </c>
      <c r="C280" s="6" t="s">
        <v>311</v>
      </c>
      <c r="D280" s="283">
        <v>5</v>
      </c>
      <c r="E280" s="284">
        <v>2</v>
      </c>
      <c r="F280" s="766">
        <v>0</v>
      </c>
      <c r="G280" s="245">
        <v>4</v>
      </c>
      <c r="H280" s="284">
        <v>1</v>
      </c>
      <c r="I280" s="408">
        <v>0</v>
      </c>
      <c r="J280" s="251">
        <v>59</v>
      </c>
      <c r="K280" s="284">
        <v>1</v>
      </c>
      <c r="L280" s="766">
        <v>54</v>
      </c>
      <c r="M280" s="286">
        <f t="shared" si="17"/>
        <v>-1</v>
      </c>
      <c r="N280" s="287">
        <f t="shared" si="17"/>
        <v>-1</v>
      </c>
      <c r="O280" s="454">
        <f t="shared" si="17"/>
        <v>0</v>
      </c>
      <c r="P280" s="288">
        <f t="shared" si="18"/>
        <v>55</v>
      </c>
      <c r="Q280" s="289">
        <f t="shared" si="19"/>
        <v>0</v>
      </c>
      <c r="R280" s="777">
        <f t="shared" si="20"/>
        <v>54</v>
      </c>
    </row>
    <row r="281" spans="1:18" x14ac:dyDescent="0.25">
      <c r="A281" s="195" t="s">
        <v>351</v>
      </c>
      <c r="B281" s="4">
        <v>7106</v>
      </c>
      <c r="C281" s="6" t="s">
        <v>312</v>
      </c>
      <c r="D281" s="283">
        <v>1</v>
      </c>
      <c r="E281" s="284">
        <v>1</v>
      </c>
      <c r="F281" s="766">
        <v>0</v>
      </c>
      <c r="G281" s="245">
        <v>4</v>
      </c>
      <c r="H281" s="284">
        <v>4</v>
      </c>
      <c r="I281" s="408">
        <v>0</v>
      </c>
      <c r="J281" s="251">
        <v>56</v>
      </c>
      <c r="K281" s="284">
        <v>3</v>
      </c>
      <c r="L281" s="766">
        <v>52</v>
      </c>
      <c r="M281" s="286">
        <f t="shared" si="17"/>
        <v>3</v>
      </c>
      <c r="N281" s="287">
        <f t="shared" si="17"/>
        <v>3</v>
      </c>
      <c r="O281" s="454">
        <f t="shared" si="17"/>
        <v>0</v>
      </c>
      <c r="P281" s="288">
        <f t="shared" si="18"/>
        <v>52</v>
      </c>
      <c r="Q281" s="289">
        <f t="shared" si="19"/>
        <v>-1</v>
      </c>
      <c r="R281" s="777">
        <f t="shared" si="20"/>
        <v>52</v>
      </c>
    </row>
    <row r="282" spans="1:18" x14ac:dyDescent="0.25">
      <c r="A282" s="195" t="s">
        <v>351</v>
      </c>
      <c r="B282" s="4">
        <v>7107</v>
      </c>
      <c r="C282" s="6" t="s">
        <v>156</v>
      </c>
      <c r="D282" s="283">
        <v>31</v>
      </c>
      <c r="E282" s="284">
        <v>25</v>
      </c>
      <c r="F282" s="766">
        <v>0</v>
      </c>
      <c r="G282" s="245">
        <v>43</v>
      </c>
      <c r="H282" s="284">
        <v>30</v>
      </c>
      <c r="I282" s="408">
        <v>0</v>
      </c>
      <c r="J282" s="251">
        <v>526</v>
      </c>
      <c r="K282" s="284">
        <v>29</v>
      </c>
      <c r="L282" s="766">
        <v>482</v>
      </c>
      <c r="M282" s="286">
        <f t="shared" si="17"/>
        <v>12</v>
      </c>
      <c r="N282" s="287">
        <f t="shared" si="17"/>
        <v>5</v>
      </c>
      <c r="O282" s="454">
        <f t="shared" si="17"/>
        <v>0</v>
      </c>
      <c r="P282" s="288">
        <f t="shared" si="18"/>
        <v>483</v>
      </c>
      <c r="Q282" s="289">
        <f t="shared" si="19"/>
        <v>-1</v>
      </c>
      <c r="R282" s="777">
        <f t="shared" si="20"/>
        <v>482</v>
      </c>
    </row>
    <row r="283" spans="1:18" x14ac:dyDescent="0.25">
      <c r="A283" s="195" t="s">
        <v>351</v>
      </c>
      <c r="B283" s="4">
        <v>7108</v>
      </c>
      <c r="C283" s="6" t="s">
        <v>158</v>
      </c>
      <c r="D283" s="283">
        <v>21</v>
      </c>
      <c r="E283" s="284">
        <v>15</v>
      </c>
      <c r="F283" s="766">
        <v>0</v>
      </c>
      <c r="G283" s="245">
        <v>27</v>
      </c>
      <c r="H283" s="284">
        <v>19</v>
      </c>
      <c r="I283" s="408">
        <v>0</v>
      </c>
      <c r="J283" s="251">
        <v>237</v>
      </c>
      <c r="K283" s="284">
        <v>23</v>
      </c>
      <c r="L283" s="766">
        <v>203</v>
      </c>
      <c r="M283" s="286">
        <f t="shared" si="17"/>
        <v>6</v>
      </c>
      <c r="N283" s="287">
        <f t="shared" si="17"/>
        <v>4</v>
      </c>
      <c r="O283" s="454">
        <f t="shared" si="17"/>
        <v>0</v>
      </c>
      <c r="P283" s="288">
        <f t="shared" si="18"/>
        <v>210</v>
      </c>
      <c r="Q283" s="289">
        <f t="shared" si="19"/>
        <v>4</v>
      </c>
      <c r="R283" s="777">
        <f t="shared" si="20"/>
        <v>203</v>
      </c>
    </row>
    <row r="284" spans="1:18" x14ac:dyDescent="0.25">
      <c r="A284" s="195" t="s">
        <v>351</v>
      </c>
      <c r="B284" s="4">
        <v>7109</v>
      </c>
      <c r="C284" s="6" t="s">
        <v>160</v>
      </c>
      <c r="D284" s="283">
        <v>13</v>
      </c>
      <c r="E284" s="284">
        <v>11</v>
      </c>
      <c r="F284" s="766">
        <v>0</v>
      </c>
      <c r="G284" s="245">
        <v>13</v>
      </c>
      <c r="H284" s="284">
        <v>12</v>
      </c>
      <c r="I284" s="408">
        <v>0</v>
      </c>
      <c r="J284" s="251">
        <v>142</v>
      </c>
      <c r="K284" s="284">
        <v>16</v>
      </c>
      <c r="L284" s="766">
        <v>123</v>
      </c>
      <c r="M284" s="286">
        <f t="shared" si="17"/>
        <v>0</v>
      </c>
      <c r="N284" s="287">
        <f t="shared" si="17"/>
        <v>1</v>
      </c>
      <c r="O284" s="454">
        <f t="shared" si="17"/>
        <v>0</v>
      </c>
      <c r="P284" s="288">
        <f t="shared" si="18"/>
        <v>129</v>
      </c>
      <c r="Q284" s="289">
        <f t="shared" si="19"/>
        <v>4</v>
      </c>
      <c r="R284" s="777">
        <f t="shared" si="20"/>
        <v>123</v>
      </c>
    </row>
    <row r="285" spans="1:18" x14ac:dyDescent="0.25">
      <c r="A285" s="195" t="s">
        <v>351</v>
      </c>
      <c r="B285" s="4">
        <v>7110</v>
      </c>
      <c r="C285" s="6" t="s">
        <v>313</v>
      </c>
      <c r="D285" s="283">
        <v>4</v>
      </c>
      <c r="E285" s="284">
        <v>2</v>
      </c>
      <c r="F285" s="766">
        <v>0</v>
      </c>
      <c r="G285" s="245">
        <v>3</v>
      </c>
      <c r="H285" s="284">
        <v>2</v>
      </c>
      <c r="I285" s="408">
        <v>0</v>
      </c>
      <c r="J285" s="251">
        <v>40</v>
      </c>
      <c r="K285" s="284">
        <v>1</v>
      </c>
      <c r="L285" s="766">
        <v>36</v>
      </c>
      <c r="M285" s="286">
        <f t="shared" si="17"/>
        <v>-1</v>
      </c>
      <c r="N285" s="287">
        <f t="shared" si="17"/>
        <v>0</v>
      </c>
      <c r="O285" s="454">
        <f t="shared" si="17"/>
        <v>0</v>
      </c>
      <c r="P285" s="288">
        <f t="shared" si="18"/>
        <v>37</v>
      </c>
      <c r="Q285" s="289">
        <f t="shared" si="19"/>
        <v>-1</v>
      </c>
      <c r="R285" s="777">
        <f t="shared" si="20"/>
        <v>36</v>
      </c>
    </row>
    <row r="286" spans="1:18" x14ac:dyDescent="0.25">
      <c r="A286" s="195" t="s">
        <v>351</v>
      </c>
      <c r="B286" s="4">
        <v>7111</v>
      </c>
      <c r="C286" s="6" t="s">
        <v>162</v>
      </c>
      <c r="D286" s="283">
        <v>11</v>
      </c>
      <c r="E286" s="284">
        <v>7</v>
      </c>
      <c r="F286" s="766">
        <v>2</v>
      </c>
      <c r="G286" s="245">
        <v>9</v>
      </c>
      <c r="H286" s="284">
        <v>6</v>
      </c>
      <c r="I286" s="408">
        <v>2</v>
      </c>
      <c r="J286" s="251">
        <v>193</v>
      </c>
      <c r="K286" s="284">
        <v>11</v>
      </c>
      <c r="L286" s="766">
        <v>153</v>
      </c>
      <c r="M286" s="286">
        <f t="shared" si="17"/>
        <v>-2</v>
      </c>
      <c r="N286" s="287">
        <f t="shared" si="17"/>
        <v>-1</v>
      </c>
      <c r="O286" s="454">
        <f t="shared" si="17"/>
        <v>0</v>
      </c>
      <c r="P286" s="288">
        <f t="shared" si="18"/>
        <v>184</v>
      </c>
      <c r="Q286" s="289">
        <f t="shared" si="19"/>
        <v>5</v>
      </c>
      <c r="R286" s="777">
        <f t="shared" si="20"/>
        <v>151</v>
      </c>
    </row>
    <row r="287" spans="1:18" x14ac:dyDescent="0.25">
      <c r="A287" s="195" t="s">
        <v>351</v>
      </c>
      <c r="B287" s="4">
        <v>7112</v>
      </c>
      <c r="C287" s="6" t="s">
        <v>314</v>
      </c>
      <c r="D287" s="283">
        <v>2</v>
      </c>
      <c r="E287" s="284">
        <v>0</v>
      </c>
      <c r="F287" s="766">
        <v>0</v>
      </c>
      <c r="G287" s="245">
        <v>1</v>
      </c>
      <c r="H287" s="284">
        <v>0</v>
      </c>
      <c r="I287" s="408">
        <v>0</v>
      </c>
      <c r="J287" s="251">
        <v>59</v>
      </c>
      <c r="K287" s="284">
        <v>1</v>
      </c>
      <c r="L287" s="766">
        <v>54</v>
      </c>
      <c r="M287" s="286">
        <f t="shared" si="17"/>
        <v>-1</v>
      </c>
      <c r="N287" s="287">
        <f t="shared" si="17"/>
        <v>0</v>
      </c>
      <c r="O287" s="454">
        <f t="shared" si="17"/>
        <v>0</v>
      </c>
      <c r="P287" s="288">
        <f t="shared" si="18"/>
        <v>58</v>
      </c>
      <c r="Q287" s="289">
        <f t="shared" si="19"/>
        <v>1</v>
      </c>
      <c r="R287" s="777">
        <f t="shared" si="20"/>
        <v>54</v>
      </c>
    </row>
    <row r="288" spans="1:18" x14ac:dyDescent="0.25">
      <c r="A288" s="195" t="s">
        <v>351</v>
      </c>
      <c r="B288" s="4">
        <v>7113</v>
      </c>
      <c r="C288" s="6" t="s">
        <v>315</v>
      </c>
      <c r="D288" s="283">
        <v>1</v>
      </c>
      <c r="E288" s="284">
        <v>1</v>
      </c>
      <c r="F288" s="766">
        <v>0</v>
      </c>
      <c r="G288" s="245">
        <v>1</v>
      </c>
      <c r="H288" s="284">
        <v>1</v>
      </c>
      <c r="I288" s="408">
        <v>0</v>
      </c>
      <c r="J288" s="251">
        <v>37</v>
      </c>
      <c r="K288" s="284">
        <v>1</v>
      </c>
      <c r="L288" s="766">
        <v>34</v>
      </c>
      <c r="M288" s="286">
        <f t="shared" si="17"/>
        <v>0</v>
      </c>
      <c r="N288" s="287">
        <f t="shared" si="17"/>
        <v>0</v>
      </c>
      <c r="O288" s="454">
        <f t="shared" si="17"/>
        <v>0</v>
      </c>
      <c r="P288" s="288">
        <f t="shared" si="18"/>
        <v>36</v>
      </c>
      <c r="Q288" s="289">
        <f t="shared" si="19"/>
        <v>0</v>
      </c>
      <c r="R288" s="777">
        <f t="shared" si="20"/>
        <v>34</v>
      </c>
    </row>
    <row r="289" spans="1:18" x14ac:dyDescent="0.25">
      <c r="A289" s="195" t="s">
        <v>351</v>
      </c>
      <c r="B289" s="4">
        <v>7201</v>
      </c>
      <c r="C289" s="6" t="s">
        <v>316</v>
      </c>
      <c r="D289" s="283">
        <v>0</v>
      </c>
      <c r="E289" s="284">
        <v>0</v>
      </c>
      <c r="F289" s="766">
        <v>0</v>
      </c>
      <c r="G289" s="245">
        <v>0</v>
      </c>
      <c r="H289" s="284">
        <v>0</v>
      </c>
      <c r="I289" s="408">
        <v>0</v>
      </c>
      <c r="J289" s="251">
        <v>30</v>
      </c>
      <c r="K289" s="284">
        <v>0</v>
      </c>
      <c r="L289" s="766">
        <v>30</v>
      </c>
      <c r="M289" s="286">
        <f t="shared" si="17"/>
        <v>0</v>
      </c>
      <c r="N289" s="287">
        <f t="shared" si="17"/>
        <v>0</v>
      </c>
      <c r="O289" s="454">
        <f t="shared" si="17"/>
        <v>0</v>
      </c>
      <c r="P289" s="288">
        <f t="shared" si="18"/>
        <v>30</v>
      </c>
      <c r="Q289" s="289">
        <f t="shared" si="19"/>
        <v>0</v>
      </c>
      <c r="R289" s="777">
        <f t="shared" si="20"/>
        <v>30</v>
      </c>
    </row>
    <row r="290" spans="1:18" x14ac:dyDescent="0.25">
      <c r="A290" s="195" t="s">
        <v>351</v>
      </c>
      <c r="B290" s="4">
        <v>7202</v>
      </c>
      <c r="C290" s="6" t="s">
        <v>317</v>
      </c>
      <c r="D290" s="283">
        <v>3</v>
      </c>
      <c r="E290" s="284">
        <v>3</v>
      </c>
      <c r="F290" s="766">
        <v>0</v>
      </c>
      <c r="G290" s="245">
        <v>3</v>
      </c>
      <c r="H290" s="284">
        <v>3</v>
      </c>
      <c r="I290" s="408">
        <v>0</v>
      </c>
      <c r="J290" s="251">
        <v>28</v>
      </c>
      <c r="K290" s="284">
        <v>5</v>
      </c>
      <c r="L290" s="766">
        <v>23</v>
      </c>
      <c r="M290" s="286">
        <f t="shared" si="17"/>
        <v>0</v>
      </c>
      <c r="N290" s="287">
        <f t="shared" si="17"/>
        <v>0</v>
      </c>
      <c r="O290" s="454">
        <f t="shared" si="17"/>
        <v>0</v>
      </c>
      <c r="P290" s="288">
        <f t="shared" si="18"/>
        <v>25</v>
      </c>
      <c r="Q290" s="289">
        <f t="shared" si="19"/>
        <v>2</v>
      </c>
      <c r="R290" s="777">
        <f t="shared" si="20"/>
        <v>23</v>
      </c>
    </row>
    <row r="291" spans="1:18" x14ac:dyDescent="0.25">
      <c r="A291" s="195" t="s">
        <v>351</v>
      </c>
      <c r="B291" s="4">
        <v>7203</v>
      </c>
      <c r="C291" s="6" t="s">
        <v>164</v>
      </c>
      <c r="D291" s="283">
        <v>11</v>
      </c>
      <c r="E291" s="284">
        <v>9</v>
      </c>
      <c r="F291" s="766">
        <v>0</v>
      </c>
      <c r="G291" s="245">
        <v>9</v>
      </c>
      <c r="H291" s="284">
        <v>8</v>
      </c>
      <c r="I291" s="408">
        <v>0</v>
      </c>
      <c r="J291" s="251">
        <v>155</v>
      </c>
      <c r="K291" s="284">
        <v>8</v>
      </c>
      <c r="L291" s="766">
        <v>146</v>
      </c>
      <c r="M291" s="286">
        <f t="shared" si="17"/>
        <v>-2</v>
      </c>
      <c r="N291" s="287">
        <f t="shared" si="17"/>
        <v>-1</v>
      </c>
      <c r="O291" s="454">
        <f t="shared" si="17"/>
        <v>0</v>
      </c>
      <c r="P291" s="288">
        <f t="shared" si="18"/>
        <v>146</v>
      </c>
      <c r="Q291" s="289">
        <f t="shared" si="19"/>
        <v>0</v>
      </c>
      <c r="R291" s="777">
        <f t="shared" si="20"/>
        <v>146</v>
      </c>
    </row>
    <row r="292" spans="1:18" x14ac:dyDescent="0.25">
      <c r="A292" s="195" t="s">
        <v>351</v>
      </c>
      <c r="B292" s="4">
        <v>7204</v>
      </c>
      <c r="C292" s="6" t="s">
        <v>318</v>
      </c>
      <c r="D292" s="283">
        <v>2</v>
      </c>
      <c r="E292" s="284">
        <v>1</v>
      </c>
      <c r="F292" s="766">
        <v>0</v>
      </c>
      <c r="G292" s="245">
        <v>2</v>
      </c>
      <c r="H292" s="284">
        <v>1</v>
      </c>
      <c r="I292" s="408">
        <v>0</v>
      </c>
      <c r="J292" s="251">
        <v>88</v>
      </c>
      <c r="K292" s="284">
        <v>1</v>
      </c>
      <c r="L292" s="766">
        <v>86</v>
      </c>
      <c r="M292" s="286">
        <f t="shared" si="17"/>
        <v>0</v>
      </c>
      <c r="N292" s="287">
        <f t="shared" si="17"/>
        <v>0</v>
      </c>
      <c r="O292" s="454">
        <f t="shared" si="17"/>
        <v>0</v>
      </c>
      <c r="P292" s="288">
        <f t="shared" si="18"/>
        <v>86</v>
      </c>
      <c r="Q292" s="289">
        <f t="shared" si="19"/>
        <v>0</v>
      </c>
      <c r="R292" s="777">
        <f t="shared" si="20"/>
        <v>86</v>
      </c>
    </row>
    <row r="293" spans="1:18" x14ac:dyDescent="0.25">
      <c r="A293" s="195" t="s">
        <v>351</v>
      </c>
      <c r="B293" s="4">
        <v>7205</v>
      </c>
      <c r="C293" s="6" t="s">
        <v>319</v>
      </c>
      <c r="D293" s="283">
        <v>7</v>
      </c>
      <c r="E293" s="284">
        <v>5</v>
      </c>
      <c r="F293" s="766">
        <v>0</v>
      </c>
      <c r="G293" s="245">
        <v>6</v>
      </c>
      <c r="H293" s="284">
        <v>5</v>
      </c>
      <c r="I293" s="408">
        <v>0</v>
      </c>
      <c r="J293" s="251">
        <v>140</v>
      </c>
      <c r="K293" s="284">
        <v>3</v>
      </c>
      <c r="L293" s="766">
        <v>134</v>
      </c>
      <c r="M293" s="286">
        <f t="shared" si="17"/>
        <v>-1</v>
      </c>
      <c r="N293" s="287">
        <f t="shared" si="17"/>
        <v>0</v>
      </c>
      <c r="O293" s="454">
        <f t="shared" si="17"/>
        <v>0</v>
      </c>
      <c r="P293" s="288">
        <f t="shared" si="18"/>
        <v>134</v>
      </c>
      <c r="Q293" s="289">
        <f t="shared" si="19"/>
        <v>-2</v>
      </c>
      <c r="R293" s="777">
        <f t="shared" si="20"/>
        <v>134</v>
      </c>
    </row>
    <row r="294" spans="1:18" x14ac:dyDescent="0.25">
      <c r="A294" s="195" t="s">
        <v>351</v>
      </c>
      <c r="B294" s="4">
        <v>7206</v>
      </c>
      <c r="C294" s="6" t="s">
        <v>320</v>
      </c>
      <c r="D294" s="283">
        <v>13</v>
      </c>
      <c r="E294" s="284">
        <v>10</v>
      </c>
      <c r="F294" s="766">
        <v>0</v>
      </c>
      <c r="G294" s="245">
        <v>11</v>
      </c>
      <c r="H294" s="284">
        <v>9</v>
      </c>
      <c r="I294" s="408">
        <v>0</v>
      </c>
      <c r="J294" s="251">
        <v>118</v>
      </c>
      <c r="K294" s="284">
        <v>10</v>
      </c>
      <c r="L294" s="766">
        <v>106</v>
      </c>
      <c r="M294" s="286">
        <f t="shared" si="17"/>
        <v>-2</v>
      </c>
      <c r="N294" s="287">
        <f t="shared" si="17"/>
        <v>-1</v>
      </c>
      <c r="O294" s="454">
        <f t="shared" si="17"/>
        <v>0</v>
      </c>
      <c r="P294" s="288">
        <f t="shared" si="18"/>
        <v>107</v>
      </c>
      <c r="Q294" s="289">
        <f t="shared" si="19"/>
        <v>1</v>
      </c>
      <c r="R294" s="777">
        <f t="shared" si="20"/>
        <v>106</v>
      </c>
    </row>
    <row r="295" spans="1:18" x14ac:dyDescent="0.25">
      <c r="A295" s="195" t="s">
        <v>351</v>
      </c>
      <c r="B295" s="4">
        <v>7207</v>
      </c>
      <c r="C295" s="6" t="s">
        <v>166</v>
      </c>
      <c r="D295" s="283">
        <v>7</v>
      </c>
      <c r="E295" s="284">
        <v>3</v>
      </c>
      <c r="F295" s="766">
        <v>0</v>
      </c>
      <c r="G295" s="245">
        <v>10</v>
      </c>
      <c r="H295" s="284">
        <v>7</v>
      </c>
      <c r="I295" s="408">
        <v>0</v>
      </c>
      <c r="J295" s="251">
        <v>221</v>
      </c>
      <c r="K295" s="284">
        <v>12</v>
      </c>
      <c r="L295" s="766">
        <v>209</v>
      </c>
      <c r="M295" s="286">
        <f t="shared" si="17"/>
        <v>3</v>
      </c>
      <c r="N295" s="287">
        <f t="shared" si="17"/>
        <v>4</v>
      </c>
      <c r="O295" s="454">
        <f t="shared" si="17"/>
        <v>0</v>
      </c>
      <c r="P295" s="288">
        <f t="shared" si="18"/>
        <v>211</v>
      </c>
      <c r="Q295" s="289">
        <f t="shared" si="19"/>
        <v>5</v>
      </c>
      <c r="R295" s="777">
        <f t="shared" si="20"/>
        <v>209</v>
      </c>
    </row>
    <row r="296" spans="1:18" x14ac:dyDescent="0.25">
      <c r="A296" s="195" t="s">
        <v>351</v>
      </c>
      <c r="B296" s="4">
        <v>7208</v>
      </c>
      <c r="C296" s="6" t="s">
        <v>321</v>
      </c>
      <c r="D296" s="283">
        <v>12</v>
      </c>
      <c r="E296" s="284">
        <v>3</v>
      </c>
      <c r="F296" s="766">
        <v>0</v>
      </c>
      <c r="G296" s="245">
        <v>9</v>
      </c>
      <c r="H296" s="284">
        <v>3</v>
      </c>
      <c r="I296" s="408">
        <v>0</v>
      </c>
      <c r="J296" s="251">
        <v>110</v>
      </c>
      <c r="K296" s="284">
        <v>2</v>
      </c>
      <c r="L296" s="766">
        <v>102</v>
      </c>
      <c r="M296" s="286">
        <f t="shared" si="17"/>
        <v>-3</v>
      </c>
      <c r="N296" s="287">
        <f t="shared" si="17"/>
        <v>0</v>
      </c>
      <c r="O296" s="454">
        <f t="shared" si="17"/>
        <v>0</v>
      </c>
      <c r="P296" s="288">
        <f t="shared" si="18"/>
        <v>101</v>
      </c>
      <c r="Q296" s="289">
        <f t="shared" si="19"/>
        <v>-1</v>
      </c>
      <c r="R296" s="777">
        <f t="shared" si="20"/>
        <v>102</v>
      </c>
    </row>
    <row r="297" spans="1:18" x14ac:dyDescent="0.25">
      <c r="A297" s="195" t="s">
        <v>351</v>
      </c>
      <c r="B297" s="4">
        <v>7209</v>
      </c>
      <c r="C297" s="6" t="s">
        <v>322</v>
      </c>
      <c r="D297" s="283">
        <v>0</v>
      </c>
      <c r="E297" s="284">
        <v>0</v>
      </c>
      <c r="F297" s="766">
        <v>0</v>
      </c>
      <c r="G297" s="245">
        <v>0</v>
      </c>
      <c r="H297" s="284">
        <v>0</v>
      </c>
      <c r="I297" s="408">
        <v>0</v>
      </c>
      <c r="J297" s="251">
        <v>35</v>
      </c>
      <c r="K297" s="284">
        <v>2</v>
      </c>
      <c r="L297" s="766">
        <v>32</v>
      </c>
      <c r="M297" s="286">
        <f t="shared" si="17"/>
        <v>0</v>
      </c>
      <c r="N297" s="287">
        <f t="shared" si="17"/>
        <v>0</v>
      </c>
      <c r="O297" s="454">
        <f t="shared" si="17"/>
        <v>0</v>
      </c>
      <c r="P297" s="288">
        <f t="shared" si="18"/>
        <v>35</v>
      </c>
      <c r="Q297" s="289">
        <f t="shared" si="19"/>
        <v>2</v>
      </c>
      <c r="R297" s="777">
        <f t="shared" si="20"/>
        <v>32</v>
      </c>
    </row>
    <row r="298" spans="1:18" x14ac:dyDescent="0.25">
      <c r="A298" s="195" t="s">
        <v>351</v>
      </c>
      <c r="B298" s="4">
        <v>7210</v>
      </c>
      <c r="C298" s="6" t="s">
        <v>323</v>
      </c>
      <c r="D298" s="283">
        <v>4</v>
      </c>
      <c r="E298" s="284">
        <v>4</v>
      </c>
      <c r="F298" s="766">
        <v>0</v>
      </c>
      <c r="G298" s="245">
        <v>6</v>
      </c>
      <c r="H298" s="284">
        <v>6</v>
      </c>
      <c r="I298" s="408">
        <v>0</v>
      </c>
      <c r="J298" s="251">
        <v>169</v>
      </c>
      <c r="K298" s="284">
        <v>6</v>
      </c>
      <c r="L298" s="766">
        <v>160</v>
      </c>
      <c r="M298" s="286">
        <f t="shared" si="17"/>
        <v>2</v>
      </c>
      <c r="N298" s="287">
        <f t="shared" si="17"/>
        <v>2</v>
      </c>
      <c r="O298" s="454">
        <f t="shared" si="17"/>
        <v>0</v>
      </c>
      <c r="P298" s="288">
        <f t="shared" si="18"/>
        <v>163</v>
      </c>
      <c r="Q298" s="289">
        <f t="shared" si="19"/>
        <v>0</v>
      </c>
      <c r="R298" s="777">
        <f t="shared" si="20"/>
        <v>160</v>
      </c>
    </row>
    <row r="299" spans="1:18" x14ac:dyDescent="0.25">
      <c r="A299" s="195" t="s">
        <v>351</v>
      </c>
      <c r="B299" s="4">
        <v>7211</v>
      </c>
      <c r="C299" s="6" t="s">
        <v>324</v>
      </c>
      <c r="D299" s="283">
        <v>1</v>
      </c>
      <c r="E299" s="284">
        <v>1</v>
      </c>
      <c r="F299" s="766">
        <v>0</v>
      </c>
      <c r="G299" s="245">
        <v>2</v>
      </c>
      <c r="H299" s="284">
        <v>1</v>
      </c>
      <c r="I299" s="408">
        <v>0</v>
      </c>
      <c r="J299" s="251">
        <v>24</v>
      </c>
      <c r="K299" s="284">
        <v>0</v>
      </c>
      <c r="L299" s="766">
        <v>22</v>
      </c>
      <c r="M299" s="286">
        <f t="shared" si="17"/>
        <v>1</v>
      </c>
      <c r="N299" s="287">
        <f t="shared" si="17"/>
        <v>0</v>
      </c>
      <c r="O299" s="454">
        <f t="shared" si="17"/>
        <v>0</v>
      </c>
      <c r="P299" s="288">
        <f t="shared" si="18"/>
        <v>22</v>
      </c>
      <c r="Q299" s="289">
        <f t="shared" si="19"/>
        <v>-1</v>
      </c>
      <c r="R299" s="777">
        <f t="shared" si="20"/>
        <v>22</v>
      </c>
    </row>
    <row r="300" spans="1:18" x14ac:dyDescent="0.25">
      <c r="A300" s="195" t="s">
        <v>351</v>
      </c>
      <c r="B300" s="4">
        <v>7212</v>
      </c>
      <c r="C300" s="6" t="s">
        <v>168</v>
      </c>
      <c r="D300" s="283">
        <v>14</v>
      </c>
      <c r="E300" s="284">
        <v>8</v>
      </c>
      <c r="F300" s="766">
        <v>0</v>
      </c>
      <c r="G300" s="245">
        <v>18</v>
      </c>
      <c r="H300" s="284">
        <v>8</v>
      </c>
      <c r="I300" s="408">
        <v>0</v>
      </c>
      <c r="J300" s="251">
        <v>162</v>
      </c>
      <c r="K300" s="284">
        <v>13</v>
      </c>
      <c r="L300" s="766">
        <v>139</v>
      </c>
      <c r="M300" s="286">
        <f t="shared" si="17"/>
        <v>4</v>
      </c>
      <c r="N300" s="287">
        <f t="shared" si="17"/>
        <v>0</v>
      </c>
      <c r="O300" s="454">
        <f t="shared" si="17"/>
        <v>0</v>
      </c>
      <c r="P300" s="288">
        <f t="shared" si="18"/>
        <v>144</v>
      </c>
      <c r="Q300" s="289">
        <f t="shared" si="19"/>
        <v>5</v>
      </c>
      <c r="R300" s="777">
        <f t="shared" si="20"/>
        <v>139</v>
      </c>
    </row>
    <row r="301" spans="1:18" x14ac:dyDescent="0.25">
      <c r="A301" s="195" t="s">
        <v>351</v>
      </c>
      <c r="B301" s="4">
        <v>7213</v>
      </c>
      <c r="C301" s="6" t="s">
        <v>170</v>
      </c>
      <c r="D301" s="283">
        <v>19</v>
      </c>
      <c r="E301" s="284">
        <v>16</v>
      </c>
      <c r="F301" s="766">
        <v>0</v>
      </c>
      <c r="G301" s="245">
        <v>21</v>
      </c>
      <c r="H301" s="284">
        <v>16</v>
      </c>
      <c r="I301" s="408">
        <v>0</v>
      </c>
      <c r="J301" s="251">
        <v>297</v>
      </c>
      <c r="K301" s="284">
        <v>21</v>
      </c>
      <c r="L301" s="766">
        <v>270</v>
      </c>
      <c r="M301" s="286">
        <f t="shared" si="17"/>
        <v>2</v>
      </c>
      <c r="N301" s="287">
        <f t="shared" si="17"/>
        <v>0</v>
      </c>
      <c r="O301" s="454">
        <f t="shared" si="17"/>
        <v>0</v>
      </c>
      <c r="P301" s="288">
        <f t="shared" si="18"/>
        <v>276</v>
      </c>
      <c r="Q301" s="289">
        <f t="shared" si="19"/>
        <v>5</v>
      </c>
      <c r="R301" s="777">
        <f t="shared" si="20"/>
        <v>270</v>
      </c>
    </row>
    <row r="302" spans="1:18" x14ac:dyDescent="0.25">
      <c r="A302" s="195" t="s">
        <v>351</v>
      </c>
      <c r="B302" s="4">
        <v>8101</v>
      </c>
      <c r="C302" s="6" t="s">
        <v>325</v>
      </c>
      <c r="D302" s="283">
        <v>1</v>
      </c>
      <c r="E302" s="284">
        <v>1</v>
      </c>
      <c r="F302" s="766">
        <v>0</v>
      </c>
      <c r="G302" s="245">
        <v>1</v>
      </c>
      <c r="H302" s="284">
        <v>1</v>
      </c>
      <c r="I302" s="408">
        <v>0</v>
      </c>
      <c r="J302" s="251">
        <v>57</v>
      </c>
      <c r="K302" s="284">
        <v>1</v>
      </c>
      <c r="L302" s="766">
        <v>56</v>
      </c>
      <c r="M302" s="286">
        <f t="shared" si="17"/>
        <v>0</v>
      </c>
      <c r="N302" s="287">
        <f t="shared" si="17"/>
        <v>0</v>
      </c>
      <c r="O302" s="454">
        <f t="shared" si="17"/>
        <v>0</v>
      </c>
      <c r="P302" s="288">
        <f t="shared" si="18"/>
        <v>56</v>
      </c>
      <c r="Q302" s="289">
        <f t="shared" si="19"/>
        <v>0</v>
      </c>
      <c r="R302" s="777">
        <f t="shared" si="20"/>
        <v>56</v>
      </c>
    </row>
    <row r="303" spans="1:18" x14ac:dyDescent="0.25">
      <c r="A303" s="195" t="s">
        <v>351</v>
      </c>
      <c r="B303" s="4">
        <v>8102</v>
      </c>
      <c r="C303" s="6" t="s">
        <v>326</v>
      </c>
      <c r="D303" s="283">
        <v>0</v>
      </c>
      <c r="E303" s="284">
        <v>0</v>
      </c>
      <c r="F303" s="766">
        <v>0</v>
      </c>
      <c r="G303" s="245">
        <v>1</v>
      </c>
      <c r="H303" s="284">
        <v>1</v>
      </c>
      <c r="I303" s="408">
        <v>0</v>
      </c>
      <c r="J303" s="251">
        <v>31</v>
      </c>
      <c r="K303" s="284">
        <v>1</v>
      </c>
      <c r="L303" s="766">
        <v>30</v>
      </c>
      <c r="M303" s="286">
        <f t="shared" si="17"/>
        <v>1</v>
      </c>
      <c r="N303" s="287">
        <f t="shared" si="17"/>
        <v>1</v>
      </c>
      <c r="O303" s="454">
        <f t="shared" si="17"/>
        <v>0</v>
      </c>
      <c r="P303" s="288">
        <f t="shared" si="18"/>
        <v>30</v>
      </c>
      <c r="Q303" s="289">
        <f t="shared" si="19"/>
        <v>0</v>
      </c>
      <c r="R303" s="777">
        <f t="shared" si="20"/>
        <v>30</v>
      </c>
    </row>
    <row r="304" spans="1:18" x14ac:dyDescent="0.25">
      <c r="A304" s="195" t="s">
        <v>351</v>
      </c>
      <c r="B304" s="4">
        <v>8103</v>
      </c>
      <c r="C304" s="6" t="s">
        <v>172</v>
      </c>
      <c r="D304" s="283">
        <v>4</v>
      </c>
      <c r="E304" s="284">
        <v>3</v>
      </c>
      <c r="F304" s="766">
        <v>0</v>
      </c>
      <c r="G304" s="245">
        <v>8</v>
      </c>
      <c r="H304" s="284">
        <v>7</v>
      </c>
      <c r="I304" s="408">
        <v>0</v>
      </c>
      <c r="J304" s="251">
        <v>84</v>
      </c>
      <c r="K304" s="284">
        <v>5</v>
      </c>
      <c r="L304" s="766">
        <v>63</v>
      </c>
      <c r="M304" s="286">
        <f t="shared" si="17"/>
        <v>4</v>
      </c>
      <c r="N304" s="287">
        <f t="shared" si="17"/>
        <v>4</v>
      </c>
      <c r="O304" s="454">
        <f t="shared" si="17"/>
        <v>0</v>
      </c>
      <c r="P304" s="288">
        <f t="shared" si="18"/>
        <v>76</v>
      </c>
      <c r="Q304" s="289">
        <f t="shared" si="19"/>
        <v>-2</v>
      </c>
      <c r="R304" s="777">
        <f t="shared" si="20"/>
        <v>63</v>
      </c>
    </row>
    <row r="305" spans="1:18" x14ac:dyDescent="0.25">
      <c r="A305" s="195" t="s">
        <v>351</v>
      </c>
      <c r="B305" s="4">
        <v>8104</v>
      </c>
      <c r="C305" s="6" t="s">
        <v>327</v>
      </c>
      <c r="D305" s="283">
        <v>1</v>
      </c>
      <c r="E305" s="284">
        <v>1</v>
      </c>
      <c r="F305" s="766">
        <v>0</v>
      </c>
      <c r="G305" s="245">
        <v>1</v>
      </c>
      <c r="H305" s="284">
        <v>1</v>
      </c>
      <c r="I305" s="408">
        <v>0</v>
      </c>
      <c r="J305" s="251">
        <v>68</v>
      </c>
      <c r="K305" s="284">
        <v>1</v>
      </c>
      <c r="L305" s="766">
        <v>67</v>
      </c>
      <c r="M305" s="286">
        <f t="shared" si="17"/>
        <v>0</v>
      </c>
      <c r="N305" s="287">
        <f t="shared" si="17"/>
        <v>0</v>
      </c>
      <c r="O305" s="454">
        <f t="shared" si="17"/>
        <v>0</v>
      </c>
      <c r="P305" s="288">
        <f t="shared" si="18"/>
        <v>67</v>
      </c>
      <c r="Q305" s="289">
        <f t="shared" si="19"/>
        <v>0</v>
      </c>
      <c r="R305" s="777">
        <f t="shared" si="20"/>
        <v>67</v>
      </c>
    </row>
    <row r="306" spans="1:18" x14ac:dyDescent="0.25">
      <c r="A306" s="195" t="s">
        <v>351</v>
      </c>
      <c r="B306" s="4">
        <v>8105</v>
      </c>
      <c r="C306" s="6" t="s">
        <v>328</v>
      </c>
      <c r="D306" s="283">
        <v>0</v>
      </c>
      <c r="E306" s="284">
        <v>0</v>
      </c>
      <c r="F306" s="766">
        <v>0</v>
      </c>
      <c r="G306" s="245">
        <v>0</v>
      </c>
      <c r="H306" s="284">
        <v>0</v>
      </c>
      <c r="I306" s="408">
        <v>0</v>
      </c>
      <c r="J306" s="251">
        <v>48</v>
      </c>
      <c r="K306" s="284">
        <v>0</v>
      </c>
      <c r="L306" s="766">
        <v>48</v>
      </c>
      <c r="M306" s="286">
        <f t="shared" si="17"/>
        <v>0</v>
      </c>
      <c r="N306" s="287">
        <f t="shared" si="17"/>
        <v>0</v>
      </c>
      <c r="O306" s="454">
        <f t="shared" si="17"/>
        <v>0</v>
      </c>
      <c r="P306" s="288">
        <f t="shared" si="18"/>
        <v>48</v>
      </c>
      <c r="Q306" s="289">
        <f t="shared" si="19"/>
        <v>0</v>
      </c>
      <c r="R306" s="777">
        <f t="shared" si="20"/>
        <v>48</v>
      </c>
    </row>
    <row r="307" spans="1:18" x14ac:dyDescent="0.25">
      <c r="A307" s="195" t="s">
        <v>351</v>
      </c>
      <c r="B307" s="4">
        <v>8106</v>
      </c>
      <c r="C307" s="6" t="s">
        <v>174</v>
      </c>
      <c r="D307" s="283">
        <v>10</v>
      </c>
      <c r="E307" s="284">
        <v>5</v>
      </c>
      <c r="F307" s="766">
        <v>0</v>
      </c>
      <c r="G307" s="245">
        <v>13</v>
      </c>
      <c r="H307" s="284">
        <v>8</v>
      </c>
      <c r="I307" s="408">
        <v>0</v>
      </c>
      <c r="J307" s="251">
        <v>266</v>
      </c>
      <c r="K307" s="284">
        <v>7</v>
      </c>
      <c r="L307" s="766">
        <v>254</v>
      </c>
      <c r="M307" s="286">
        <f t="shared" si="17"/>
        <v>3</v>
      </c>
      <c r="N307" s="287">
        <f t="shared" si="17"/>
        <v>3</v>
      </c>
      <c r="O307" s="454">
        <f t="shared" si="17"/>
        <v>0</v>
      </c>
      <c r="P307" s="288">
        <f t="shared" si="18"/>
        <v>253</v>
      </c>
      <c r="Q307" s="289">
        <f t="shared" si="19"/>
        <v>-1</v>
      </c>
      <c r="R307" s="777">
        <f t="shared" si="20"/>
        <v>254</v>
      </c>
    </row>
    <row r="308" spans="1:18" x14ac:dyDescent="0.25">
      <c r="A308" s="195" t="s">
        <v>351</v>
      </c>
      <c r="B308" s="4">
        <v>8107</v>
      </c>
      <c r="C308" s="6" t="s">
        <v>329</v>
      </c>
      <c r="D308" s="283">
        <v>1</v>
      </c>
      <c r="E308" s="284">
        <v>0</v>
      </c>
      <c r="F308" s="766">
        <v>0</v>
      </c>
      <c r="G308" s="245">
        <v>0</v>
      </c>
      <c r="H308" s="284">
        <v>0</v>
      </c>
      <c r="I308" s="408">
        <v>0</v>
      </c>
      <c r="J308" s="251">
        <v>66</v>
      </c>
      <c r="K308" s="284">
        <v>0</v>
      </c>
      <c r="L308" s="766">
        <v>64</v>
      </c>
      <c r="M308" s="286">
        <f t="shared" si="17"/>
        <v>-1</v>
      </c>
      <c r="N308" s="287">
        <f t="shared" si="17"/>
        <v>0</v>
      </c>
      <c r="O308" s="454">
        <f t="shared" si="17"/>
        <v>0</v>
      </c>
      <c r="P308" s="288">
        <f t="shared" si="18"/>
        <v>66</v>
      </c>
      <c r="Q308" s="289">
        <f t="shared" si="19"/>
        <v>0</v>
      </c>
      <c r="R308" s="777">
        <f t="shared" si="20"/>
        <v>64</v>
      </c>
    </row>
    <row r="309" spans="1:18" x14ac:dyDescent="0.25">
      <c r="A309" s="195" t="s">
        <v>351</v>
      </c>
      <c r="B309" s="4">
        <v>8108</v>
      </c>
      <c r="C309" s="6" t="s">
        <v>330</v>
      </c>
      <c r="D309" s="283">
        <v>5</v>
      </c>
      <c r="E309" s="284">
        <v>2</v>
      </c>
      <c r="F309" s="766">
        <v>3</v>
      </c>
      <c r="G309" s="245">
        <v>6</v>
      </c>
      <c r="H309" s="284">
        <v>3</v>
      </c>
      <c r="I309" s="408">
        <v>3</v>
      </c>
      <c r="J309" s="251">
        <v>353</v>
      </c>
      <c r="K309" s="284">
        <v>3</v>
      </c>
      <c r="L309" s="766">
        <v>350</v>
      </c>
      <c r="M309" s="286">
        <f t="shared" si="17"/>
        <v>1</v>
      </c>
      <c r="N309" s="287">
        <f t="shared" si="17"/>
        <v>1</v>
      </c>
      <c r="O309" s="454">
        <f t="shared" si="17"/>
        <v>0</v>
      </c>
      <c r="P309" s="288">
        <f t="shared" si="18"/>
        <v>347</v>
      </c>
      <c r="Q309" s="289">
        <f t="shared" si="19"/>
        <v>0</v>
      </c>
      <c r="R309" s="777">
        <f t="shared" si="20"/>
        <v>347</v>
      </c>
    </row>
    <row r="310" spans="1:18" x14ac:dyDescent="0.25">
      <c r="A310" s="195" t="s">
        <v>351</v>
      </c>
      <c r="B310" s="4">
        <v>8109</v>
      </c>
      <c r="C310" s="6" t="s">
        <v>331</v>
      </c>
      <c r="D310" s="283">
        <v>0</v>
      </c>
      <c r="E310" s="284">
        <v>0</v>
      </c>
      <c r="F310" s="766">
        <v>0</v>
      </c>
      <c r="G310" s="245">
        <v>1</v>
      </c>
      <c r="H310" s="284">
        <v>1</v>
      </c>
      <c r="I310" s="408">
        <v>0</v>
      </c>
      <c r="J310" s="251">
        <v>64</v>
      </c>
      <c r="K310" s="284">
        <v>1</v>
      </c>
      <c r="L310" s="766">
        <v>60</v>
      </c>
      <c r="M310" s="286">
        <f t="shared" si="17"/>
        <v>1</v>
      </c>
      <c r="N310" s="287">
        <f t="shared" si="17"/>
        <v>1</v>
      </c>
      <c r="O310" s="454">
        <f t="shared" si="17"/>
        <v>0</v>
      </c>
      <c r="P310" s="288">
        <f t="shared" si="18"/>
        <v>63</v>
      </c>
      <c r="Q310" s="289">
        <f t="shared" si="19"/>
        <v>0</v>
      </c>
      <c r="R310" s="777">
        <f t="shared" si="20"/>
        <v>60</v>
      </c>
    </row>
    <row r="311" spans="1:18" x14ac:dyDescent="0.25">
      <c r="A311" s="195" t="s">
        <v>351</v>
      </c>
      <c r="B311" s="4">
        <v>8110</v>
      </c>
      <c r="C311" s="6" t="s">
        <v>332</v>
      </c>
      <c r="D311" s="283">
        <v>0</v>
      </c>
      <c r="E311" s="284">
        <v>0</v>
      </c>
      <c r="F311" s="766">
        <v>0</v>
      </c>
      <c r="G311" s="245">
        <v>0</v>
      </c>
      <c r="H311" s="284">
        <v>0</v>
      </c>
      <c r="I311" s="408">
        <v>0</v>
      </c>
      <c r="J311" s="251">
        <v>22</v>
      </c>
      <c r="K311" s="284">
        <v>0</v>
      </c>
      <c r="L311" s="766">
        <v>22</v>
      </c>
      <c r="M311" s="286">
        <f t="shared" si="17"/>
        <v>0</v>
      </c>
      <c r="N311" s="287">
        <f t="shared" si="17"/>
        <v>0</v>
      </c>
      <c r="O311" s="454">
        <f t="shared" si="17"/>
        <v>0</v>
      </c>
      <c r="P311" s="288">
        <f t="shared" si="18"/>
        <v>22</v>
      </c>
      <c r="Q311" s="289">
        <f t="shared" si="19"/>
        <v>0</v>
      </c>
      <c r="R311" s="777">
        <f t="shared" si="20"/>
        <v>22</v>
      </c>
    </row>
    <row r="312" spans="1:18" x14ac:dyDescent="0.25">
      <c r="A312" s="195" t="s">
        <v>351</v>
      </c>
      <c r="B312" s="4">
        <v>8111</v>
      </c>
      <c r="C312" s="6" t="s">
        <v>176</v>
      </c>
      <c r="D312" s="283">
        <v>3</v>
      </c>
      <c r="E312" s="284">
        <v>1</v>
      </c>
      <c r="F312" s="766">
        <v>0</v>
      </c>
      <c r="G312" s="245">
        <v>5</v>
      </c>
      <c r="H312" s="284">
        <v>2</v>
      </c>
      <c r="I312" s="408">
        <v>0</v>
      </c>
      <c r="J312" s="251">
        <v>161</v>
      </c>
      <c r="K312" s="284">
        <v>3</v>
      </c>
      <c r="L312" s="766">
        <v>155</v>
      </c>
      <c r="M312" s="286">
        <f t="shared" si="17"/>
        <v>2</v>
      </c>
      <c r="N312" s="287">
        <f t="shared" si="17"/>
        <v>1</v>
      </c>
      <c r="O312" s="454">
        <f t="shared" si="17"/>
        <v>0</v>
      </c>
      <c r="P312" s="288">
        <f t="shared" si="18"/>
        <v>156</v>
      </c>
      <c r="Q312" s="289">
        <f t="shared" si="19"/>
        <v>1</v>
      </c>
      <c r="R312" s="777">
        <f t="shared" si="20"/>
        <v>155</v>
      </c>
    </row>
    <row r="313" spans="1:18" x14ac:dyDescent="0.25">
      <c r="A313" s="195" t="s">
        <v>351</v>
      </c>
      <c r="B313" s="4">
        <v>8112</v>
      </c>
      <c r="C313" s="6" t="s">
        <v>333</v>
      </c>
      <c r="D313" s="283">
        <v>7</v>
      </c>
      <c r="E313" s="284">
        <v>5</v>
      </c>
      <c r="F313" s="766">
        <v>0</v>
      </c>
      <c r="G313" s="245">
        <v>10</v>
      </c>
      <c r="H313" s="284">
        <v>9</v>
      </c>
      <c r="I313" s="408">
        <v>0</v>
      </c>
      <c r="J313" s="251">
        <v>123</v>
      </c>
      <c r="K313" s="284">
        <v>8</v>
      </c>
      <c r="L313" s="766">
        <v>114</v>
      </c>
      <c r="M313" s="286">
        <f t="shared" si="17"/>
        <v>3</v>
      </c>
      <c r="N313" s="287">
        <f t="shared" si="17"/>
        <v>4</v>
      </c>
      <c r="O313" s="454">
        <f t="shared" si="17"/>
        <v>0</v>
      </c>
      <c r="P313" s="288">
        <f t="shared" si="18"/>
        <v>113</v>
      </c>
      <c r="Q313" s="289">
        <f t="shared" si="19"/>
        <v>-1</v>
      </c>
      <c r="R313" s="777">
        <f t="shared" si="20"/>
        <v>114</v>
      </c>
    </row>
    <row r="314" spans="1:18" x14ac:dyDescent="0.25">
      <c r="A314" s="195" t="s">
        <v>351</v>
      </c>
      <c r="B314" s="4">
        <v>8113</v>
      </c>
      <c r="C314" s="6" t="s">
        <v>334</v>
      </c>
      <c r="D314" s="283">
        <v>0</v>
      </c>
      <c r="E314" s="284">
        <v>0</v>
      </c>
      <c r="F314" s="766">
        <v>0</v>
      </c>
      <c r="G314" s="245">
        <v>2</v>
      </c>
      <c r="H314" s="284">
        <v>2</v>
      </c>
      <c r="I314" s="408">
        <v>0</v>
      </c>
      <c r="J314" s="251">
        <v>21</v>
      </c>
      <c r="K314" s="284">
        <v>3</v>
      </c>
      <c r="L314" s="766">
        <v>18</v>
      </c>
      <c r="M314" s="286">
        <f t="shared" si="17"/>
        <v>2</v>
      </c>
      <c r="N314" s="287">
        <f t="shared" si="17"/>
        <v>2</v>
      </c>
      <c r="O314" s="454">
        <f t="shared" si="17"/>
        <v>0</v>
      </c>
      <c r="P314" s="288">
        <f t="shared" si="18"/>
        <v>19</v>
      </c>
      <c r="Q314" s="289">
        <f t="shared" si="19"/>
        <v>1</v>
      </c>
      <c r="R314" s="777">
        <f t="shared" si="20"/>
        <v>18</v>
      </c>
    </row>
    <row r="315" spans="1:18" x14ac:dyDescent="0.25">
      <c r="A315" s="195" t="s">
        <v>351</v>
      </c>
      <c r="B315" s="4">
        <v>8114</v>
      </c>
      <c r="C315" s="6" t="s">
        <v>335</v>
      </c>
      <c r="D315" s="283">
        <v>1</v>
      </c>
      <c r="E315" s="284">
        <v>1</v>
      </c>
      <c r="F315" s="766">
        <v>0</v>
      </c>
      <c r="G315" s="245">
        <v>4</v>
      </c>
      <c r="H315" s="284">
        <v>4</v>
      </c>
      <c r="I315" s="408">
        <v>0</v>
      </c>
      <c r="J315" s="251">
        <v>74</v>
      </c>
      <c r="K315" s="284">
        <v>3</v>
      </c>
      <c r="L315" s="766">
        <v>71</v>
      </c>
      <c r="M315" s="286">
        <f t="shared" si="17"/>
        <v>3</v>
      </c>
      <c r="N315" s="287">
        <f t="shared" si="17"/>
        <v>3</v>
      </c>
      <c r="O315" s="454">
        <f t="shared" si="17"/>
        <v>0</v>
      </c>
      <c r="P315" s="288">
        <f t="shared" si="18"/>
        <v>70</v>
      </c>
      <c r="Q315" s="289">
        <f t="shared" si="19"/>
        <v>-1</v>
      </c>
      <c r="R315" s="777">
        <f t="shared" si="20"/>
        <v>71</v>
      </c>
    </row>
    <row r="316" spans="1:18" x14ac:dyDescent="0.25">
      <c r="A316" s="195" t="s">
        <v>351</v>
      </c>
      <c r="B316" s="4">
        <v>8115</v>
      </c>
      <c r="C316" s="6" t="s">
        <v>178</v>
      </c>
      <c r="D316" s="283">
        <v>6</v>
      </c>
      <c r="E316" s="284">
        <v>4</v>
      </c>
      <c r="F316" s="766">
        <v>0</v>
      </c>
      <c r="G316" s="245">
        <v>8</v>
      </c>
      <c r="H316" s="284">
        <v>4</v>
      </c>
      <c r="I316" s="408">
        <v>0</v>
      </c>
      <c r="J316" s="251">
        <v>118</v>
      </c>
      <c r="K316" s="284">
        <v>5</v>
      </c>
      <c r="L316" s="766">
        <v>107</v>
      </c>
      <c r="M316" s="286">
        <f t="shared" si="17"/>
        <v>2</v>
      </c>
      <c r="N316" s="287">
        <f t="shared" si="17"/>
        <v>0</v>
      </c>
      <c r="O316" s="454">
        <f t="shared" si="17"/>
        <v>0</v>
      </c>
      <c r="P316" s="288">
        <f t="shared" si="18"/>
        <v>110</v>
      </c>
      <c r="Q316" s="289">
        <f t="shared" si="19"/>
        <v>1</v>
      </c>
      <c r="R316" s="777">
        <f t="shared" si="20"/>
        <v>107</v>
      </c>
    </row>
    <row r="317" spans="1:18" x14ac:dyDescent="0.25">
      <c r="A317" s="195" t="s">
        <v>351</v>
      </c>
      <c r="B317" s="4">
        <v>8116</v>
      </c>
      <c r="C317" s="6" t="s">
        <v>336</v>
      </c>
      <c r="D317" s="283">
        <v>5</v>
      </c>
      <c r="E317" s="284">
        <v>4</v>
      </c>
      <c r="F317" s="766">
        <v>0</v>
      </c>
      <c r="G317" s="245">
        <v>7</v>
      </c>
      <c r="H317" s="284">
        <v>6</v>
      </c>
      <c r="I317" s="408">
        <v>0</v>
      </c>
      <c r="J317" s="251">
        <v>64</v>
      </c>
      <c r="K317" s="284">
        <v>13</v>
      </c>
      <c r="L317" s="766">
        <v>49</v>
      </c>
      <c r="M317" s="286">
        <f t="shared" si="17"/>
        <v>2</v>
      </c>
      <c r="N317" s="287">
        <f t="shared" si="17"/>
        <v>2</v>
      </c>
      <c r="O317" s="454">
        <f t="shared" si="17"/>
        <v>0</v>
      </c>
      <c r="P317" s="288">
        <f t="shared" si="18"/>
        <v>57</v>
      </c>
      <c r="Q317" s="289">
        <f t="shared" si="19"/>
        <v>7</v>
      </c>
      <c r="R317" s="777">
        <f t="shared" si="20"/>
        <v>49</v>
      </c>
    </row>
    <row r="318" spans="1:18" x14ac:dyDescent="0.25">
      <c r="A318" s="195" t="s">
        <v>351</v>
      </c>
      <c r="B318" s="4">
        <v>8117</v>
      </c>
      <c r="C318" s="6" t="s">
        <v>180</v>
      </c>
      <c r="D318" s="283">
        <v>3</v>
      </c>
      <c r="E318" s="284">
        <v>1</v>
      </c>
      <c r="F318" s="766">
        <v>0</v>
      </c>
      <c r="G318" s="245">
        <v>10</v>
      </c>
      <c r="H318" s="284">
        <v>6</v>
      </c>
      <c r="I318" s="408">
        <v>0</v>
      </c>
      <c r="J318" s="251">
        <v>231</v>
      </c>
      <c r="K318" s="284">
        <v>15</v>
      </c>
      <c r="L318" s="766">
        <v>209</v>
      </c>
      <c r="M318" s="286">
        <f t="shared" si="17"/>
        <v>7</v>
      </c>
      <c r="N318" s="287">
        <f t="shared" si="17"/>
        <v>5</v>
      </c>
      <c r="O318" s="454">
        <f t="shared" si="17"/>
        <v>0</v>
      </c>
      <c r="P318" s="288">
        <f t="shared" si="18"/>
        <v>221</v>
      </c>
      <c r="Q318" s="289">
        <f t="shared" si="19"/>
        <v>9</v>
      </c>
      <c r="R318" s="777">
        <f t="shared" si="20"/>
        <v>209</v>
      </c>
    </row>
    <row r="319" spans="1:18" x14ac:dyDescent="0.25">
      <c r="A319" s="195" t="s">
        <v>351</v>
      </c>
      <c r="B319" s="4">
        <v>8118</v>
      </c>
      <c r="C319" s="6" t="s">
        <v>337</v>
      </c>
      <c r="D319" s="283">
        <v>1</v>
      </c>
      <c r="E319" s="284">
        <v>1</v>
      </c>
      <c r="F319" s="766">
        <v>0</v>
      </c>
      <c r="G319" s="245">
        <v>2</v>
      </c>
      <c r="H319" s="284">
        <v>1</v>
      </c>
      <c r="I319" s="408">
        <v>0</v>
      </c>
      <c r="J319" s="251">
        <v>24</v>
      </c>
      <c r="K319" s="284">
        <v>5</v>
      </c>
      <c r="L319" s="766">
        <v>18</v>
      </c>
      <c r="M319" s="286">
        <f t="shared" si="17"/>
        <v>1</v>
      </c>
      <c r="N319" s="287">
        <f t="shared" si="17"/>
        <v>0</v>
      </c>
      <c r="O319" s="454">
        <f t="shared" si="17"/>
        <v>0</v>
      </c>
      <c r="P319" s="288">
        <f t="shared" si="18"/>
        <v>22</v>
      </c>
      <c r="Q319" s="289">
        <f t="shared" si="19"/>
        <v>4</v>
      </c>
      <c r="R319" s="777">
        <f t="shared" si="20"/>
        <v>18</v>
      </c>
    </row>
    <row r="320" spans="1:18" x14ac:dyDescent="0.25">
      <c r="A320" s="195" t="s">
        <v>351</v>
      </c>
      <c r="B320" s="4">
        <v>8119</v>
      </c>
      <c r="C320" s="6" t="s">
        <v>338</v>
      </c>
      <c r="D320" s="283">
        <v>29</v>
      </c>
      <c r="E320" s="284">
        <v>21</v>
      </c>
      <c r="F320" s="766">
        <v>0</v>
      </c>
      <c r="G320" s="245">
        <v>36</v>
      </c>
      <c r="H320" s="284">
        <v>26</v>
      </c>
      <c r="I320" s="408">
        <v>0</v>
      </c>
      <c r="J320" s="251">
        <v>824</v>
      </c>
      <c r="K320" s="284">
        <v>34</v>
      </c>
      <c r="L320" s="766">
        <v>762</v>
      </c>
      <c r="M320" s="286">
        <f t="shared" si="17"/>
        <v>7</v>
      </c>
      <c r="N320" s="287">
        <f t="shared" si="17"/>
        <v>5</v>
      </c>
      <c r="O320" s="454">
        <f t="shared" si="17"/>
        <v>0</v>
      </c>
      <c r="P320" s="288">
        <f t="shared" si="18"/>
        <v>788</v>
      </c>
      <c r="Q320" s="289">
        <f t="shared" si="19"/>
        <v>8</v>
      </c>
      <c r="R320" s="777">
        <f t="shared" si="20"/>
        <v>762</v>
      </c>
    </row>
    <row r="321" spans="1:18" x14ac:dyDescent="0.25">
      <c r="A321" s="195" t="s">
        <v>351</v>
      </c>
      <c r="B321" s="4">
        <v>8120</v>
      </c>
      <c r="C321" s="6" t="s">
        <v>339</v>
      </c>
      <c r="D321" s="283">
        <v>2</v>
      </c>
      <c r="E321" s="284">
        <v>2</v>
      </c>
      <c r="F321" s="766">
        <v>0</v>
      </c>
      <c r="G321" s="245">
        <v>2</v>
      </c>
      <c r="H321" s="284">
        <v>2</v>
      </c>
      <c r="I321" s="408">
        <v>0</v>
      </c>
      <c r="J321" s="251">
        <v>39</v>
      </c>
      <c r="K321" s="284">
        <v>2</v>
      </c>
      <c r="L321" s="766">
        <v>37</v>
      </c>
      <c r="M321" s="286">
        <f t="shared" si="17"/>
        <v>0</v>
      </c>
      <c r="N321" s="287">
        <f t="shared" si="17"/>
        <v>0</v>
      </c>
      <c r="O321" s="454">
        <f t="shared" si="17"/>
        <v>0</v>
      </c>
      <c r="P321" s="288">
        <f t="shared" si="18"/>
        <v>37</v>
      </c>
      <c r="Q321" s="289">
        <f t="shared" si="19"/>
        <v>0</v>
      </c>
      <c r="R321" s="777">
        <f t="shared" si="20"/>
        <v>37</v>
      </c>
    </row>
    <row r="322" spans="1:18" x14ac:dyDescent="0.25">
      <c r="A322" s="195" t="s">
        <v>351</v>
      </c>
      <c r="B322" s="4">
        <v>8121</v>
      </c>
      <c r="C322" s="6" t="s">
        <v>340</v>
      </c>
      <c r="D322" s="283">
        <v>9</v>
      </c>
      <c r="E322" s="284">
        <v>7</v>
      </c>
      <c r="F322" s="766">
        <v>0</v>
      </c>
      <c r="G322" s="245">
        <v>7</v>
      </c>
      <c r="H322" s="284">
        <v>7</v>
      </c>
      <c r="I322" s="408">
        <v>0</v>
      </c>
      <c r="J322" s="251">
        <v>110</v>
      </c>
      <c r="K322" s="284">
        <v>4</v>
      </c>
      <c r="L322" s="766">
        <v>101</v>
      </c>
      <c r="M322" s="286">
        <f t="shared" si="17"/>
        <v>-2</v>
      </c>
      <c r="N322" s="287">
        <f t="shared" si="17"/>
        <v>0</v>
      </c>
      <c r="O322" s="454">
        <f t="shared" si="17"/>
        <v>0</v>
      </c>
      <c r="P322" s="288">
        <f t="shared" si="18"/>
        <v>103</v>
      </c>
      <c r="Q322" s="289">
        <f t="shared" si="19"/>
        <v>-3</v>
      </c>
      <c r="R322" s="777">
        <f t="shared" si="20"/>
        <v>101</v>
      </c>
    </row>
    <row r="323" spans="1:18" ht="15.75" thickBot="1" x14ac:dyDescent="0.3">
      <c r="A323" s="197" t="s">
        <v>351</v>
      </c>
      <c r="B323" s="198">
        <v>8122</v>
      </c>
      <c r="C323" s="199" t="s">
        <v>341</v>
      </c>
      <c r="D323" s="306">
        <v>1</v>
      </c>
      <c r="E323" s="307">
        <v>1</v>
      </c>
      <c r="F323" s="769">
        <v>0</v>
      </c>
      <c r="G323" s="308">
        <v>1</v>
      </c>
      <c r="H323" s="307">
        <v>1</v>
      </c>
      <c r="I323" s="575">
        <v>0</v>
      </c>
      <c r="J323" s="310">
        <v>21</v>
      </c>
      <c r="K323" s="307">
        <v>1</v>
      </c>
      <c r="L323" s="769">
        <v>20</v>
      </c>
      <c r="M323" s="311">
        <f t="shared" si="17"/>
        <v>0</v>
      </c>
      <c r="N323" s="312">
        <f t="shared" si="17"/>
        <v>0</v>
      </c>
      <c r="O323" s="774">
        <f t="shared" si="17"/>
        <v>0</v>
      </c>
      <c r="P323" s="313">
        <f t="shared" si="18"/>
        <v>20</v>
      </c>
      <c r="Q323" s="314">
        <f t="shared" si="19"/>
        <v>0</v>
      </c>
      <c r="R323" s="780">
        <f t="shared" si="20"/>
        <v>20</v>
      </c>
    </row>
    <row r="324" spans="1:18" x14ac:dyDescent="0.25">
      <c r="A324" s="189" t="s">
        <v>353</v>
      </c>
      <c r="B324" s="1"/>
      <c r="R324" s="46" t="s">
        <v>356</v>
      </c>
    </row>
    <row r="325" spans="1:18" x14ac:dyDescent="0.25">
      <c r="A325" s="29" t="s">
        <v>354</v>
      </c>
      <c r="B325" s="188" t="s">
        <v>440</v>
      </c>
    </row>
  </sheetData>
  <autoFilter ref="A4:R323" xr:uid="{A5015FAD-7C3C-488D-92D8-142FDF9CE8A9}"/>
  <mergeCells count="18">
    <mergeCell ref="Q3:Q4"/>
    <mergeCell ref="R3:R4"/>
    <mergeCell ref="P2:P4"/>
    <mergeCell ref="Q2:R2"/>
    <mergeCell ref="D3:D4"/>
    <mergeCell ref="E3:F3"/>
    <mergeCell ref="G3:G4"/>
    <mergeCell ref="H3:I3"/>
    <mergeCell ref="J3:J4"/>
    <mergeCell ref="K3:L3"/>
    <mergeCell ref="N3:N4"/>
    <mergeCell ref="O3:O4"/>
    <mergeCell ref="N2:O2"/>
    <mergeCell ref="A2:C3"/>
    <mergeCell ref="D2:F2"/>
    <mergeCell ref="G2:I2"/>
    <mergeCell ref="J2:L2"/>
    <mergeCell ref="M2:M4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7E79-5B24-49DF-BF18-B84C4814F2D9}">
  <sheetPr>
    <tabColor theme="3" tint="0.79998168889431442"/>
  </sheetPr>
  <dimension ref="A1:R330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2.140625" style="2" customWidth="1"/>
    <col min="9" max="9" width="13.7109375" style="2" customWidth="1"/>
    <col min="10" max="10" width="12.7109375" style="39" customWidth="1"/>
    <col min="11" max="11" width="7.85546875" style="39" customWidth="1"/>
    <col min="12" max="12" width="10.5703125" style="39" customWidth="1"/>
    <col min="13" max="13" width="9.140625" style="39" customWidth="1"/>
    <col min="14" max="14" width="10.42578125" style="39" customWidth="1"/>
    <col min="15" max="15" width="8.28515625" style="39" customWidth="1"/>
    <col min="16" max="16" width="10.7109375" style="39" customWidth="1"/>
    <col min="17" max="17" width="12.5703125" style="2" customWidth="1"/>
    <col min="18" max="18" width="11.28515625" style="39" customWidth="1"/>
    <col min="19" max="16384" width="8.7109375" style="2"/>
  </cols>
  <sheetData>
    <row r="1" spans="1:18" s="31" customFormat="1" ht="30" customHeight="1" thickBot="1" x14ac:dyDescent="0.25">
      <c r="A1" s="94" t="s">
        <v>422</v>
      </c>
      <c r="B1" s="94"/>
      <c r="C1" s="94"/>
      <c r="J1" s="38"/>
      <c r="K1" s="38"/>
      <c r="L1" s="38"/>
      <c r="M1" s="38"/>
      <c r="N1" s="38"/>
      <c r="O1" s="38"/>
      <c r="P1" s="38"/>
      <c r="R1" s="38"/>
    </row>
    <row r="2" spans="1:18" ht="15" customHeight="1" thickTop="1" x14ac:dyDescent="0.2">
      <c r="A2" s="918" t="s">
        <v>342</v>
      </c>
      <c r="B2" s="919"/>
      <c r="C2" s="920"/>
      <c r="D2" s="1147" t="s">
        <v>466</v>
      </c>
      <c r="E2" s="1004" t="s">
        <v>460</v>
      </c>
      <c r="F2" s="962"/>
      <c r="G2" s="96" t="s">
        <v>345</v>
      </c>
      <c r="H2" s="95" t="s">
        <v>345</v>
      </c>
      <c r="I2" s="978" t="s">
        <v>446</v>
      </c>
      <c r="J2" s="928"/>
      <c r="K2" s="928"/>
      <c r="L2" s="928"/>
      <c r="M2" s="928"/>
      <c r="N2" s="928"/>
      <c r="O2" s="928"/>
      <c r="P2" s="928"/>
      <c r="Q2" s="928"/>
      <c r="R2" s="979"/>
    </row>
    <row r="3" spans="1:18" ht="14.45" customHeight="1" x14ac:dyDescent="0.2">
      <c r="A3" s="921"/>
      <c r="B3" s="922"/>
      <c r="C3" s="923"/>
      <c r="D3" s="1029"/>
      <c r="E3" s="1041" t="s">
        <v>359</v>
      </c>
      <c r="F3" s="1042" t="s">
        <v>360</v>
      </c>
      <c r="G3" s="1145" t="s">
        <v>402</v>
      </c>
      <c r="H3" s="982" t="s">
        <v>357</v>
      </c>
      <c r="I3" s="1148" t="s">
        <v>398</v>
      </c>
      <c r="J3" s="926" t="s">
        <v>399</v>
      </c>
      <c r="K3" s="972" t="s">
        <v>460</v>
      </c>
      <c r="L3" s="1033"/>
      <c r="M3" s="1033"/>
      <c r="N3" s="973"/>
      <c r="O3" s="972" t="s">
        <v>344</v>
      </c>
      <c r="P3" s="973"/>
      <c r="Q3" s="929" t="s">
        <v>344</v>
      </c>
      <c r="R3" s="974"/>
    </row>
    <row r="4" spans="1:18" s="3" customFormat="1" ht="54" thickBot="1" x14ac:dyDescent="0.3">
      <c r="A4" s="27"/>
      <c r="B4" s="18"/>
      <c r="C4" s="19"/>
      <c r="D4" s="1030"/>
      <c r="E4" s="925"/>
      <c r="F4" s="981"/>
      <c r="G4" s="1146"/>
      <c r="H4" s="983"/>
      <c r="I4" s="1149"/>
      <c r="J4" s="927"/>
      <c r="K4" s="41" t="s">
        <v>359</v>
      </c>
      <c r="L4" s="32" t="s">
        <v>400</v>
      </c>
      <c r="M4" s="41" t="s">
        <v>360</v>
      </c>
      <c r="N4" s="32" t="s">
        <v>401</v>
      </c>
      <c r="O4" s="41" t="s">
        <v>402</v>
      </c>
      <c r="P4" s="32" t="s">
        <v>403</v>
      </c>
      <c r="Q4" s="7" t="s">
        <v>411</v>
      </c>
      <c r="R4" s="40" t="s">
        <v>510</v>
      </c>
    </row>
    <row r="5" spans="1:18" ht="13.5" thickTop="1" x14ac:dyDescent="0.2">
      <c r="A5" s="15" t="s">
        <v>348</v>
      </c>
      <c r="B5" s="13" t="s">
        <v>347</v>
      </c>
      <c r="C5" s="12" t="s">
        <v>0</v>
      </c>
      <c r="D5" s="315">
        <v>50948</v>
      </c>
      <c r="E5" s="233">
        <v>30270</v>
      </c>
      <c r="F5" s="271">
        <v>21775</v>
      </c>
      <c r="G5" s="227">
        <v>47260</v>
      </c>
      <c r="H5" s="229">
        <v>2502</v>
      </c>
      <c r="I5" s="233">
        <v>22630</v>
      </c>
      <c r="J5" s="58">
        <f>I5/$D5</f>
        <v>0.44417837795399229</v>
      </c>
      <c r="K5" s="231">
        <v>13234</v>
      </c>
      <c r="L5" s="58">
        <f>IFERROR(K5/E5,"x")</f>
        <v>0.43719854641559297</v>
      </c>
      <c r="M5" s="231">
        <v>9401</v>
      </c>
      <c r="N5" s="58">
        <f>IFERROR(M5/F5,"x")</f>
        <v>0.43173363949483351</v>
      </c>
      <c r="O5" s="231">
        <v>22288</v>
      </c>
      <c r="P5" s="58">
        <f>O5/G5</f>
        <v>0.47160389335590353</v>
      </c>
      <c r="Q5" s="270">
        <v>488</v>
      </c>
      <c r="R5" s="50">
        <f>IFERROR(Q5/H5,"x")</f>
        <v>0.19504396482813749</v>
      </c>
    </row>
    <row r="6" spans="1:18" x14ac:dyDescent="0.2">
      <c r="A6" s="20" t="s">
        <v>349</v>
      </c>
      <c r="B6" s="5" t="s">
        <v>1</v>
      </c>
      <c r="C6" s="11" t="s">
        <v>2</v>
      </c>
      <c r="D6" s="316">
        <v>5504</v>
      </c>
      <c r="E6" s="242">
        <v>3244</v>
      </c>
      <c r="F6" s="278">
        <v>2325</v>
      </c>
      <c r="G6" s="235">
        <v>5076</v>
      </c>
      <c r="H6" s="237">
        <v>517</v>
      </c>
      <c r="I6" s="242">
        <v>3962</v>
      </c>
      <c r="J6" s="59">
        <f t="shared" ref="J6:J69" si="0">I6/$D6</f>
        <v>0.71984011627906974</v>
      </c>
      <c r="K6" s="240">
        <v>2301</v>
      </c>
      <c r="L6" s="59">
        <f t="shared" ref="L6:L69" si="1">IFERROR(K6/E6,"x")</f>
        <v>0.70930949445129465</v>
      </c>
      <c r="M6" s="240">
        <v>1662</v>
      </c>
      <c r="N6" s="59">
        <f t="shared" ref="N6:N69" si="2">IFERROR(M6/F6,"x")</f>
        <v>0.71483870967741936</v>
      </c>
      <c r="O6" s="240">
        <v>3850</v>
      </c>
      <c r="P6" s="59">
        <f t="shared" ref="P6:P69" si="3">O6/G6</f>
        <v>0.75847123719464149</v>
      </c>
      <c r="Q6" s="277">
        <v>152</v>
      </c>
      <c r="R6" s="51">
        <f t="shared" ref="R6:R69" si="4">IFERROR(Q6/H6,"x")</f>
        <v>0.29400386847195359</v>
      </c>
    </row>
    <row r="7" spans="1:18" x14ac:dyDescent="0.2">
      <c r="A7" s="21" t="s">
        <v>349</v>
      </c>
      <c r="B7" s="4" t="s">
        <v>3</v>
      </c>
      <c r="C7" s="6" t="s">
        <v>4</v>
      </c>
      <c r="D7" s="317">
        <v>7034</v>
      </c>
      <c r="E7" s="251">
        <v>4242</v>
      </c>
      <c r="F7" s="285">
        <v>2920</v>
      </c>
      <c r="G7" s="244">
        <v>6653</v>
      </c>
      <c r="H7" s="246">
        <v>374</v>
      </c>
      <c r="I7" s="251">
        <v>3661</v>
      </c>
      <c r="J7" s="60">
        <f t="shared" si="0"/>
        <v>0.52047199317600223</v>
      </c>
      <c r="K7" s="249">
        <v>2164</v>
      </c>
      <c r="L7" s="60">
        <f t="shared" si="1"/>
        <v>0.51013672795851017</v>
      </c>
      <c r="M7" s="249">
        <v>1497</v>
      </c>
      <c r="N7" s="60">
        <f t="shared" si="2"/>
        <v>0.51267123287671235</v>
      </c>
      <c r="O7" s="249">
        <v>3614</v>
      </c>
      <c r="P7" s="60">
        <f t="shared" si="3"/>
        <v>0.54321358785510299</v>
      </c>
      <c r="Q7" s="284">
        <v>61</v>
      </c>
      <c r="R7" s="52">
        <f t="shared" si="4"/>
        <v>0.16310160427807488</v>
      </c>
    </row>
    <row r="8" spans="1:18" x14ac:dyDescent="0.2">
      <c r="A8" s="21" t="s">
        <v>349</v>
      </c>
      <c r="B8" s="4" t="s">
        <v>5</v>
      </c>
      <c r="C8" s="6" t="s">
        <v>6</v>
      </c>
      <c r="D8" s="317">
        <v>3143</v>
      </c>
      <c r="E8" s="251">
        <v>1853</v>
      </c>
      <c r="F8" s="285">
        <v>1366</v>
      </c>
      <c r="G8" s="244">
        <v>2962</v>
      </c>
      <c r="H8" s="246">
        <v>160</v>
      </c>
      <c r="I8" s="251">
        <v>1404</v>
      </c>
      <c r="J8" s="60">
        <f t="shared" si="0"/>
        <v>0.44670696786509706</v>
      </c>
      <c r="K8" s="249">
        <v>811</v>
      </c>
      <c r="L8" s="60">
        <f t="shared" si="1"/>
        <v>0.43766864543982731</v>
      </c>
      <c r="M8" s="249">
        <v>593</v>
      </c>
      <c r="N8" s="60">
        <f t="shared" si="2"/>
        <v>0.43411420204978041</v>
      </c>
      <c r="O8" s="249">
        <v>1391</v>
      </c>
      <c r="P8" s="60">
        <f t="shared" si="3"/>
        <v>0.46961512491559759</v>
      </c>
      <c r="Q8" s="284">
        <v>39</v>
      </c>
      <c r="R8" s="52">
        <f t="shared" si="4"/>
        <v>0.24374999999999999</v>
      </c>
    </row>
    <row r="9" spans="1:18" x14ac:dyDescent="0.2">
      <c r="A9" s="21" t="s">
        <v>349</v>
      </c>
      <c r="B9" s="4" t="s">
        <v>7</v>
      </c>
      <c r="C9" s="6" t="s">
        <v>8</v>
      </c>
      <c r="D9" s="317">
        <v>2694</v>
      </c>
      <c r="E9" s="251">
        <v>1588</v>
      </c>
      <c r="F9" s="285">
        <v>1164</v>
      </c>
      <c r="G9" s="244">
        <v>2500</v>
      </c>
      <c r="H9" s="246">
        <v>105</v>
      </c>
      <c r="I9" s="251">
        <v>1510</v>
      </c>
      <c r="J9" s="60">
        <f t="shared" si="0"/>
        <v>0.56050482553823311</v>
      </c>
      <c r="K9" s="249">
        <v>877</v>
      </c>
      <c r="L9" s="60">
        <f t="shared" si="1"/>
        <v>0.55226700251889171</v>
      </c>
      <c r="M9" s="249">
        <v>634</v>
      </c>
      <c r="N9" s="60">
        <f t="shared" si="2"/>
        <v>0.5446735395189003</v>
      </c>
      <c r="O9" s="249">
        <v>1494</v>
      </c>
      <c r="P9" s="60">
        <f t="shared" si="3"/>
        <v>0.59760000000000002</v>
      </c>
      <c r="Q9" s="284">
        <v>31</v>
      </c>
      <c r="R9" s="52">
        <f t="shared" si="4"/>
        <v>0.29523809523809524</v>
      </c>
    </row>
    <row r="10" spans="1:18" x14ac:dyDescent="0.2">
      <c r="A10" s="21" t="s">
        <v>349</v>
      </c>
      <c r="B10" s="4" t="s">
        <v>9</v>
      </c>
      <c r="C10" s="6" t="s">
        <v>10</v>
      </c>
      <c r="D10" s="317">
        <v>1366</v>
      </c>
      <c r="E10" s="251">
        <v>793</v>
      </c>
      <c r="F10" s="285">
        <v>606</v>
      </c>
      <c r="G10" s="244">
        <v>1219</v>
      </c>
      <c r="H10" s="246">
        <v>49</v>
      </c>
      <c r="I10" s="251">
        <v>654</v>
      </c>
      <c r="J10" s="60">
        <f t="shared" si="0"/>
        <v>0.47877013177159589</v>
      </c>
      <c r="K10" s="249">
        <v>387</v>
      </c>
      <c r="L10" s="60">
        <f t="shared" si="1"/>
        <v>0.4880201765447667</v>
      </c>
      <c r="M10" s="249">
        <v>267</v>
      </c>
      <c r="N10" s="60">
        <f t="shared" si="2"/>
        <v>0.4405940594059406</v>
      </c>
      <c r="O10" s="249">
        <v>643</v>
      </c>
      <c r="P10" s="60">
        <f t="shared" si="3"/>
        <v>0.52748154224774402</v>
      </c>
      <c r="Q10" s="284">
        <v>17</v>
      </c>
      <c r="R10" s="52">
        <f t="shared" si="4"/>
        <v>0.34693877551020408</v>
      </c>
    </row>
    <row r="11" spans="1:18" x14ac:dyDescent="0.2">
      <c r="A11" s="21" t="s">
        <v>349</v>
      </c>
      <c r="B11" s="4" t="s">
        <v>11</v>
      </c>
      <c r="C11" s="6" t="s">
        <v>12</v>
      </c>
      <c r="D11" s="317">
        <v>3955</v>
      </c>
      <c r="E11" s="251">
        <v>2256</v>
      </c>
      <c r="F11" s="285">
        <v>1786</v>
      </c>
      <c r="G11" s="244">
        <v>3549</v>
      </c>
      <c r="H11" s="246">
        <v>172</v>
      </c>
      <c r="I11" s="251">
        <v>1509</v>
      </c>
      <c r="J11" s="60">
        <f t="shared" si="0"/>
        <v>0.3815423514538559</v>
      </c>
      <c r="K11" s="249">
        <v>858</v>
      </c>
      <c r="L11" s="60">
        <f t="shared" si="1"/>
        <v>0.38031914893617019</v>
      </c>
      <c r="M11" s="249">
        <v>652</v>
      </c>
      <c r="N11" s="60">
        <f t="shared" si="2"/>
        <v>0.36506159014557671</v>
      </c>
      <c r="O11" s="249">
        <v>1494</v>
      </c>
      <c r="P11" s="60">
        <f t="shared" si="3"/>
        <v>0.42096365173288253</v>
      </c>
      <c r="Q11" s="284">
        <v>17</v>
      </c>
      <c r="R11" s="52">
        <f t="shared" si="4"/>
        <v>9.8837209302325577E-2</v>
      </c>
    </row>
    <row r="12" spans="1:18" x14ac:dyDescent="0.2">
      <c r="A12" s="21" t="s">
        <v>349</v>
      </c>
      <c r="B12" s="4" t="s">
        <v>13</v>
      </c>
      <c r="C12" s="6" t="s">
        <v>14</v>
      </c>
      <c r="D12" s="317">
        <v>2234</v>
      </c>
      <c r="E12" s="251">
        <v>1315</v>
      </c>
      <c r="F12" s="285">
        <v>980</v>
      </c>
      <c r="G12" s="244">
        <v>2014</v>
      </c>
      <c r="H12" s="246">
        <v>54</v>
      </c>
      <c r="I12" s="251">
        <v>1051</v>
      </c>
      <c r="J12" s="60">
        <f t="shared" si="0"/>
        <v>0.4704565801253357</v>
      </c>
      <c r="K12" s="249">
        <v>580</v>
      </c>
      <c r="L12" s="60">
        <f t="shared" si="1"/>
        <v>0.44106463878326996</v>
      </c>
      <c r="M12" s="249">
        <v>471</v>
      </c>
      <c r="N12" s="60">
        <f t="shared" si="2"/>
        <v>0.48061224489795917</v>
      </c>
      <c r="O12" s="249">
        <v>1031</v>
      </c>
      <c r="P12" s="60">
        <f t="shared" si="3"/>
        <v>0.51191658391261174</v>
      </c>
      <c r="Q12" s="284">
        <v>7</v>
      </c>
      <c r="R12" s="52">
        <f t="shared" si="4"/>
        <v>0.12962962962962962</v>
      </c>
    </row>
    <row r="13" spans="1:18" x14ac:dyDescent="0.2">
      <c r="A13" s="21" t="s">
        <v>349</v>
      </c>
      <c r="B13" s="4" t="s">
        <v>15</v>
      </c>
      <c r="C13" s="6" t="s">
        <v>16</v>
      </c>
      <c r="D13" s="317">
        <v>2705</v>
      </c>
      <c r="E13" s="251">
        <v>1600</v>
      </c>
      <c r="F13" s="285">
        <v>1181</v>
      </c>
      <c r="G13" s="244">
        <v>2487</v>
      </c>
      <c r="H13" s="246">
        <v>148</v>
      </c>
      <c r="I13" s="251">
        <v>1236</v>
      </c>
      <c r="J13" s="60">
        <f t="shared" si="0"/>
        <v>0.45693160813308686</v>
      </c>
      <c r="K13" s="249">
        <v>741</v>
      </c>
      <c r="L13" s="60">
        <f t="shared" si="1"/>
        <v>0.46312500000000001</v>
      </c>
      <c r="M13" s="249">
        <v>495</v>
      </c>
      <c r="N13" s="60">
        <f t="shared" si="2"/>
        <v>0.4191363251481795</v>
      </c>
      <c r="O13" s="249">
        <v>1221</v>
      </c>
      <c r="P13" s="60">
        <f t="shared" si="3"/>
        <v>0.49095295536791317</v>
      </c>
      <c r="Q13" s="284">
        <v>29</v>
      </c>
      <c r="R13" s="52">
        <f t="shared" si="4"/>
        <v>0.19594594594594594</v>
      </c>
    </row>
    <row r="14" spans="1:18" x14ac:dyDescent="0.2">
      <c r="A14" s="21" t="s">
        <v>349</v>
      </c>
      <c r="B14" s="4" t="s">
        <v>17</v>
      </c>
      <c r="C14" s="6" t="s">
        <v>18</v>
      </c>
      <c r="D14" s="317">
        <v>2538</v>
      </c>
      <c r="E14" s="251">
        <v>1525</v>
      </c>
      <c r="F14" s="285">
        <v>1074</v>
      </c>
      <c r="G14" s="244">
        <v>2376</v>
      </c>
      <c r="H14" s="246">
        <v>100</v>
      </c>
      <c r="I14" s="251">
        <v>1094</v>
      </c>
      <c r="J14" s="60">
        <f t="shared" si="0"/>
        <v>0.4310480693459417</v>
      </c>
      <c r="K14" s="249">
        <v>649</v>
      </c>
      <c r="L14" s="60">
        <f t="shared" si="1"/>
        <v>0.42557377049180328</v>
      </c>
      <c r="M14" s="249">
        <v>445</v>
      </c>
      <c r="N14" s="60">
        <f t="shared" si="2"/>
        <v>0.41433891992551208</v>
      </c>
      <c r="O14" s="249">
        <v>1083</v>
      </c>
      <c r="P14" s="60">
        <f t="shared" si="3"/>
        <v>0.45580808080808083</v>
      </c>
      <c r="Q14" s="284">
        <v>19</v>
      </c>
      <c r="R14" s="52">
        <f t="shared" si="4"/>
        <v>0.19</v>
      </c>
    </row>
    <row r="15" spans="1:18" x14ac:dyDescent="0.2">
      <c r="A15" s="21" t="s">
        <v>349</v>
      </c>
      <c r="B15" s="4" t="s">
        <v>19</v>
      </c>
      <c r="C15" s="6" t="s">
        <v>20</v>
      </c>
      <c r="D15" s="317">
        <v>2468</v>
      </c>
      <c r="E15" s="251">
        <v>1478</v>
      </c>
      <c r="F15" s="285">
        <v>1047</v>
      </c>
      <c r="G15" s="244">
        <v>2340</v>
      </c>
      <c r="H15" s="246">
        <v>81</v>
      </c>
      <c r="I15" s="251">
        <v>888</v>
      </c>
      <c r="J15" s="60">
        <f t="shared" si="0"/>
        <v>0.35980551053484605</v>
      </c>
      <c r="K15" s="249">
        <v>532</v>
      </c>
      <c r="L15" s="60">
        <f t="shared" si="1"/>
        <v>0.35994587280108253</v>
      </c>
      <c r="M15" s="249">
        <v>356</v>
      </c>
      <c r="N15" s="60">
        <f t="shared" si="2"/>
        <v>0.34001910219675263</v>
      </c>
      <c r="O15" s="249">
        <v>878</v>
      </c>
      <c r="P15" s="60">
        <f t="shared" si="3"/>
        <v>0.37521367521367521</v>
      </c>
      <c r="Q15" s="284">
        <v>19</v>
      </c>
      <c r="R15" s="52">
        <f t="shared" si="4"/>
        <v>0.23456790123456789</v>
      </c>
    </row>
    <row r="16" spans="1:18" x14ac:dyDescent="0.2">
      <c r="A16" s="21" t="s">
        <v>349</v>
      </c>
      <c r="B16" s="4" t="s">
        <v>21</v>
      </c>
      <c r="C16" s="6" t="s">
        <v>22</v>
      </c>
      <c r="D16" s="317">
        <v>5757</v>
      </c>
      <c r="E16" s="251">
        <v>3515</v>
      </c>
      <c r="F16" s="285">
        <v>2354</v>
      </c>
      <c r="G16" s="244">
        <v>5412</v>
      </c>
      <c r="H16" s="246">
        <v>251</v>
      </c>
      <c r="I16" s="251">
        <v>2216</v>
      </c>
      <c r="J16" s="60">
        <f t="shared" si="0"/>
        <v>0.38492270279659546</v>
      </c>
      <c r="K16" s="249">
        <v>1271</v>
      </c>
      <c r="L16" s="60">
        <f t="shared" si="1"/>
        <v>0.36159317211948788</v>
      </c>
      <c r="M16" s="249">
        <v>947</v>
      </c>
      <c r="N16" s="60">
        <f t="shared" si="2"/>
        <v>0.40229396771452847</v>
      </c>
      <c r="O16" s="249">
        <v>2192</v>
      </c>
      <c r="P16" s="60">
        <f t="shared" si="3"/>
        <v>0.40502586844050259</v>
      </c>
      <c r="Q16" s="284">
        <v>33</v>
      </c>
      <c r="R16" s="52">
        <f t="shared" si="4"/>
        <v>0.13147410358565736</v>
      </c>
    </row>
    <row r="17" spans="1:18" x14ac:dyDescent="0.2">
      <c r="A17" s="21" t="s">
        <v>349</v>
      </c>
      <c r="B17" s="4" t="s">
        <v>23</v>
      </c>
      <c r="C17" s="6" t="s">
        <v>24</v>
      </c>
      <c r="D17" s="317">
        <v>3082</v>
      </c>
      <c r="E17" s="251">
        <v>1847</v>
      </c>
      <c r="F17" s="285">
        <v>1311</v>
      </c>
      <c r="G17" s="244">
        <v>2819</v>
      </c>
      <c r="H17" s="246">
        <v>119</v>
      </c>
      <c r="I17" s="251">
        <v>948</v>
      </c>
      <c r="J17" s="60">
        <f t="shared" si="0"/>
        <v>0.30759247242050619</v>
      </c>
      <c r="K17" s="249">
        <v>572</v>
      </c>
      <c r="L17" s="60">
        <f t="shared" si="1"/>
        <v>0.30969139144558744</v>
      </c>
      <c r="M17" s="249">
        <v>376</v>
      </c>
      <c r="N17" s="60">
        <f t="shared" si="2"/>
        <v>0.28680396643783374</v>
      </c>
      <c r="O17" s="249">
        <v>937</v>
      </c>
      <c r="P17" s="60">
        <f t="shared" si="3"/>
        <v>0.33238737140830082</v>
      </c>
      <c r="Q17" s="284">
        <v>18</v>
      </c>
      <c r="R17" s="52">
        <f t="shared" si="4"/>
        <v>0.15126050420168066</v>
      </c>
    </row>
    <row r="18" spans="1:18" x14ac:dyDescent="0.2">
      <c r="A18" s="21" t="s">
        <v>349</v>
      </c>
      <c r="B18" s="4" t="s">
        <v>25</v>
      </c>
      <c r="C18" s="6" t="s">
        <v>26</v>
      </c>
      <c r="D18" s="317">
        <v>2824</v>
      </c>
      <c r="E18" s="251">
        <v>1689</v>
      </c>
      <c r="F18" s="285">
        <v>1194</v>
      </c>
      <c r="G18" s="244">
        <v>2648</v>
      </c>
      <c r="H18" s="246">
        <v>127</v>
      </c>
      <c r="I18" s="251">
        <v>909</v>
      </c>
      <c r="J18" s="60">
        <f t="shared" si="0"/>
        <v>0.32188385269121811</v>
      </c>
      <c r="K18" s="249">
        <v>546</v>
      </c>
      <c r="L18" s="60">
        <f t="shared" si="1"/>
        <v>0.32326820603907636</v>
      </c>
      <c r="M18" s="249">
        <v>363</v>
      </c>
      <c r="N18" s="60">
        <f t="shared" si="2"/>
        <v>0.30402010050251255</v>
      </c>
      <c r="O18" s="249">
        <v>895</v>
      </c>
      <c r="P18" s="60">
        <f t="shared" si="3"/>
        <v>0.33799093655589124</v>
      </c>
      <c r="Q18" s="284">
        <v>22</v>
      </c>
      <c r="R18" s="52">
        <f t="shared" si="4"/>
        <v>0.17322834645669291</v>
      </c>
    </row>
    <row r="19" spans="1:18" x14ac:dyDescent="0.2">
      <c r="A19" s="24" t="s">
        <v>349</v>
      </c>
      <c r="B19" s="25" t="s">
        <v>27</v>
      </c>
      <c r="C19" s="26" t="s">
        <v>28</v>
      </c>
      <c r="D19" s="318">
        <v>5644</v>
      </c>
      <c r="E19" s="260">
        <v>3325</v>
      </c>
      <c r="F19" s="319">
        <v>2467</v>
      </c>
      <c r="G19" s="253">
        <v>5205</v>
      </c>
      <c r="H19" s="255">
        <v>245</v>
      </c>
      <c r="I19" s="260">
        <v>1588</v>
      </c>
      <c r="J19" s="61">
        <f t="shared" si="0"/>
        <v>0.28136073706591069</v>
      </c>
      <c r="K19" s="258">
        <v>945</v>
      </c>
      <c r="L19" s="61">
        <f t="shared" si="1"/>
        <v>0.28421052631578947</v>
      </c>
      <c r="M19" s="258">
        <v>643</v>
      </c>
      <c r="N19" s="61">
        <f t="shared" si="2"/>
        <v>0.26064045399270369</v>
      </c>
      <c r="O19" s="258">
        <v>1565</v>
      </c>
      <c r="P19" s="61">
        <f t="shared" si="3"/>
        <v>0.30067243035542746</v>
      </c>
      <c r="Q19" s="320">
        <v>24</v>
      </c>
      <c r="R19" s="53">
        <f t="shared" si="4"/>
        <v>9.7959183673469383E-2</v>
      </c>
    </row>
    <row r="20" spans="1:18" x14ac:dyDescent="0.2">
      <c r="A20" s="22" t="s">
        <v>350</v>
      </c>
      <c r="B20" s="5" t="s">
        <v>29</v>
      </c>
      <c r="C20" s="11" t="s">
        <v>30</v>
      </c>
      <c r="D20" s="316">
        <v>5504</v>
      </c>
      <c r="E20" s="242">
        <v>3244</v>
      </c>
      <c r="F20" s="278">
        <v>2325</v>
      </c>
      <c r="G20" s="235">
        <v>5076</v>
      </c>
      <c r="H20" s="237">
        <v>517</v>
      </c>
      <c r="I20" s="242">
        <v>3962</v>
      </c>
      <c r="J20" s="59">
        <f t="shared" si="0"/>
        <v>0.71984011627906974</v>
      </c>
      <c r="K20" s="240">
        <v>2301</v>
      </c>
      <c r="L20" s="59">
        <f t="shared" si="1"/>
        <v>0.70930949445129465</v>
      </c>
      <c r="M20" s="240">
        <v>1662</v>
      </c>
      <c r="N20" s="59">
        <f t="shared" si="2"/>
        <v>0.71483870967741936</v>
      </c>
      <c r="O20" s="240">
        <v>3850</v>
      </c>
      <c r="P20" s="59">
        <f t="shared" si="3"/>
        <v>0.75847123719464149</v>
      </c>
      <c r="Q20" s="277">
        <v>152</v>
      </c>
      <c r="R20" s="51">
        <f t="shared" si="4"/>
        <v>0.29400386847195359</v>
      </c>
    </row>
    <row r="21" spans="1:18" x14ac:dyDescent="0.2">
      <c r="A21" s="21" t="s">
        <v>350</v>
      </c>
      <c r="B21" s="4" t="s">
        <v>31</v>
      </c>
      <c r="C21" s="6" t="s">
        <v>32</v>
      </c>
      <c r="D21" s="317">
        <v>532</v>
      </c>
      <c r="E21" s="251">
        <v>309</v>
      </c>
      <c r="F21" s="285">
        <v>235</v>
      </c>
      <c r="G21" s="244">
        <v>502</v>
      </c>
      <c r="H21" s="246">
        <v>25</v>
      </c>
      <c r="I21" s="251">
        <v>233</v>
      </c>
      <c r="J21" s="60">
        <f t="shared" si="0"/>
        <v>0.43796992481203006</v>
      </c>
      <c r="K21" s="249">
        <v>127</v>
      </c>
      <c r="L21" s="60">
        <f t="shared" si="1"/>
        <v>0.4110032362459547</v>
      </c>
      <c r="M21" s="249">
        <v>106</v>
      </c>
      <c r="N21" s="60">
        <f t="shared" si="2"/>
        <v>0.45106382978723403</v>
      </c>
      <c r="O21" s="249">
        <v>231</v>
      </c>
      <c r="P21" s="60">
        <f t="shared" si="3"/>
        <v>0.46015936254980078</v>
      </c>
      <c r="Q21" s="284">
        <v>8</v>
      </c>
      <c r="R21" s="52">
        <f t="shared" si="4"/>
        <v>0.32</v>
      </c>
    </row>
    <row r="22" spans="1:18" x14ac:dyDescent="0.2">
      <c r="A22" s="21" t="s">
        <v>350</v>
      </c>
      <c r="B22" s="4" t="s">
        <v>33</v>
      </c>
      <c r="C22" s="6" t="s">
        <v>34</v>
      </c>
      <c r="D22" s="317">
        <v>499</v>
      </c>
      <c r="E22" s="251">
        <v>308</v>
      </c>
      <c r="F22" s="285">
        <v>205</v>
      </c>
      <c r="G22" s="244">
        <v>466</v>
      </c>
      <c r="H22" s="246">
        <v>51</v>
      </c>
      <c r="I22" s="251">
        <v>261</v>
      </c>
      <c r="J22" s="60">
        <f t="shared" si="0"/>
        <v>0.5230460921843687</v>
      </c>
      <c r="K22" s="249">
        <v>153</v>
      </c>
      <c r="L22" s="60">
        <f t="shared" si="1"/>
        <v>0.49675324675324678</v>
      </c>
      <c r="M22" s="249">
        <v>108</v>
      </c>
      <c r="N22" s="60">
        <f t="shared" si="2"/>
        <v>0.52682926829268295</v>
      </c>
      <c r="O22" s="249">
        <v>261</v>
      </c>
      <c r="P22" s="60">
        <f t="shared" si="3"/>
        <v>0.56008583690987124</v>
      </c>
      <c r="Q22" s="284">
        <v>2</v>
      </c>
      <c r="R22" s="52">
        <f t="shared" si="4"/>
        <v>3.9215686274509803E-2</v>
      </c>
    </row>
    <row r="23" spans="1:18" x14ac:dyDescent="0.2">
      <c r="A23" s="21" t="s">
        <v>350</v>
      </c>
      <c r="B23" s="4" t="s">
        <v>35</v>
      </c>
      <c r="C23" s="6" t="s">
        <v>36</v>
      </c>
      <c r="D23" s="317">
        <v>805</v>
      </c>
      <c r="E23" s="251">
        <v>476</v>
      </c>
      <c r="F23" s="285">
        <v>344</v>
      </c>
      <c r="G23" s="244">
        <v>758</v>
      </c>
      <c r="H23" s="246">
        <v>71</v>
      </c>
      <c r="I23" s="251">
        <v>406</v>
      </c>
      <c r="J23" s="60">
        <f t="shared" si="0"/>
        <v>0.5043478260869565</v>
      </c>
      <c r="K23" s="249">
        <v>232</v>
      </c>
      <c r="L23" s="60">
        <f t="shared" si="1"/>
        <v>0.48739495798319327</v>
      </c>
      <c r="M23" s="249">
        <v>174</v>
      </c>
      <c r="N23" s="60">
        <f t="shared" si="2"/>
        <v>0.5058139534883721</v>
      </c>
      <c r="O23" s="249">
        <v>401</v>
      </c>
      <c r="P23" s="60">
        <f t="shared" si="3"/>
        <v>0.52902374670184693</v>
      </c>
      <c r="Q23" s="284">
        <v>15</v>
      </c>
      <c r="R23" s="52">
        <f t="shared" si="4"/>
        <v>0.21126760563380281</v>
      </c>
    </row>
    <row r="24" spans="1:18" x14ac:dyDescent="0.2">
      <c r="A24" s="21" t="s">
        <v>350</v>
      </c>
      <c r="B24" s="4" t="s">
        <v>37</v>
      </c>
      <c r="C24" s="6" t="s">
        <v>38</v>
      </c>
      <c r="D24" s="317">
        <v>527</v>
      </c>
      <c r="E24" s="251">
        <v>312</v>
      </c>
      <c r="F24" s="285">
        <v>228</v>
      </c>
      <c r="G24" s="244">
        <v>494</v>
      </c>
      <c r="H24" s="246">
        <v>19</v>
      </c>
      <c r="I24" s="251">
        <v>236</v>
      </c>
      <c r="J24" s="60">
        <f t="shared" si="0"/>
        <v>0.44781783681214421</v>
      </c>
      <c r="K24" s="249">
        <v>138</v>
      </c>
      <c r="L24" s="60">
        <f t="shared" si="1"/>
        <v>0.44230769230769229</v>
      </c>
      <c r="M24" s="249">
        <v>98</v>
      </c>
      <c r="N24" s="60">
        <f t="shared" si="2"/>
        <v>0.42982456140350878</v>
      </c>
      <c r="O24" s="249">
        <v>229</v>
      </c>
      <c r="P24" s="60">
        <f t="shared" si="3"/>
        <v>0.46356275303643724</v>
      </c>
      <c r="Q24" s="284">
        <v>3</v>
      </c>
      <c r="R24" s="52">
        <f t="shared" si="4"/>
        <v>0.15789473684210525</v>
      </c>
    </row>
    <row r="25" spans="1:18" x14ac:dyDescent="0.2">
      <c r="A25" s="21" t="s">
        <v>350</v>
      </c>
      <c r="B25" s="4" t="s">
        <v>39</v>
      </c>
      <c r="C25" s="6" t="s">
        <v>40</v>
      </c>
      <c r="D25" s="317">
        <v>353</v>
      </c>
      <c r="E25" s="251">
        <v>213</v>
      </c>
      <c r="F25" s="285">
        <v>147</v>
      </c>
      <c r="G25" s="244">
        <v>328</v>
      </c>
      <c r="H25" s="246">
        <v>9</v>
      </c>
      <c r="I25" s="251">
        <v>202</v>
      </c>
      <c r="J25" s="60">
        <f t="shared" si="0"/>
        <v>0.57223796033994334</v>
      </c>
      <c r="K25" s="249">
        <v>120</v>
      </c>
      <c r="L25" s="60">
        <f t="shared" si="1"/>
        <v>0.56338028169014087</v>
      </c>
      <c r="M25" s="249">
        <v>82</v>
      </c>
      <c r="N25" s="60">
        <f t="shared" si="2"/>
        <v>0.55782312925170063</v>
      </c>
      <c r="O25" s="249">
        <v>198</v>
      </c>
      <c r="P25" s="60">
        <f t="shared" si="3"/>
        <v>0.60365853658536583</v>
      </c>
      <c r="Q25" s="284">
        <v>3</v>
      </c>
      <c r="R25" s="52">
        <f t="shared" si="4"/>
        <v>0.33333333333333331</v>
      </c>
    </row>
    <row r="26" spans="1:18" x14ac:dyDescent="0.2">
      <c r="A26" s="21" t="s">
        <v>350</v>
      </c>
      <c r="B26" s="4" t="s">
        <v>41</v>
      </c>
      <c r="C26" s="6" t="s">
        <v>42</v>
      </c>
      <c r="D26" s="317">
        <v>540</v>
      </c>
      <c r="E26" s="251">
        <v>320</v>
      </c>
      <c r="F26" s="285">
        <v>226</v>
      </c>
      <c r="G26" s="244">
        <v>516</v>
      </c>
      <c r="H26" s="246">
        <v>16</v>
      </c>
      <c r="I26" s="251">
        <v>302</v>
      </c>
      <c r="J26" s="60">
        <f t="shared" si="0"/>
        <v>0.55925925925925923</v>
      </c>
      <c r="K26" s="249">
        <v>174</v>
      </c>
      <c r="L26" s="60">
        <f t="shared" si="1"/>
        <v>0.54374999999999996</v>
      </c>
      <c r="M26" s="249">
        <v>128</v>
      </c>
      <c r="N26" s="60">
        <f t="shared" si="2"/>
        <v>0.5663716814159292</v>
      </c>
      <c r="O26" s="249">
        <v>300</v>
      </c>
      <c r="P26" s="60">
        <f t="shared" si="3"/>
        <v>0.58139534883720934</v>
      </c>
      <c r="Q26" s="284">
        <v>3</v>
      </c>
      <c r="R26" s="52">
        <f t="shared" si="4"/>
        <v>0.1875</v>
      </c>
    </row>
    <row r="27" spans="1:18" x14ac:dyDescent="0.2">
      <c r="A27" s="21" t="s">
        <v>350</v>
      </c>
      <c r="B27" s="4" t="s">
        <v>43</v>
      </c>
      <c r="C27" s="6" t="s">
        <v>44</v>
      </c>
      <c r="D27" s="317">
        <v>624</v>
      </c>
      <c r="E27" s="251">
        <v>365</v>
      </c>
      <c r="F27" s="285">
        <v>277</v>
      </c>
      <c r="G27" s="244">
        <v>567</v>
      </c>
      <c r="H27" s="246">
        <v>20</v>
      </c>
      <c r="I27" s="251">
        <v>360</v>
      </c>
      <c r="J27" s="60">
        <f t="shared" si="0"/>
        <v>0.57692307692307687</v>
      </c>
      <c r="K27" s="249">
        <v>216</v>
      </c>
      <c r="L27" s="60">
        <f t="shared" si="1"/>
        <v>0.59178082191780823</v>
      </c>
      <c r="M27" s="249">
        <v>144</v>
      </c>
      <c r="N27" s="60">
        <f t="shared" si="2"/>
        <v>0.51985559566786999</v>
      </c>
      <c r="O27" s="249">
        <v>347</v>
      </c>
      <c r="P27" s="60">
        <f t="shared" si="3"/>
        <v>0.61199294532627868</v>
      </c>
      <c r="Q27" s="284">
        <v>1</v>
      </c>
      <c r="R27" s="52">
        <f t="shared" si="4"/>
        <v>0.05</v>
      </c>
    </row>
    <row r="28" spans="1:18" x14ac:dyDescent="0.2">
      <c r="A28" s="21" t="s">
        <v>350</v>
      </c>
      <c r="B28" s="4" t="s">
        <v>45</v>
      </c>
      <c r="C28" s="6" t="s">
        <v>46</v>
      </c>
      <c r="D28" s="317">
        <v>508</v>
      </c>
      <c r="E28" s="251">
        <v>294</v>
      </c>
      <c r="F28" s="285">
        <v>224</v>
      </c>
      <c r="G28" s="244">
        <v>477</v>
      </c>
      <c r="H28" s="246">
        <v>0</v>
      </c>
      <c r="I28" s="251">
        <v>294</v>
      </c>
      <c r="J28" s="60">
        <f t="shared" si="0"/>
        <v>0.57874015748031493</v>
      </c>
      <c r="K28" s="249">
        <v>167</v>
      </c>
      <c r="L28" s="60">
        <f t="shared" si="1"/>
        <v>0.56802721088435371</v>
      </c>
      <c r="M28" s="249">
        <v>127</v>
      </c>
      <c r="N28" s="60">
        <f t="shared" si="2"/>
        <v>0.5669642857142857</v>
      </c>
      <c r="O28" s="249">
        <v>292</v>
      </c>
      <c r="P28" s="60">
        <f t="shared" si="3"/>
        <v>0.61215932914046123</v>
      </c>
      <c r="Q28" s="284">
        <v>0</v>
      </c>
      <c r="R28" s="52" t="str">
        <f t="shared" si="4"/>
        <v>x</v>
      </c>
    </row>
    <row r="29" spans="1:18" x14ac:dyDescent="0.2">
      <c r="A29" s="21" t="s">
        <v>350</v>
      </c>
      <c r="B29" s="4" t="s">
        <v>47</v>
      </c>
      <c r="C29" s="6" t="s">
        <v>48</v>
      </c>
      <c r="D29" s="317">
        <v>1015</v>
      </c>
      <c r="E29" s="251">
        <v>639</v>
      </c>
      <c r="F29" s="285">
        <v>385</v>
      </c>
      <c r="G29" s="244">
        <v>985</v>
      </c>
      <c r="H29" s="246">
        <v>101</v>
      </c>
      <c r="I29" s="251">
        <v>558</v>
      </c>
      <c r="J29" s="60">
        <f t="shared" si="0"/>
        <v>0.54975369458128076</v>
      </c>
      <c r="K29" s="249">
        <v>354</v>
      </c>
      <c r="L29" s="60">
        <f t="shared" si="1"/>
        <v>0.5539906103286385</v>
      </c>
      <c r="M29" s="249">
        <v>204</v>
      </c>
      <c r="N29" s="60">
        <f t="shared" si="2"/>
        <v>0.52987012987012982</v>
      </c>
      <c r="O29" s="249">
        <v>553</v>
      </c>
      <c r="P29" s="60">
        <f t="shared" si="3"/>
        <v>0.56142131979695431</v>
      </c>
      <c r="Q29" s="284">
        <v>12</v>
      </c>
      <c r="R29" s="52">
        <f t="shared" si="4"/>
        <v>0.11881188118811881</v>
      </c>
    </row>
    <row r="30" spans="1:18" x14ac:dyDescent="0.2">
      <c r="A30" s="21" t="s">
        <v>350</v>
      </c>
      <c r="B30" s="4" t="s">
        <v>49</v>
      </c>
      <c r="C30" s="6" t="s">
        <v>50</v>
      </c>
      <c r="D30" s="317">
        <v>765</v>
      </c>
      <c r="E30" s="251">
        <v>486</v>
      </c>
      <c r="F30" s="285">
        <v>285</v>
      </c>
      <c r="G30" s="244">
        <v>754</v>
      </c>
      <c r="H30" s="246">
        <v>49</v>
      </c>
      <c r="I30" s="251">
        <v>423</v>
      </c>
      <c r="J30" s="60">
        <f t="shared" si="0"/>
        <v>0.55294117647058827</v>
      </c>
      <c r="K30" s="249">
        <v>264</v>
      </c>
      <c r="L30" s="60">
        <f t="shared" si="1"/>
        <v>0.54320987654320985</v>
      </c>
      <c r="M30" s="249">
        <v>159</v>
      </c>
      <c r="N30" s="60">
        <f t="shared" si="2"/>
        <v>0.55789473684210522</v>
      </c>
      <c r="O30" s="249">
        <v>421</v>
      </c>
      <c r="P30" s="60">
        <f t="shared" si="3"/>
        <v>0.55835543766578244</v>
      </c>
      <c r="Q30" s="284">
        <v>10</v>
      </c>
      <c r="R30" s="52">
        <f t="shared" si="4"/>
        <v>0.20408163265306123</v>
      </c>
    </row>
    <row r="31" spans="1:18" x14ac:dyDescent="0.2">
      <c r="A31" s="21" t="s">
        <v>350</v>
      </c>
      <c r="B31" s="4" t="s">
        <v>51</v>
      </c>
      <c r="C31" s="6" t="s">
        <v>52</v>
      </c>
      <c r="D31" s="317">
        <v>586</v>
      </c>
      <c r="E31" s="251">
        <v>349</v>
      </c>
      <c r="F31" s="285">
        <v>251</v>
      </c>
      <c r="G31" s="244">
        <v>549</v>
      </c>
      <c r="H31" s="246">
        <v>12</v>
      </c>
      <c r="I31" s="251">
        <v>266</v>
      </c>
      <c r="J31" s="60">
        <f t="shared" si="0"/>
        <v>0.4539249146757679</v>
      </c>
      <c r="K31" s="249">
        <v>151</v>
      </c>
      <c r="L31" s="60">
        <f t="shared" si="1"/>
        <v>0.43266475644699143</v>
      </c>
      <c r="M31" s="249">
        <v>115</v>
      </c>
      <c r="N31" s="60">
        <f t="shared" si="2"/>
        <v>0.45816733067729082</v>
      </c>
      <c r="O31" s="249">
        <v>263</v>
      </c>
      <c r="P31" s="60">
        <f t="shared" si="3"/>
        <v>0.47905282331511839</v>
      </c>
      <c r="Q31" s="284">
        <v>3</v>
      </c>
      <c r="R31" s="52">
        <f t="shared" si="4"/>
        <v>0.25</v>
      </c>
    </row>
    <row r="32" spans="1:18" x14ac:dyDescent="0.2">
      <c r="A32" s="21" t="s">
        <v>350</v>
      </c>
      <c r="B32" s="4" t="s">
        <v>53</v>
      </c>
      <c r="C32" s="6" t="s">
        <v>54</v>
      </c>
      <c r="D32" s="317">
        <v>280</v>
      </c>
      <c r="E32" s="251">
        <v>171</v>
      </c>
      <c r="F32" s="285">
        <v>113</v>
      </c>
      <c r="G32" s="244">
        <v>257</v>
      </c>
      <c r="H32" s="246">
        <v>1</v>
      </c>
      <c r="I32" s="251">
        <v>120</v>
      </c>
      <c r="J32" s="60">
        <f t="shared" si="0"/>
        <v>0.42857142857142855</v>
      </c>
      <c r="K32" s="249">
        <v>68</v>
      </c>
      <c r="L32" s="60">
        <f t="shared" si="1"/>
        <v>0.39766081871345027</v>
      </c>
      <c r="M32" s="249">
        <v>52</v>
      </c>
      <c r="N32" s="60">
        <f t="shared" si="2"/>
        <v>0.46017699115044247</v>
      </c>
      <c r="O32" s="249">
        <v>118</v>
      </c>
      <c r="P32" s="60">
        <f t="shared" si="3"/>
        <v>0.45914396887159531</v>
      </c>
      <c r="Q32" s="284">
        <v>1</v>
      </c>
      <c r="R32" s="52">
        <f t="shared" si="4"/>
        <v>1</v>
      </c>
    </row>
    <row r="33" spans="1:18" x14ac:dyDescent="0.2">
      <c r="A33" s="21" t="s">
        <v>350</v>
      </c>
      <c r="B33" s="4" t="s">
        <v>55</v>
      </c>
      <c r="C33" s="6" t="s">
        <v>56</v>
      </c>
      <c r="D33" s="317">
        <v>936</v>
      </c>
      <c r="E33" s="251">
        <v>571</v>
      </c>
      <c r="F33" s="285">
        <v>385</v>
      </c>
      <c r="G33" s="244">
        <v>874</v>
      </c>
      <c r="H33" s="246">
        <v>79</v>
      </c>
      <c r="I33" s="251">
        <v>428</v>
      </c>
      <c r="J33" s="60">
        <f t="shared" si="0"/>
        <v>0.45726495726495725</v>
      </c>
      <c r="K33" s="249">
        <v>250</v>
      </c>
      <c r="L33" s="60">
        <f t="shared" si="1"/>
        <v>0.43782837127845886</v>
      </c>
      <c r="M33" s="249">
        <v>178</v>
      </c>
      <c r="N33" s="60">
        <f t="shared" si="2"/>
        <v>0.46233766233766233</v>
      </c>
      <c r="O33" s="249">
        <v>422</v>
      </c>
      <c r="P33" s="60">
        <f t="shared" si="3"/>
        <v>0.48283752860411899</v>
      </c>
      <c r="Q33" s="284">
        <v>19</v>
      </c>
      <c r="R33" s="52">
        <f t="shared" si="4"/>
        <v>0.24050632911392406</v>
      </c>
    </row>
    <row r="34" spans="1:18" x14ac:dyDescent="0.2">
      <c r="A34" s="21" t="s">
        <v>350</v>
      </c>
      <c r="B34" s="4" t="s">
        <v>57</v>
      </c>
      <c r="C34" s="6" t="s">
        <v>58</v>
      </c>
      <c r="D34" s="317">
        <v>327</v>
      </c>
      <c r="E34" s="251">
        <v>196</v>
      </c>
      <c r="F34" s="285">
        <v>138</v>
      </c>
      <c r="G34" s="244">
        <v>310</v>
      </c>
      <c r="H34" s="246">
        <v>0</v>
      </c>
      <c r="I34" s="251">
        <v>187</v>
      </c>
      <c r="J34" s="60">
        <f t="shared" si="0"/>
        <v>0.5718654434250765</v>
      </c>
      <c r="K34" s="249">
        <v>105</v>
      </c>
      <c r="L34" s="60">
        <f t="shared" si="1"/>
        <v>0.5357142857142857</v>
      </c>
      <c r="M34" s="249">
        <v>82</v>
      </c>
      <c r="N34" s="60">
        <f t="shared" si="2"/>
        <v>0.59420289855072461</v>
      </c>
      <c r="O34" s="249">
        <v>186</v>
      </c>
      <c r="P34" s="60">
        <f t="shared" si="3"/>
        <v>0.6</v>
      </c>
      <c r="Q34" s="284">
        <v>0</v>
      </c>
      <c r="R34" s="52" t="str">
        <f t="shared" si="4"/>
        <v>x</v>
      </c>
    </row>
    <row r="35" spans="1:18" x14ac:dyDescent="0.2">
      <c r="A35" s="21" t="s">
        <v>350</v>
      </c>
      <c r="B35" s="4" t="s">
        <v>59</v>
      </c>
      <c r="C35" s="6" t="s">
        <v>60</v>
      </c>
      <c r="D35" s="317">
        <v>431</v>
      </c>
      <c r="E35" s="251">
        <v>249</v>
      </c>
      <c r="F35" s="285">
        <v>198</v>
      </c>
      <c r="G35" s="244">
        <v>405</v>
      </c>
      <c r="H35" s="246">
        <v>12</v>
      </c>
      <c r="I35" s="251">
        <v>142</v>
      </c>
      <c r="J35" s="60">
        <f t="shared" si="0"/>
        <v>0.3294663573085847</v>
      </c>
      <c r="K35" s="249">
        <v>76</v>
      </c>
      <c r="L35" s="60">
        <f t="shared" si="1"/>
        <v>0.30522088353413657</v>
      </c>
      <c r="M35" s="249">
        <v>66</v>
      </c>
      <c r="N35" s="60">
        <f t="shared" si="2"/>
        <v>0.33333333333333331</v>
      </c>
      <c r="O35" s="249">
        <v>140</v>
      </c>
      <c r="P35" s="60">
        <f t="shared" si="3"/>
        <v>0.34567901234567899</v>
      </c>
      <c r="Q35" s="284">
        <v>0</v>
      </c>
      <c r="R35" s="52">
        <f t="shared" si="4"/>
        <v>0</v>
      </c>
    </row>
    <row r="36" spans="1:18" x14ac:dyDescent="0.2">
      <c r="A36" s="21" t="s">
        <v>350</v>
      </c>
      <c r="B36" s="4" t="s">
        <v>61</v>
      </c>
      <c r="C36" s="6" t="s">
        <v>62</v>
      </c>
      <c r="D36" s="317">
        <v>326</v>
      </c>
      <c r="E36" s="251">
        <v>185</v>
      </c>
      <c r="F36" s="285">
        <v>144</v>
      </c>
      <c r="G36" s="244">
        <v>315</v>
      </c>
      <c r="H36" s="246">
        <v>10</v>
      </c>
      <c r="I36" s="251">
        <v>166</v>
      </c>
      <c r="J36" s="60">
        <f t="shared" si="0"/>
        <v>0.50920245398773001</v>
      </c>
      <c r="K36" s="249">
        <v>97</v>
      </c>
      <c r="L36" s="60">
        <f t="shared" si="1"/>
        <v>0.5243243243243243</v>
      </c>
      <c r="M36" s="249">
        <v>69</v>
      </c>
      <c r="N36" s="60">
        <f t="shared" si="2"/>
        <v>0.47916666666666669</v>
      </c>
      <c r="O36" s="249">
        <v>164</v>
      </c>
      <c r="P36" s="60">
        <f t="shared" si="3"/>
        <v>0.52063492063492067</v>
      </c>
      <c r="Q36" s="284">
        <v>3</v>
      </c>
      <c r="R36" s="52">
        <f t="shared" si="4"/>
        <v>0.3</v>
      </c>
    </row>
    <row r="37" spans="1:18" x14ac:dyDescent="0.2">
      <c r="A37" s="21" t="s">
        <v>350</v>
      </c>
      <c r="B37" s="4" t="s">
        <v>63</v>
      </c>
      <c r="C37" s="6" t="s">
        <v>64</v>
      </c>
      <c r="D37" s="317">
        <v>263</v>
      </c>
      <c r="E37" s="251">
        <v>155</v>
      </c>
      <c r="F37" s="285">
        <v>114</v>
      </c>
      <c r="G37" s="244">
        <v>250</v>
      </c>
      <c r="H37" s="246">
        <v>0</v>
      </c>
      <c r="I37" s="251">
        <v>120</v>
      </c>
      <c r="J37" s="60">
        <f t="shared" si="0"/>
        <v>0.45627376425855515</v>
      </c>
      <c r="K37" s="249">
        <v>69</v>
      </c>
      <c r="L37" s="60">
        <f t="shared" si="1"/>
        <v>0.44516129032258067</v>
      </c>
      <c r="M37" s="249">
        <v>51</v>
      </c>
      <c r="N37" s="60">
        <f t="shared" si="2"/>
        <v>0.44736842105263158</v>
      </c>
      <c r="O37" s="249">
        <v>120</v>
      </c>
      <c r="P37" s="60">
        <f t="shared" si="3"/>
        <v>0.48</v>
      </c>
      <c r="Q37" s="284">
        <v>0</v>
      </c>
      <c r="R37" s="52" t="str">
        <f t="shared" si="4"/>
        <v>x</v>
      </c>
    </row>
    <row r="38" spans="1:18" x14ac:dyDescent="0.2">
      <c r="A38" s="21" t="s">
        <v>350</v>
      </c>
      <c r="B38" s="4" t="s">
        <v>65</v>
      </c>
      <c r="C38" s="6" t="s">
        <v>66</v>
      </c>
      <c r="D38" s="317">
        <v>344</v>
      </c>
      <c r="E38" s="251">
        <v>196</v>
      </c>
      <c r="F38" s="285">
        <v>156</v>
      </c>
      <c r="G38" s="244">
        <v>322</v>
      </c>
      <c r="H38" s="246">
        <v>15</v>
      </c>
      <c r="I38" s="251">
        <v>132</v>
      </c>
      <c r="J38" s="60">
        <f t="shared" si="0"/>
        <v>0.38372093023255816</v>
      </c>
      <c r="K38" s="249">
        <v>77</v>
      </c>
      <c r="L38" s="60">
        <f t="shared" si="1"/>
        <v>0.39285714285714285</v>
      </c>
      <c r="M38" s="249">
        <v>55</v>
      </c>
      <c r="N38" s="60">
        <f t="shared" si="2"/>
        <v>0.35256410256410259</v>
      </c>
      <c r="O38" s="249">
        <v>131</v>
      </c>
      <c r="P38" s="60">
        <f t="shared" si="3"/>
        <v>0.40683229813664595</v>
      </c>
      <c r="Q38" s="284">
        <v>2</v>
      </c>
      <c r="R38" s="52">
        <f t="shared" si="4"/>
        <v>0.13333333333333333</v>
      </c>
    </row>
    <row r="39" spans="1:18" x14ac:dyDescent="0.2">
      <c r="A39" s="21" t="s">
        <v>350</v>
      </c>
      <c r="B39" s="4" t="s">
        <v>67</v>
      </c>
      <c r="C39" s="6" t="s">
        <v>68</v>
      </c>
      <c r="D39" s="317">
        <v>516</v>
      </c>
      <c r="E39" s="251">
        <v>301</v>
      </c>
      <c r="F39" s="285">
        <v>231</v>
      </c>
      <c r="G39" s="244">
        <v>486</v>
      </c>
      <c r="H39" s="246">
        <v>44</v>
      </c>
      <c r="I39" s="251">
        <v>229</v>
      </c>
      <c r="J39" s="60">
        <f t="shared" si="0"/>
        <v>0.44379844961240311</v>
      </c>
      <c r="K39" s="249">
        <v>137</v>
      </c>
      <c r="L39" s="60">
        <f t="shared" si="1"/>
        <v>0.45514950166112955</v>
      </c>
      <c r="M39" s="249">
        <v>92</v>
      </c>
      <c r="N39" s="60">
        <f t="shared" si="2"/>
        <v>0.39826839826839827</v>
      </c>
      <c r="O39" s="249">
        <v>228</v>
      </c>
      <c r="P39" s="60">
        <f t="shared" si="3"/>
        <v>0.46913580246913578</v>
      </c>
      <c r="Q39" s="284">
        <v>15</v>
      </c>
      <c r="R39" s="52">
        <f t="shared" si="4"/>
        <v>0.34090909090909088</v>
      </c>
    </row>
    <row r="40" spans="1:18" x14ac:dyDescent="0.2">
      <c r="A40" s="21" t="s">
        <v>350</v>
      </c>
      <c r="B40" s="4" t="s">
        <v>69</v>
      </c>
      <c r="C40" s="6" t="s">
        <v>70</v>
      </c>
      <c r="D40" s="317">
        <v>274</v>
      </c>
      <c r="E40" s="251">
        <v>164</v>
      </c>
      <c r="F40" s="285">
        <v>115</v>
      </c>
      <c r="G40" s="244">
        <v>255</v>
      </c>
      <c r="H40" s="246">
        <v>9</v>
      </c>
      <c r="I40" s="251">
        <v>131</v>
      </c>
      <c r="J40" s="60">
        <f t="shared" si="0"/>
        <v>0.47810218978102192</v>
      </c>
      <c r="K40" s="249">
        <v>75</v>
      </c>
      <c r="L40" s="60">
        <f t="shared" si="1"/>
        <v>0.45731707317073172</v>
      </c>
      <c r="M40" s="249">
        <v>56</v>
      </c>
      <c r="N40" s="60">
        <f t="shared" si="2"/>
        <v>0.48695652173913045</v>
      </c>
      <c r="O40" s="249">
        <v>129</v>
      </c>
      <c r="P40" s="60">
        <f t="shared" si="3"/>
        <v>0.50588235294117645</v>
      </c>
      <c r="Q40" s="284">
        <v>0</v>
      </c>
      <c r="R40" s="52">
        <f t="shared" si="4"/>
        <v>0</v>
      </c>
    </row>
    <row r="41" spans="1:18" x14ac:dyDescent="0.2">
      <c r="A41" s="21" t="s">
        <v>350</v>
      </c>
      <c r="B41" s="4" t="s">
        <v>71</v>
      </c>
      <c r="C41" s="6" t="s">
        <v>72</v>
      </c>
      <c r="D41" s="317">
        <v>405</v>
      </c>
      <c r="E41" s="251">
        <v>236</v>
      </c>
      <c r="F41" s="285">
        <v>178</v>
      </c>
      <c r="G41" s="244">
        <v>386</v>
      </c>
      <c r="H41" s="246">
        <v>9</v>
      </c>
      <c r="I41" s="251">
        <v>188</v>
      </c>
      <c r="J41" s="60">
        <f t="shared" si="0"/>
        <v>0.46419753086419752</v>
      </c>
      <c r="K41" s="249">
        <v>111</v>
      </c>
      <c r="L41" s="60">
        <f t="shared" si="1"/>
        <v>0.47033898305084748</v>
      </c>
      <c r="M41" s="249">
        <v>77</v>
      </c>
      <c r="N41" s="60">
        <f t="shared" si="2"/>
        <v>0.43258426966292135</v>
      </c>
      <c r="O41" s="249">
        <v>188</v>
      </c>
      <c r="P41" s="60">
        <f t="shared" si="3"/>
        <v>0.48704663212435234</v>
      </c>
      <c r="Q41" s="284">
        <v>0</v>
      </c>
      <c r="R41" s="52">
        <f t="shared" si="4"/>
        <v>0</v>
      </c>
    </row>
    <row r="42" spans="1:18" x14ac:dyDescent="0.2">
      <c r="A42" s="21" t="s">
        <v>350</v>
      </c>
      <c r="B42" s="4" t="s">
        <v>73</v>
      </c>
      <c r="C42" s="6" t="s">
        <v>74</v>
      </c>
      <c r="D42" s="317">
        <v>869</v>
      </c>
      <c r="E42" s="251">
        <v>508</v>
      </c>
      <c r="F42" s="285">
        <v>375</v>
      </c>
      <c r="G42" s="244">
        <v>769</v>
      </c>
      <c r="H42" s="246">
        <v>64</v>
      </c>
      <c r="I42" s="251">
        <v>601</v>
      </c>
      <c r="J42" s="60">
        <f t="shared" si="0"/>
        <v>0.69159953970080557</v>
      </c>
      <c r="K42" s="249">
        <v>352</v>
      </c>
      <c r="L42" s="60">
        <f t="shared" si="1"/>
        <v>0.69291338582677164</v>
      </c>
      <c r="M42" s="249">
        <v>250</v>
      </c>
      <c r="N42" s="60">
        <f t="shared" si="2"/>
        <v>0.66666666666666663</v>
      </c>
      <c r="O42" s="249">
        <v>590</v>
      </c>
      <c r="P42" s="60">
        <f t="shared" si="3"/>
        <v>0.76723016905071517</v>
      </c>
      <c r="Q42" s="284">
        <v>28</v>
      </c>
      <c r="R42" s="52">
        <f t="shared" si="4"/>
        <v>0.4375</v>
      </c>
    </row>
    <row r="43" spans="1:18" x14ac:dyDescent="0.2">
      <c r="A43" s="21" t="s">
        <v>350</v>
      </c>
      <c r="B43" s="4" t="s">
        <v>75</v>
      </c>
      <c r="C43" s="6" t="s">
        <v>76</v>
      </c>
      <c r="D43" s="317">
        <v>323</v>
      </c>
      <c r="E43" s="251">
        <v>191</v>
      </c>
      <c r="F43" s="285">
        <v>143</v>
      </c>
      <c r="G43" s="244">
        <v>303</v>
      </c>
      <c r="H43" s="246">
        <v>14</v>
      </c>
      <c r="I43" s="251">
        <v>157</v>
      </c>
      <c r="J43" s="60">
        <f t="shared" si="0"/>
        <v>0.48606811145510836</v>
      </c>
      <c r="K43" s="249">
        <v>95</v>
      </c>
      <c r="L43" s="60">
        <f t="shared" si="1"/>
        <v>0.49738219895287961</v>
      </c>
      <c r="M43" s="249">
        <v>62</v>
      </c>
      <c r="N43" s="60">
        <f t="shared" si="2"/>
        <v>0.43356643356643354</v>
      </c>
      <c r="O43" s="249">
        <v>156</v>
      </c>
      <c r="P43" s="60">
        <f t="shared" si="3"/>
        <v>0.51485148514851486</v>
      </c>
      <c r="Q43" s="284">
        <v>1</v>
      </c>
      <c r="R43" s="52">
        <f t="shared" si="4"/>
        <v>7.1428571428571425E-2</v>
      </c>
    </row>
    <row r="44" spans="1:18" x14ac:dyDescent="0.2">
      <c r="A44" s="21" t="s">
        <v>350</v>
      </c>
      <c r="B44" s="4" t="s">
        <v>77</v>
      </c>
      <c r="C44" s="6" t="s">
        <v>78</v>
      </c>
      <c r="D44" s="317">
        <v>357</v>
      </c>
      <c r="E44" s="251">
        <v>211</v>
      </c>
      <c r="F44" s="285">
        <v>154</v>
      </c>
      <c r="G44" s="244">
        <v>348</v>
      </c>
      <c r="H44" s="246">
        <v>8</v>
      </c>
      <c r="I44" s="251">
        <v>143</v>
      </c>
      <c r="J44" s="60">
        <f t="shared" si="0"/>
        <v>0.40056022408963587</v>
      </c>
      <c r="K44" s="249">
        <v>82</v>
      </c>
      <c r="L44" s="60">
        <f t="shared" si="1"/>
        <v>0.38862559241706163</v>
      </c>
      <c r="M44" s="249">
        <v>61</v>
      </c>
      <c r="N44" s="60">
        <f t="shared" si="2"/>
        <v>0.39610389610389612</v>
      </c>
      <c r="O44" s="249">
        <v>143</v>
      </c>
      <c r="P44" s="60">
        <f t="shared" si="3"/>
        <v>0.41091954022988508</v>
      </c>
      <c r="Q44" s="284">
        <v>1</v>
      </c>
      <c r="R44" s="52">
        <f t="shared" si="4"/>
        <v>0.125</v>
      </c>
    </row>
    <row r="45" spans="1:18" x14ac:dyDescent="0.2">
      <c r="A45" s="21" t="s">
        <v>350</v>
      </c>
      <c r="B45" s="4" t="s">
        <v>79</v>
      </c>
      <c r="C45" s="6" t="s">
        <v>80</v>
      </c>
      <c r="D45" s="317">
        <v>215</v>
      </c>
      <c r="E45" s="251">
        <v>130</v>
      </c>
      <c r="F45" s="285">
        <v>90</v>
      </c>
      <c r="G45" s="244">
        <v>206</v>
      </c>
      <c r="H45" s="246">
        <v>0</v>
      </c>
      <c r="I45" s="251">
        <v>107</v>
      </c>
      <c r="J45" s="60">
        <f t="shared" si="0"/>
        <v>0.49767441860465117</v>
      </c>
      <c r="K45" s="249">
        <v>61</v>
      </c>
      <c r="L45" s="60">
        <f t="shared" si="1"/>
        <v>0.46923076923076923</v>
      </c>
      <c r="M45" s="249">
        <v>46</v>
      </c>
      <c r="N45" s="60">
        <f t="shared" si="2"/>
        <v>0.51111111111111107</v>
      </c>
      <c r="O45" s="249">
        <v>107</v>
      </c>
      <c r="P45" s="60">
        <f t="shared" si="3"/>
        <v>0.51941747572815533</v>
      </c>
      <c r="Q45" s="284">
        <v>0</v>
      </c>
      <c r="R45" s="52" t="str">
        <f t="shared" si="4"/>
        <v>x</v>
      </c>
    </row>
    <row r="46" spans="1:18" x14ac:dyDescent="0.2">
      <c r="A46" s="21" t="s">
        <v>350</v>
      </c>
      <c r="B46" s="4" t="s">
        <v>81</v>
      </c>
      <c r="C46" s="6" t="s">
        <v>82</v>
      </c>
      <c r="D46" s="317">
        <v>251</v>
      </c>
      <c r="E46" s="251">
        <v>148</v>
      </c>
      <c r="F46" s="285">
        <v>109</v>
      </c>
      <c r="G46" s="244">
        <v>233</v>
      </c>
      <c r="H46" s="246">
        <v>1</v>
      </c>
      <c r="I46" s="251">
        <v>183</v>
      </c>
      <c r="J46" s="60">
        <f t="shared" si="0"/>
        <v>0.72908366533864544</v>
      </c>
      <c r="K46" s="249">
        <v>101</v>
      </c>
      <c r="L46" s="60">
        <f t="shared" si="1"/>
        <v>0.68243243243243246</v>
      </c>
      <c r="M46" s="249">
        <v>82</v>
      </c>
      <c r="N46" s="60">
        <f t="shared" si="2"/>
        <v>0.75229357798165142</v>
      </c>
      <c r="O46" s="249">
        <v>181</v>
      </c>
      <c r="P46" s="60">
        <f t="shared" si="3"/>
        <v>0.77682403433476399</v>
      </c>
      <c r="Q46" s="284">
        <v>1</v>
      </c>
      <c r="R46" s="52">
        <f t="shared" si="4"/>
        <v>1</v>
      </c>
    </row>
    <row r="47" spans="1:18" x14ac:dyDescent="0.2">
      <c r="A47" s="21" t="s">
        <v>350</v>
      </c>
      <c r="B47" s="4" t="s">
        <v>83</v>
      </c>
      <c r="C47" s="6" t="s">
        <v>84</v>
      </c>
      <c r="D47" s="317">
        <v>434</v>
      </c>
      <c r="E47" s="251">
        <v>251</v>
      </c>
      <c r="F47" s="285">
        <v>191</v>
      </c>
      <c r="G47" s="244">
        <v>388</v>
      </c>
      <c r="H47" s="246">
        <v>24</v>
      </c>
      <c r="I47" s="251">
        <v>244</v>
      </c>
      <c r="J47" s="60">
        <f t="shared" si="0"/>
        <v>0.56221198156682028</v>
      </c>
      <c r="K47" s="249">
        <v>146</v>
      </c>
      <c r="L47" s="60">
        <f t="shared" si="1"/>
        <v>0.58167330677290841</v>
      </c>
      <c r="M47" s="249">
        <v>98</v>
      </c>
      <c r="N47" s="60">
        <f t="shared" si="2"/>
        <v>0.51308900523560208</v>
      </c>
      <c r="O47" s="249">
        <v>238</v>
      </c>
      <c r="P47" s="60">
        <f t="shared" si="3"/>
        <v>0.61340206185567014</v>
      </c>
      <c r="Q47" s="284">
        <v>7</v>
      </c>
      <c r="R47" s="52">
        <f t="shared" si="4"/>
        <v>0.29166666666666669</v>
      </c>
    </row>
    <row r="48" spans="1:18" x14ac:dyDescent="0.2">
      <c r="A48" s="21" t="s">
        <v>350</v>
      </c>
      <c r="B48" s="4" t="s">
        <v>85</v>
      </c>
      <c r="C48" s="6" t="s">
        <v>86</v>
      </c>
      <c r="D48" s="317">
        <v>513</v>
      </c>
      <c r="E48" s="251">
        <v>299</v>
      </c>
      <c r="F48" s="285">
        <v>226</v>
      </c>
      <c r="G48" s="244">
        <v>453</v>
      </c>
      <c r="H48" s="246">
        <v>14</v>
      </c>
      <c r="I48" s="251">
        <v>279</v>
      </c>
      <c r="J48" s="60">
        <f t="shared" si="0"/>
        <v>0.54385964912280704</v>
      </c>
      <c r="K48" s="249">
        <v>162</v>
      </c>
      <c r="L48" s="60">
        <f t="shared" si="1"/>
        <v>0.5418060200668896</v>
      </c>
      <c r="M48" s="249">
        <v>117</v>
      </c>
      <c r="N48" s="60">
        <f t="shared" si="2"/>
        <v>0.51769911504424782</v>
      </c>
      <c r="O48" s="249">
        <v>274</v>
      </c>
      <c r="P48" s="60">
        <f t="shared" si="3"/>
        <v>0.60485651214128033</v>
      </c>
      <c r="Q48" s="284">
        <v>5</v>
      </c>
      <c r="R48" s="52">
        <f t="shared" si="4"/>
        <v>0.35714285714285715</v>
      </c>
    </row>
    <row r="49" spans="1:18" x14ac:dyDescent="0.2">
      <c r="A49" s="21" t="s">
        <v>350</v>
      </c>
      <c r="B49" s="4" t="s">
        <v>87</v>
      </c>
      <c r="C49" s="6" t="s">
        <v>88</v>
      </c>
      <c r="D49" s="317">
        <v>419</v>
      </c>
      <c r="E49" s="251">
        <v>243</v>
      </c>
      <c r="F49" s="285">
        <v>189</v>
      </c>
      <c r="G49" s="244">
        <v>378</v>
      </c>
      <c r="H49" s="246">
        <v>11</v>
      </c>
      <c r="I49" s="251">
        <v>131</v>
      </c>
      <c r="J49" s="60">
        <f t="shared" si="0"/>
        <v>0.31264916467780429</v>
      </c>
      <c r="K49" s="249">
        <v>79</v>
      </c>
      <c r="L49" s="60">
        <f t="shared" si="1"/>
        <v>0.32510288065843623</v>
      </c>
      <c r="M49" s="249">
        <v>52</v>
      </c>
      <c r="N49" s="60">
        <f t="shared" si="2"/>
        <v>0.27513227513227512</v>
      </c>
      <c r="O49" s="249">
        <v>131</v>
      </c>
      <c r="P49" s="60">
        <f t="shared" si="3"/>
        <v>0.34656084656084657</v>
      </c>
      <c r="Q49" s="284">
        <v>5</v>
      </c>
      <c r="R49" s="52">
        <f t="shared" si="4"/>
        <v>0.45454545454545453</v>
      </c>
    </row>
    <row r="50" spans="1:18" x14ac:dyDescent="0.2">
      <c r="A50" s="21" t="s">
        <v>350</v>
      </c>
      <c r="B50" s="4" t="s">
        <v>89</v>
      </c>
      <c r="C50" s="6" t="s">
        <v>90</v>
      </c>
      <c r="D50" s="317">
        <v>613</v>
      </c>
      <c r="E50" s="251">
        <v>353</v>
      </c>
      <c r="F50" s="285">
        <v>277</v>
      </c>
      <c r="G50" s="244">
        <v>554</v>
      </c>
      <c r="H50" s="246">
        <v>23</v>
      </c>
      <c r="I50" s="251">
        <v>168</v>
      </c>
      <c r="J50" s="60">
        <f t="shared" si="0"/>
        <v>0.27406199021207178</v>
      </c>
      <c r="K50" s="249">
        <v>100</v>
      </c>
      <c r="L50" s="60">
        <f t="shared" si="1"/>
        <v>0.28328611898016998</v>
      </c>
      <c r="M50" s="249">
        <v>68</v>
      </c>
      <c r="N50" s="60">
        <f t="shared" si="2"/>
        <v>0.24548736462093862</v>
      </c>
      <c r="O50" s="249">
        <v>166</v>
      </c>
      <c r="P50" s="60">
        <f t="shared" si="3"/>
        <v>0.29963898916967507</v>
      </c>
      <c r="Q50" s="284">
        <v>1</v>
      </c>
      <c r="R50" s="52">
        <f t="shared" si="4"/>
        <v>4.3478260869565216E-2</v>
      </c>
    </row>
    <row r="51" spans="1:18" x14ac:dyDescent="0.2">
      <c r="A51" s="21" t="s">
        <v>350</v>
      </c>
      <c r="B51" s="4" t="s">
        <v>91</v>
      </c>
      <c r="C51" s="6" t="s">
        <v>92</v>
      </c>
      <c r="D51" s="317">
        <v>590</v>
      </c>
      <c r="E51" s="251">
        <v>327</v>
      </c>
      <c r="F51" s="285">
        <v>275</v>
      </c>
      <c r="G51" s="244">
        <v>515</v>
      </c>
      <c r="H51" s="246">
        <v>34</v>
      </c>
      <c r="I51" s="251">
        <v>268</v>
      </c>
      <c r="J51" s="60">
        <f t="shared" si="0"/>
        <v>0.45423728813559322</v>
      </c>
      <c r="K51" s="249">
        <v>150</v>
      </c>
      <c r="L51" s="60">
        <f t="shared" si="1"/>
        <v>0.45871559633027525</v>
      </c>
      <c r="M51" s="249">
        <v>118</v>
      </c>
      <c r="N51" s="60">
        <f t="shared" si="2"/>
        <v>0.42909090909090908</v>
      </c>
      <c r="O51" s="249">
        <v>265</v>
      </c>
      <c r="P51" s="60">
        <f t="shared" si="3"/>
        <v>0.5145631067961165</v>
      </c>
      <c r="Q51" s="284">
        <v>3</v>
      </c>
      <c r="R51" s="52">
        <f t="shared" si="4"/>
        <v>8.8235294117647065E-2</v>
      </c>
    </row>
    <row r="52" spans="1:18" x14ac:dyDescent="0.2">
      <c r="A52" s="21" t="s">
        <v>350</v>
      </c>
      <c r="B52" s="4" t="s">
        <v>93</v>
      </c>
      <c r="C52" s="6" t="s">
        <v>94</v>
      </c>
      <c r="D52" s="317">
        <v>606</v>
      </c>
      <c r="E52" s="251">
        <v>352</v>
      </c>
      <c r="F52" s="285">
        <v>268</v>
      </c>
      <c r="G52" s="244">
        <v>553</v>
      </c>
      <c r="H52" s="246">
        <v>37</v>
      </c>
      <c r="I52" s="251">
        <v>228</v>
      </c>
      <c r="J52" s="60">
        <f t="shared" si="0"/>
        <v>0.37623762376237624</v>
      </c>
      <c r="K52" s="249">
        <v>131</v>
      </c>
      <c r="L52" s="60">
        <f t="shared" si="1"/>
        <v>0.37215909090909088</v>
      </c>
      <c r="M52" s="249">
        <v>97</v>
      </c>
      <c r="N52" s="60">
        <f t="shared" si="2"/>
        <v>0.36194029850746268</v>
      </c>
      <c r="O52" s="249">
        <v>226</v>
      </c>
      <c r="P52" s="60">
        <f t="shared" si="3"/>
        <v>0.40867992766726946</v>
      </c>
      <c r="Q52" s="284">
        <v>3</v>
      </c>
      <c r="R52" s="52">
        <f t="shared" si="4"/>
        <v>8.1081081081081086E-2</v>
      </c>
    </row>
    <row r="53" spans="1:18" x14ac:dyDescent="0.2">
      <c r="A53" s="21" t="s">
        <v>350</v>
      </c>
      <c r="B53" s="4" t="s">
        <v>95</v>
      </c>
      <c r="C53" s="6" t="s">
        <v>96</v>
      </c>
      <c r="D53" s="317">
        <v>421</v>
      </c>
      <c r="E53" s="251">
        <v>252</v>
      </c>
      <c r="F53" s="285">
        <v>176</v>
      </c>
      <c r="G53" s="244">
        <v>381</v>
      </c>
      <c r="H53" s="246">
        <v>0</v>
      </c>
      <c r="I53" s="251">
        <v>153</v>
      </c>
      <c r="J53" s="60">
        <f t="shared" si="0"/>
        <v>0.36342042755344417</v>
      </c>
      <c r="K53" s="249">
        <v>86</v>
      </c>
      <c r="L53" s="60">
        <f t="shared" si="1"/>
        <v>0.34126984126984128</v>
      </c>
      <c r="M53" s="249">
        <v>67</v>
      </c>
      <c r="N53" s="60">
        <f t="shared" si="2"/>
        <v>0.38068181818181818</v>
      </c>
      <c r="O53" s="249">
        <v>153</v>
      </c>
      <c r="P53" s="60">
        <f t="shared" si="3"/>
        <v>0.40157480314960631</v>
      </c>
      <c r="Q53" s="284">
        <v>0</v>
      </c>
      <c r="R53" s="52" t="str">
        <f t="shared" si="4"/>
        <v>x</v>
      </c>
    </row>
    <row r="54" spans="1:18" x14ac:dyDescent="0.2">
      <c r="A54" s="21" t="s">
        <v>350</v>
      </c>
      <c r="B54" s="4" t="s">
        <v>97</v>
      </c>
      <c r="C54" s="6" t="s">
        <v>98</v>
      </c>
      <c r="D54" s="317">
        <v>532</v>
      </c>
      <c r="E54" s="251">
        <v>294</v>
      </c>
      <c r="F54" s="285">
        <v>247</v>
      </c>
      <c r="G54" s="244">
        <v>462</v>
      </c>
      <c r="H54" s="246">
        <v>44</v>
      </c>
      <c r="I54" s="251">
        <v>186</v>
      </c>
      <c r="J54" s="60">
        <f t="shared" si="0"/>
        <v>0.34962406015037595</v>
      </c>
      <c r="K54" s="249">
        <v>103</v>
      </c>
      <c r="L54" s="60">
        <f t="shared" si="1"/>
        <v>0.35034013605442177</v>
      </c>
      <c r="M54" s="249">
        <v>83</v>
      </c>
      <c r="N54" s="60">
        <f t="shared" si="2"/>
        <v>0.33603238866396762</v>
      </c>
      <c r="O54" s="249">
        <v>184</v>
      </c>
      <c r="P54" s="60">
        <f t="shared" si="3"/>
        <v>0.39826839826839827</v>
      </c>
      <c r="Q54" s="284">
        <v>8</v>
      </c>
      <c r="R54" s="52">
        <f t="shared" si="4"/>
        <v>0.18181818181818182</v>
      </c>
    </row>
    <row r="55" spans="1:18" x14ac:dyDescent="0.2">
      <c r="A55" s="21" t="s">
        <v>350</v>
      </c>
      <c r="B55" s="4" t="s">
        <v>99</v>
      </c>
      <c r="C55" s="6" t="s">
        <v>100</v>
      </c>
      <c r="D55" s="317">
        <v>606</v>
      </c>
      <c r="E55" s="251">
        <v>345</v>
      </c>
      <c r="F55" s="285">
        <v>278</v>
      </c>
      <c r="G55" s="244">
        <v>549</v>
      </c>
      <c r="H55" s="246">
        <v>28</v>
      </c>
      <c r="I55" s="251">
        <v>273</v>
      </c>
      <c r="J55" s="60">
        <f t="shared" si="0"/>
        <v>0.45049504950495051</v>
      </c>
      <c r="K55" s="249">
        <v>157</v>
      </c>
      <c r="L55" s="60">
        <f t="shared" si="1"/>
        <v>0.45507246376811594</v>
      </c>
      <c r="M55" s="249">
        <v>116</v>
      </c>
      <c r="N55" s="60">
        <f t="shared" si="2"/>
        <v>0.41726618705035973</v>
      </c>
      <c r="O55" s="249">
        <v>271</v>
      </c>
      <c r="P55" s="60">
        <f t="shared" si="3"/>
        <v>0.49362477231329688</v>
      </c>
      <c r="Q55" s="284">
        <v>2</v>
      </c>
      <c r="R55" s="52">
        <f t="shared" si="4"/>
        <v>7.1428571428571425E-2</v>
      </c>
    </row>
    <row r="56" spans="1:18" x14ac:dyDescent="0.2">
      <c r="A56" s="21" t="s">
        <v>350</v>
      </c>
      <c r="B56" s="4" t="s">
        <v>101</v>
      </c>
      <c r="C56" s="6" t="s">
        <v>102</v>
      </c>
      <c r="D56" s="317">
        <v>587</v>
      </c>
      <c r="E56" s="251">
        <v>333</v>
      </c>
      <c r="F56" s="285">
        <v>265</v>
      </c>
      <c r="G56" s="244">
        <v>535</v>
      </c>
      <c r="H56" s="246">
        <v>6</v>
      </c>
      <c r="I56" s="251">
        <v>233</v>
      </c>
      <c r="J56" s="60">
        <f t="shared" si="0"/>
        <v>0.39693356047700168</v>
      </c>
      <c r="K56" s="249">
        <v>131</v>
      </c>
      <c r="L56" s="60">
        <f t="shared" si="1"/>
        <v>0.39339339339339341</v>
      </c>
      <c r="M56" s="249">
        <v>103</v>
      </c>
      <c r="N56" s="60">
        <f t="shared" si="2"/>
        <v>0.38867924528301889</v>
      </c>
      <c r="O56" s="249">
        <v>229</v>
      </c>
      <c r="P56" s="60">
        <f t="shared" si="3"/>
        <v>0.42803738317757012</v>
      </c>
      <c r="Q56" s="284">
        <v>0</v>
      </c>
      <c r="R56" s="52">
        <f t="shared" si="4"/>
        <v>0</v>
      </c>
    </row>
    <row r="57" spans="1:18" x14ac:dyDescent="0.2">
      <c r="A57" s="21" t="s">
        <v>350</v>
      </c>
      <c r="B57" s="4" t="s">
        <v>103</v>
      </c>
      <c r="C57" s="6" t="s">
        <v>104</v>
      </c>
      <c r="D57" s="317">
        <v>526</v>
      </c>
      <c r="E57" s="251">
        <v>308</v>
      </c>
      <c r="F57" s="285">
        <v>227</v>
      </c>
      <c r="G57" s="244">
        <v>487</v>
      </c>
      <c r="H57" s="246">
        <v>9</v>
      </c>
      <c r="I57" s="251">
        <v>214</v>
      </c>
      <c r="J57" s="60">
        <f t="shared" si="0"/>
        <v>0.40684410646387831</v>
      </c>
      <c r="K57" s="249">
        <v>120</v>
      </c>
      <c r="L57" s="60">
        <f t="shared" si="1"/>
        <v>0.38961038961038963</v>
      </c>
      <c r="M57" s="249">
        <v>94</v>
      </c>
      <c r="N57" s="60">
        <f t="shared" si="2"/>
        <v>0.41409691629955947</v>
      </c>
      <c r="O57" s="249">
        <v>214</v>
      </c>
      <c r="P57" s="60">
        <f t="shared" si="3"/>
        <v>0.43942505133470228</v>
      </c>
      <c r="Q57" s="284">
        <v>0</v>
      </c>
      <c r="R57" s="52">
        <f t="shared" si="4"/>
        <v>0</v>
      </c>
    </row>
    <row r="58" spans="1:18" x14ac:dyDescent="0.2">
      <c r="A58" s="21" t="s">
        <v>350</v>
      </c>
      <c r="B58" s="4" t="s">
        <v>105</v>
      </c>
      <c r="C58" s="6" t="s">
        <v>106</v>
      </c>
      <c r="D58" s="317">
        <v>429</v>
      </c>
      <c r="E58" s="251">
        <v>246</v>
      </c>
      <c r="F58" s="285">
        <v>191</v>
      </c>
      <c r="G58" s="244">
        <v>394</v>
      </c>
      <c r="H58" s="246">
        <v>18</v>
      </c>
      <c r="I58" s="251">
        <v>231</v>
      </c>
      <c r="J58" s="60">
        <f t="shared" si="0"/>
        <v>0.53846153846153844</v>
      </c>
      <c r="K58" s="249">
        <v>120</v>
      </c>
      <c r="L58" s="60">
        <f t="shared" si="1"/>
        <v>0.48780487804878048</v>
      </c>
      <c r="M58" s="249">
        <v>111</v>
      </c>
      <c r="N58" s="60">
        <f t="shared" si="2"/>
        <v>0.58115183246073299</v>
      </c>
      <c r="O58" s="249">
        <v>230</v>
      </c>
      <c r="P58" s="60">
        <f t="shared" si="3"/>
        <v>0.58375634517766495</v>
      </c>
      <c r="Q58" s="284">
        <v>1</v>
      </c>
      <c r="R58" s="52">
        <f t="shared" si="4"/>
        <v>5.5555555555555552E-2</v>
      </c>
    </row>
    <row r="59" spans="1:18" x14ac:dyDescent="0.2">
      <c r="A59" s="21" t="s">
        <v>350</v>
      </c>
      <c r="B59" s="4" t="s">
        <v>107</v>
      </c>
      <c r="C59" s="6" t="s">
        <v>108</v>
      </c>
      <c r="D59" s="317">
        <v>1019</v>
      </c>
      <c r="E59" s="251">
        <v>607</v>
      </c>
      <c r="F59" s="285">
        <v>446</v>
      </c>
      <c r="G59" s="244">
        <v>896</v>
      </c>
      <c r="H59" s="246">
        <v>20</v>
      </c>
      <c r="I59" s="251">
        <v>508</v>
      </c>
      <c r="J59" s="60">
        <f t="shared" si="0"/>
        <v>0.49852796859666337</v>
      </c>
      <c r="K59" s="249">
        <v>285</v>
      </c>
      <c r="L59" s="60">
        <f t="shared" si="1"/>
        <v>0.46952224052718289</v>
      </c>
      <c r="M59" s="249">
        <v>223</v>
      </c>
      <c r="N59" s="60">
        <f t="shared" si="2"/>
        <v>0.5</v>
      </c>
      <c r="O59" s="249">
        <v>490</v>
      </c>
      <c r="P59" s="60">
        <f t="shared" si="3"/>
        <v>0.546875</v>
      </c>
      <c r="Q59" s="284">
        <v>6</v>
      </c>
      <c r="R59" s="52">
        <f t="shared" si="4"/>
        <v>0.3</v>
      </c>
    </row>
    <row r="60" spans="1:18" x14ac:dyDescent="0.2">
      <c r="A60" s="21" t="s">
        <v>350</v>
      </c>
      <c r="B60" s="4" t="s">
        <v>109</v>
      </c>
      <c r="C60" s="6" t="s">
        <v>110</v>
      </c>
      <c r="D60" s="317">
        <v>260</v>
      </c>
      <c r="E60" s="251">
        <v>154</v>
      </c>
      <c r="F60" s="285">
        <v>116</v>
      </c>
      <c r="G60" s="244">
        <v>237</v>
      </c>
      <c r="H60" s="246">
        <v>7</v>
      </c>
      <c r="I60" s="251">
        <v>98</v>
      </c>
      <c r="J60" s="60">
        <f t="shared" si="0"/>
        <v>0.37692307692307692</v>
      </c>
      <c r="K60" s="249">
        <v>55</v>
      </c>
      <c r="L60" s="60">
        <f t="shared" si="1"/>
        <v>0.35714285714285715</v>
      </c>
      <c r="M60" s="249">
        <v>43</v>
      </c>
      <c r="N60" s="60">
        <f t="shared" si="2"/>
        <v>0.37068965517241381</v>
      </c>
      <c r="O60" s="249">
        <v>97</v>
      </c>
      <c r="P60" s="60">
        <f t="shared" si="3"/>
        <v>0.40928270042194093</v>
      </c>
      <c r="Q60" s="284">
        <v>0</v>
      </c>
      <c r="R60" s="52">
        <f t="shared" si="4"/>
        <v>0</v>
      </c>
    </row>
    <row r="61" spans="1:18" x14ac:dyDescent="0.2">
      <c r="A61" s="21" t="s">
        <v>350</v>
      </c>
      <c r="B61" s="4" t="s">
        <v>111</v>
      </c>
      <c r="C61" s="6" t="s">
        <v>112</v>
      </c>
      <c r="D61" s="317">
        <v>784</v>
      </c>
      <c r="E61" s="251">
        <v>452</v>
      </c>
      <c r="F61" s="285">
        <v>347</v>
      </c>
      <c r="G61" s="244">
        <v>706</v>
      </c>
      <c r="H61" s="246">
        <v>59</v>
      </c>
      <c r="I61" s="251">
        <v>378</v>
      </c>
      <c r="J61" s="60">
        <f t="shared" si="0"/>
        <v>0.48214285714285715</v>
      </c>
      <c r="K61" s="249">
        <v>228</v>
      </c>
      <c r="L61" s="60">
        <f t="shared" si="1"/>
        <v>0.50442477876106195</v>
      </c>
      <c r="M61" s="249">
        <v>150</v>
      </c>
      <c r="N61" s="60">
        <f t="shared" si="2"/>
        <v>0.43227665706051871</v>
      </c>
      <c r="O61" s="249">
        <v>368</v>
      </c>
      <c r="P61" s="60">
        <f t="shared" si="3"/>
        <v>0.52124645892351273</v>
      </c>
      <c r="Q61" s="284">
        <v>14</v>
      </c>
      <c r="R61" s="52">
        <f t="shared" si="4"/>
        <v>0.23728813559322035</v>
      </c>
    </row>
    <row r="62" spans="1:18" x14ac:dyDescent="0.2">
      <c r="A62" s="21" t="s">
        <v>350</v>
      </c>
      <c r="B62" s="4" t="s">
        <v>113</v>
      </c>
      <c r="C62" s="6" t="s">
        <v>114</v>
      </c>
      <c r="D62" s="317">
        <v>388</v>
      </c>
      <c r="E62" s="251">
        <v>226</v>
      </c>
      <c r="F62" s="285">
        <v>169</v>
      </c>
      <c r="G62" s="244">
        <v>370</v>
      </c>
      <c r="H62" s="246">
        <v>20</v>
      </c>
      <c r="I62" s="251">
        <v>180</v>
      </c>
      <c r="J62" s="60">
        <f t="shared" si="0"/>
        <v>0.46391752577319589</v>
      </c>
      <c r="K62" s="249">
        <v>105</v>
      </c>
      <c r="L62" s="60">
        <f t="shared" si="1"/>
        <v>0.46460176991150443</v>
      </c>
      <c r="M62" s="249">
        <v>75</v>
      </c>
      <c r="N62" s="60">
        <f t="shared" si="2"/>
        <v>0.4437869822485207</v>
      </c>
      <c r="O62" s="249">
        <v>178</v>
      </c>
      <c r="P62" s="60">
        <f t="shared" si="3"/>
        <v>0.48108108108108111</v>
      </c>
      <c r="Q62" s="284">
        <v>5</v>
      </c>
      <c r="R62" s="52">
        <f t="shared" si="4"/>
        <v>0.25</v>
      </c>
    </row>
    <row r="63" spans="1:18" x14ac:dyDescent="0.2">
      <c r="A63" s="21" t="s">
        <v>350</v>
      </c>
      <c r="B63" s="4" t="s">
        <v>115</v>
      </c>
      <c r="C63" s="6" t="s">
        <v>116</v>
      </c>
      <c r="D63" s="317">
        <v>521</v>
      </c>
      <c r="E63" s="251">
        <v>317</v>
      </c>
      <c r="F63" s="285">
        <v>222</v>
      </c>
      <c r="G63" s="244">
        <v>480</v>
      </c>
      <c r="H63" s="246">
        <v>16</v>
      </c>
      <c r="I63" s="251">
        <v>240</v>
      </c>
      <c r="J63" s="60">
        <f t="shared" si="0"/>
        <v>0.46065259117082535</v>
      </c>
      <c r="K63" s="249">
        <v>153</v>
      </c>
      <c r="L63" s="60">
        <f t="shared" si="1"/>
        <v>0.48264984227129337</v>
      </c>
      <c r="M63" s="249">
        <v>87</v>
      </c>
      <c r="N63" s="60">
        <f t="shared" si="2"/>
        <v>0.39189189189189189</v>
      </c>
      <c r="O63" s="249">
        <v>240</v>
      </c>
      <c r="P63" s="60">
        <f t="shared" si="3"/>
        <v>0.5</v>
      </c>
      <c r="Q63" s="284">
        <v>0</v>
      </c>
      <c r="R63" s="52">
        <f t="shared" si="4"/>
        <v>0</v>
      </c>
    </row>
    <row r="64" spans="1:18" x14ac:dyDescent="0.2">
      <c r="A64" s="21" t="s">
        <v>350</v>
      </c>
      <c r="B64" s="4" t="s">
        <v>117</v>
      </c>
      <c r="C64" s="6" t="s">
        <v>118</v>
      </c>
      <c r="D64" s="317">
        <v>408</v>
      </c>
      <c r="E64" s="251">
        <v>245</v>
      </c>
      <c r="F64" s="285">
        <v>174</v>
      </c>
      <c r="G64" s="244">
        <v>390</v>
      </c>
      <c r="H64" s="246">
        <v>27</v>
      </c>
      <c r="I64" s="251">
        <v>198</v>
      </c>
      <c r="J64" s="60">
        <f t="shared" si="0"/>
        <v>0.48529411764705882</v>
      </c>
      <c r="K64" s="249">
        <v>120</v>
      </c>
      <c r="L64" s="60">
        <f t="shared" si="1"/>
        <v>0.48979591836734693</v>
      </c>
      <c r="M64" s="249">
        <v>78</v>
      </c>
      <c r="N64" s="60">
        <f t="shared" si="2"/>
        <v>0.44827586206896552</v>
      </c>
      <c r="O64" s="249">
        <v>197</v>
      </c>
      <c r="P64" s="60">
        <f t="shared" si="3"/>
        <v>0.50512820512820511</v>
      </c>
      <c r="Q64" s="284">
        <v>10</v>
      </c>
      <c r="R64" s="52">
        <f t="shared" si="4"/>
        <v>0.37037037037037035</v>
      </c>
    </row>
    <row r="65" spans="1:18" x14ac:dyDescent="0.2">
      <c r="A65" s="21" t="s">
        <v>350</v>
      </c>
      <c r="B65" s="4" t="s">
        <v>119</v>
      </c>
      <c r="C65" s="6" t="s">
        <v>120</v>
      </c>
      <c r="D65" s="317">
        <v>604</v>
      </c>
      <c r="E65" s="251">
        <v>360</v>
      </c>
      <c r="F65" s="285">
        <v>269</v>
      </c>
      <c r="G65" s="244">
        <v>541</v>
      </c>
      <c r="H65" s="246">
        <v>26</v>
      </c>
      <c r="I65" s="251">
        <v>240</v>
      </c>
      <c r="J65" s="60">
        <f t="shared" si="0"/>
        <v>0.39735099337748342</v>
      </c>
      <c r="K65" s="249">
        <v>135</v>
      </c>
      <c r="L65" s="60">
        <f t="shared" si="1"/>
        <v>0.375</v>
      </c>
      <c r="M65" s="249">
        <v>105</v>
      </c>
      <c r="N65" s="60">
        <f t="shared" si="2"/>
        <v>0.3903345724907063</v>
      </c>
      <c r="O65" s="249">
        <v>238</v>
      </c>
      <c r="P65" s="60">
        <f t="shared" si="3"/>
        <v>0.43992606284658042</v>
      </c>
      <c r="Q65" s="284">
        <v>0</v>
      </c>
      <c r="R65" s="52">
        <f t="shared" si="4"/>
        <v>0</v>
      </c>
    </row>
    <row r="66" spans="1:18" x14ac:dyDescent="0.2">
      <c r="A66" s="21" t="s">
        <v>350</v>
      </c>
      <c r="B66" s="4" t="s">
        <v>121</v>
      </c>
      <c r="C66" s="6" t="s">
        <v>122</v>
      </c>
      <c r="D66" s="317">
        <v>511</v>
      </c>
      <c r="E66" s="251">
        <v>298</v>
      </c>
      <c r="F66" s="285">
        <v>227</v>
      </c>
      <c r="G66" s="244">
        <v>484</v>
      </c>
      <c r="H66" s="246">
        <v>27</v>
      </c>
      <c r="I66" s="251">
        <v>207</v>
      </c>
      <c r="J66" s="60">
        <f t="shared" si="0"/>
        <v>0.40508806262230918</v>
      </c>
      <c r="K66" s="249">
        <v>120</v>
      </c>
      <c r="L66" s="60">
        <f t="shared" si="1"/>
        <v>0.40268456375838924</v>
      </c>
      <c r="M66" s="249">
        <v>87</v>
      </c>
      <c r="N66" s="60">
        <f t="shared" si="2"/>
        <v>0.38325991189427311</v>
      </c>
      <c r="O66" s="249">
        <v>205</v>
      </c>
      <c r="P66" s="60">
        <f t="shared" si="3"/>
        <v>0.42355371900826444</v>
      </c>
      <c r="Q66" s="284">
        <v>5</v>
      </c>
      <c r="R66" s="52">
        <f t="shared" si="4"/>
        <v>0.18518518518518517</v>
      </c>
    </row>
    <row r="67" spans="1:18" x14ac:dyDescent="0.2">
      <c r="A67" s="21" t="s">
        <v>350</v>
      </c>
      <c r="B67" s="4" t="s">
        <v>123</v>
      </c>
      <c r="C67" s="6" t="s">
        <v>124</v>
      </c>
      <c r="D67" s="317">
        <v>765</v>
      </c>
      <c r="E67" s="251">
        <v>450</v>
      </c>
      <c r="F67" s="285">
        <v>330</v>
      </c>
      <c r="G67" s="244">
        <v>723</v>
      </c>
      <c r="H67" s="246">
        <v>53</v>
      </c>
      <c r="I67" s="251">
        <v>407</v>
      </c>
      <c r="J67" s="60">
        <f t="shared" si="0"/>
        <v>0.53202614379084967</v>
      </c>
      <c r="K67" s="249">
        <v>252</v>
      </c>
      <c r="L67" s="60">
        <f t="shared" si="1"/>
        <v>0.56000000000000005</v>
      </c>
      <c r="M67" s="249">
        <v>155</v>
      </c>
      <c r="N67" s="60">
        <f t="shared" si="2"/>
        <v>0.46969696969696972</v>
      </c>
      <c r="O67" s="249">
        <v>403</v>
      </c>
      <c r="P67" s="60">
        <f t="shared" si="3"/>
        <v>0.55739972337482713</v>
      </c>
      <c r="Q67" s="284">
        <v>13</v>
      </c>
      <c r="R67" s="52">
        <f t="shared" si="4"/>
        <v>0.24528301886792453</v>
      </c>
    </row>
    <row r="68" spans="1:18" x14ac:dyDescent="0.2">
      <c r="A68" s="21" t="s">
        <v>350</v>
      </c>
      <c r="B68" s="4" t="s">
        <v>125</v>
      </c>
      <c r="C68" s="6" t="s">
        <v>126</v>
      </c>
      <c r="D68" s="317">
        <v>554</v>
      </c>
      <c r="E68" s="251">
        <v>329</v>
      </c>
      <c r="F68" s="285">
        <v>237</v>
      </c>
      <c r="G68" s="244">
        <v>513</v>
      </c>
      <c r="H68" s="246">
        <v>9</v>
      </c>
      <c r="I68" s="251">
        <v>174</v>
      </c>
      <c r="J68" s="60">
        <f t="shared" si="0"/>
        <v>0.3140794223826715</v>
      </c>
      <c r="K68" s="249">
        <v>101</v>
      </c>
      <c r="L68" s="60">
        <f t="shared" si="1"/>
        <v>0.30699088145896658</v>
      </c>
      <c r="M68" s="249">
        <v>73</v>
      </c>
      <c r="N68" s="60">
        <f t="shared" si="2"/>
        <v>0.30801687763713081</v>
      </c>
      <c r="O68" s="249">
        <v>174</v>
      </c>
      <c r="P68" s="60">
        <f t="shared" si="3"/>
        <v>0.33918128654970758</v>
      </c>
      <c r="Q68" s="284">
        <v>1</v>
      </c>
      <c r="R68" s="52">
        <f t="shared" si="4"/>
        <v>0.1111111111111111</v>
      </c>
    </row>
    <row r="69" spans="1:18" x14ac:dyDescent="0.2">
      <c r="A69" s="21" t="s">
        <v>350</v>
      </c>
      <c r="B69" s="4" t="s">
        <v>127</v>
      </c>
      <c r="C69" s="6" t="s">
        <v>128</v>
      </c>
      <c r="D69" s="317">
        <v>708</v>
      </c>
      <c r="E69" s="251">
        <v>448</v>
      </c>
      <c r="F69" s="285">
        <v>280</v>
      </c>
      <c r="G69" s="244">
        <v>656</v>
      </c>
      <c r="H69" s="246">
        <v>11</v>
      </c>
      <c r="I69" s="251">
        <v>306</v>
      </c>
      <c r="J69" s="60">
        <f t="shared" si="0"/>
        <v>0.43220338983050849</v>
      </c>
      <c r="K69" s="249">
        <v>176</v>
      </c>
      <c r="L69" s="60">
        <f t="shared" si="1"/>
        <v>0.39285714285714285</v>
      </c>
      <c r="M69" s="249">
        <v>130</v>
      </c>
      <c r="N69" s="60">
        <f t="shared" si="2"/>
        <v>0.4642857142857143</v>
      </c>
      <c r="O69" s="249">
        <v>301</v>
      </c>
      <c r="P69" s="60">
        <f t="shared" si="3"/>
        <v>0.45884146341463417</v>
      </c>
      <c r="Q69" s="284">
        <v>0</v>
      </c>
      <c r="R69" s="52">
        <f t="shared" si="4"/>
        <v>0</v>
      </c>
    </row>
    <row r="70" spans="1:18" x14ac:dyDescent="0.2">
      <c r="A70" s="21" t="s">
        <v>350</v>
      </c>
      <c r="B70" s="4" t="s">
        <v>129</v>
      </c>
      <c r="C70" s="6" t="s">
        <v>130</v>
      </c>
      <c r="D70" s="317">
        <v>461</v>
      </c>
      <c r="E70" s="251">
        <v>278</v>
      </c>
      <c r="F70" s="285">
        <v>197</v>
      </c>
      <c r="G70" s="244">
        <v>435</v>
      </c>
      <c r="H70" s="246">
        <v>15</v>
      </c>
      <c r="I70" s="251">
        <v>165</v>
      </c>
      <c r="J70" s="60">
        <f t="shared" ref="J70:J133" si="5">I70/$D70</f>
        <v>0.35791757049891543</v>
      </c>
      <c r="K70" s="249">
        <v>96</v>
      </c>
      <c r="L70" s="60">
        <f t="shared" ref="L70:L133" si="6">IFERROR(K70/E70,"x")</f>
        <v>0.34532374100719426</v>
      </c>
      <c r="M70" s="249">
        <v>69</v>
      </c>
      <c r="N70" s="60">
        <f t="shared" ref="N70:N133" si="7">IFERROR(M70/F70,"x")</f>
        <v>0.35025380710659898</v>
      </c>
      <c r="O70" s="249">
        <v>164</v>
      </c>
      <c r="P70" s="60">
        <f t="shared" ref="P70:P133" si="8">O70/G70</f>
        <v>0.37701149425287356</v>
      </c>
      <c r="Q70" s="284">
        <v>1</v>
      </c>
      <c r="R70" s="52">
        <f t="shared" ref="R70:R133" si="9">IFERROR(Q70/H70,"x")</f>
        <v>6.6666666666666666E-2</v>
      </c>
    </row>
    <row r="71" spans="1:18" x14ac:dyDescent="0.2">
      <c r="A71" s="21" t="s">
        <v>350</v>
      </c>
      <c r="B71" s="4" t="s">
        <v>131</v>
      </c>
      <c r="C71" s="6" t="s">
        <v>132</v>
      </c>
      <c r="D71" s="317">
        <v>554</v>
      </c>
      <c r="E71" s="251">
        <v>316</v>
      </c>
      <c r="F71" s="285">
        <v>250</v>
      </c>
      <c r="G71" s="244">
        <v>522</v>
      </c>
      <c r="H71" s="246">
        <v>39</v>
      </c>
      <c r="I71" s="251">
        <v>245</v>
      </c>
      <c r="J71" s="60">
        <f t="shared" si="5"/>
        <v>0.44223826714801445</v>
      </c>
      <c r="K71" s="249">
        <v>142</v>
      </c>
      <c r="L71" s="60">
        <f t="shared" si="6"/>
        <v>0.44936708860759494</v>
      </c>
      <c r="M71" s="249">
        <v>103</v>
      </c>
      <c r="N71" s="60">
        <f t="shared" si="7"/>
        <v>0.41199999999999998</v>
      </c>
      <c r="O71" s="249">
        <v>241</v>
      </c>
      <c r="P71" s="60">
        <f t="shared" si="8"/>
        <v>0.46168582375478928</v>
      </c>
      <c r="Q71" s="284">
        <v>13</v>
      </c>
      <c r="R71" s="52">
        <f t="shared" si="9"/>
        <v>0.33333333333333331</v>
      </c>
    </row>
    <row r="72" spans="1:18" x14ac:dyDescent="0.2">
      <c r="A72" s="21" t="s">
        <v>350</v>
      </c>
      <c r="B72" s="4" t="s">
        <v>133</v>
      </c>
      <c r="C72" s="6" t="s">
        <v>134</v>
      </c>
      <c r="D72" s="317">
        <v>329</v>
      </c>
      <c r="E72" s="251">
        <v>197</v>
      </c>
      <c r="F72" s="285">
        <v>139</v>
      </c>
      <c r="G72" s="244">
        <v>313</v>
      </c>
      <c r="H72" s="246">
        <v>12</v>
      </c>
      <c r="I72" s="251">
        <v>169</v>
      </c>
      <c r="J72" s="60">
        <f t="shared" si="5"/>
        <v>0.51367781155015202</v>
      </c>
      <c r="K72" s="249">
        <v>105</v>
      </c>
      <c r="L72" s="60">
        <f t="shared" si="6"/>
        <v>0.53299492385786806</v>
      </c>
      <c r="M72" s="249">
        <v>64</v>
      </c>
      <c r="N72" s="60">
        <f t="shared" si="7"/>
        <v>0.46043165467625902</v>
      </c>
      <c r="O72" s="249">
        <v>168</v>
      </c>
      <c r="P72" s="60">
        <f t="shared" si="8"/>
        <v>0.53674121405750796</v>
      </c>
      <c r="Q72" s="284">
        <v>4</v>
      </c>
      <c r="R72" s="52">
        <f t="shared" si="9"/>
        <v>0.33333333333333331</v>
      </c>
    </row>
    <row r="73" spans="1:18" x14ac:dyDescent="0.2">
      <c r="A73" s="21" t="s">
        <v>350</v>
      </c>
      <c r="B73" s="4" t="s">
        <v>135</v>
      </c>
      <c r="C73" s="6" t="s">
        <v>136</v>
      </c>
      <c r="D73" s="317">
        <v>535</v>
      </c>
      <c r="E73" s="251">
        <v>324</v>
      </c>
      <c r="F73" s="285">
        <v>220</v>
      </c>
      <c r="G73" s="244">
        <v>505</v>
      </c>
      <c r="H73" s="246">
        <v>6</v>
      </c>
      <c r="I73" s="251">
        <v>128</v>
      </c>
      <c r="J73" s="60">
        <f t="shared" si="5"/>
        <v>0.23925233644859814</v>
      </c>
      <c r="K73" s="249">
        <v>77</v>
      </c>
      <c r="L73" s="60">
        <f t="shared" si="6"/>
        <v>0.23765432098765432</v>
      </c>
      <c r="M73" s="249">
        <v>51</v>
      </c>
      <c r="N73" s="60">
        <f t="shared" si="7"/>
        <v>0.23181818181818181</v>
      </c>
      <c r="O73" s="249">
        <v>128</v>
      </c>
      <c r="P73" s="60">
        <f t="shared" si="8"/>
        <v>0.25346534653465347</v>
      </c>
      <c r="Q73" s="284">
        <v>1</v>
      </c>
      <c r="R73" s="52">
        <f t="shared" si="9"/>
        <v>0.16666666666666666</v>
      </c>
    </row>
    <row r="74" spans="1:18" x14ac:dyDescent="0.2">
      <c r="A74" s="21" t="s">
        <v>350</v>
      </c>
      <c r="B74" s="4" t="s">
        <v>137</v>
      </c>
      <c r="C74" s="6" t="s">
        <v>138</v>
      </c>
      <c r="D74" s="317">
        <v>589</v>
      </c>
      <c r="E74" s="251">
        <v>363</v>
      </c>
      <c r="F74" s="285">
        <v>241</v>
      </c>
      <c r="G74" s="244">
        <v>565</v>
      </c>
      <c r="H74" s="246">
        <v>9</v>
      </c>
      <c r="I74" s="251">
        <v>181</v>
      </c>
      <c r="J74" s="60">
        <f t="shared" si="5"/>
        <v>0.30730050933786079</v>
      </c>
      <c r="K74" s="249">
        <v>112</v>
      </c>
      <c r="L74" s="60">
        <f t="shared" si="6"/>
        <v>0.30853994490358128</v>
      </c>
      <c r="M74" s="249">
        <v>69</v>
      </c>
      <c r="N74" s="60">
        <f t="shared" si="7"/>
        <v>0.2863070539419087</v>
      </c>
      <c r="O74" s="249">
        <v>177</v>
      </c>
      <c r="P74" s="60">
        <f t="shared" si="8"/>
        <v>0.31327433628318585</v>
      </c>
      <c r="Q74" s="284">
        <v>0</v>
      </c>
      <c r="R74" s="52">
        <f t="shared" si="9"/>
        <v>0</v>
      </c>
    </row>
    <row r="75" spans="1:18" x14ac:dyDescent="0.2">
      <c r="A75" s="21" t="s">
        <v>350</v>
      </c>
      <c r="B75" s="4" t="s">
        <v>139</v>
      </c>
      <c r="C75" s="6" t="s">
        <v>140</v>
      </c>
      <c r="D75" s="317">
        <v>535</v>
      </c>
      <c r="E75" s="251">
        <v>324</v>
      </c>
      <c r="F75" s="285">
        <v>222</v>
      </c>
      <c r="G75" s="244">
        <v>508</v>
      </c>
      <c r="H75" s="246">
        <v>1</v>
      </c>
      <c r="I75" s="251">
        <v>187</v>
      </c>
      <c r="J75" s="60">
        <f t="shared" si="5"/>
        <v>0.34953271028037386</v>
      </c>
      <c r="K75" s="249">
        <v>114</v>
      </c>
      <c r="L75" s="60">
        <f t="shared" si="6"/>
        <v>0.35185185185185186</v>
      </c>
      <c r="M75" s="249">
        <v>74</v>
      </c>
      <c r="N75" s="60">
        <f t="shared" si="7"/>
        <v>0.33333333333333331</v>
      </c>
      <c r="O75" s="249">
        <v>184</v>
      </c>
      <c r="P75" s="60">
        <f t="shared" si="8"/>
        <v>0.36220472440944884</v>
      </c>
      <c r="Q75" s="284">
        <v>0</v>
      </c>
      <c r="R75" s="52">
        <f t="shared" si="9"/>
        <v>0</v>
      </c>
    </row>
    <row r="76" spans="1:18" x14ac:dyDescent="0.2">
      <c r="A76" s="21" t="s">
        <v>350</v>
      </c>
      <c r="B76" s="4" t="s">
        <v>141</v>
      </c>
      <c r="C76" s="6" t="s">
        <v>142</v>
      </c>
      <c r="D76" s="317">
        <v>1762</v>
      </c>
      <c r="E76" s="251">
        <v>1052</v>
      </c>
      <c r="F76" s="285">
        <v>753</v>
      </c>
      <c r="G76" s="244">
        <v>1610</v>
      </c>
      <c r="H76" s="246">
        <v>172</v>
      </c>
      <c r="I76" s="251">
        <v>877</v>
      </c>
      <c r="J76" s="60">
        <f t="shared" si="5"/>
        <v>0.49772985244040863</v>
      </c>
      <c r="K76" s="249">
        <v>493</v>
      </c>
      <c r="L76" s="60">
        <f t="shared" si="6"/>
        <v>0.46863117870722432</v>
      </c>
      <c r="M76" s="249">
        <v>385</v>
      </c>
      <c r="N76" s="60">
        <f t="shared" si="7"/>
        <v>0.51128818061088976</v>
      </c>
      <c r="O76" s="249">
        <v>867</v>
      </c>
      <c r="P76" s="60">
        <f t="shared" si="8"/>
        <v>0.53850931677018632</v>
      </c>
      <c r="Q76" s="284">
        <v>26</v>
      </c>
      <c r="R76" s="52">
        <f t="shared" si="9"/>
        <v>0.15116279069767441</v>
      </c>
    </row>
    <row r="77" spans="1:18" x14ac:dyDescent="0.2">
      <c r="A77" s="21" t="s">
        <v>350</v>
      </c>
      <c r="B77" s="4" t="s">
        <v>143</v>
      </c>
      <c r="C77" s="6" t="s">
        <v>144</v>
      </c>
      <c r="D77" s="317">
        <v>1118</v>
      </c>
      <c r="E77" s="251">
        <v>715</v>
      </c>
      <c r="F77" s="285">
        <v>410</v>
      </c>
      <c r="G77" s="244">
        <v>1088</v>
      </c>
      <c r="H77" s="246">
        <v>32</v>
      </c>
      <c r="I77" s="251">
        <v>406</v>
      </c>
      <c r="J77" s="60">
        <f t="shared" si="5"/>
        <v>0.36314847942754919</v>
      </c>
      <c r="K77" s="249">
        <v>249</v>
      </c>
      <c r="L77" s="60">
        <f t="shared" si="6"/>
        <v>0.34825174825174826</v>
      </c>
      <c r="M77" s="249">
        <v>157</v>
      </c>
      <c r="N77" s="60">
        <f t="shared" si="7"/>
        <v>0.38292682926829269</v>
      </c>
      <c r="O77" s="249">
        <v>404</v>
      </c>
      <c r="P77" s="60">
        <f t="shared" si="8"/>
        <v>0.37132352941176472</v>
      </c>
      <c r="Q77" s="284">
        <v>2</v>
      </c>
      <c r="R77" s="52">
        <f t="shared" si="9"/>
        <v>6.25E-2</v>
      </c>
    </row>
    <row r="78" spans="1:18" x14ac:dyDescent="0.2">
      <c r="A78" s="21" t="s">
        <v>350</v>
      </c>
      <c r="B78" s="4" t="s">
        <v>145</v>
      </c>
      <c r="C78" s="6" t="s">
        <v>146</v>
      </c>
      <c r="D78" s="317">
        <v>554</v>
      </c>
      <c r="E78" s="251">
        <v>341</v>
      </c>
      <c r="F78" s="285">
        <v>225</v>
      </c>
      <c r="G78" s="244">
        <v>527</v>
      </c>
      <c r="H78" s="246">
        <v>0</v>
      </c>
      <c r="I78" s="251">
        <v>233</v>
      </c>
      <c r="J78" s="60">
        <f t="shared" si="5"/>
        <v>0.42057761732851984</v>
      </c>
      <c r="K78" s="249">
        <v>131</v>
      </c>
      <c r="L78" s="60">
        <f t="shared" si="6"/>
        <v>0.38416422287390029</v>
      </c>
      <c r="M78" s="249">
        <v>102</v>
      </c>
      <c r="N78" s="60">
        <f t="shared" si="7"/>
        <v>0.45333333333333331</v>
      </c>
      <c r="O78" s="249">
        <v>231</v>
      </c>
      <c r="P78" s="60">
        <f t="shared" si="8"/>
        <v>0.43833017077798864</v>
      </c>
      <c r="Q78" s="284">
        <v>0</v>
      </c>
      <c r="R78" s="52" t="str">
        <f t="shared" si="9"/>
        <v>x</v>
      </c>
    </row>
    <row r="79" spans="1:18" x14ac:dyDescent="0.2">
      <c r="A79" s="21" t="s">
        <v>350</v>
      </c>
      <c r="B79" s="4" t="s">
        <v>147</v>
      </c>
      <c r="C79" s="6" t="s">
        <v>148</v>
      </c>
      <c r="D79" s="317">
        <v>721</v>
      </c>
      <c r="E79" s="251">
        <v>427</v>
      </c>
      <c r="F79" s="285">
        <v>312</v>
      </c>
      <c r="G79" s="244">
        <v>666</v>
      </c>
      <c r="H79" s="246">
        <v>31</v>
      </c>
      <c r="I79" s="251">
        <v>172</v>
      </c>
      <c r="J79" s="60">
        <f t="shared" si="5"/>
        <v>0.23855755894590847</v>
      </c>
      <c r="K79" s="249">
        <v>94</v>
      </c>
      <c r="L79" s="60">
        <f t="shared" si="6"/>
        <v>0.22014051522248243</v>
      </c>
      <c r="M79" s="249">
        <v>78</v>
      </c>
      <c r="N79" s="60">
        <f t="shared" si="7"/>
        <v>0.25</v>
      </c>
      <c r="O79" s="249">
        <v>169</v>
      </c>
      <c r="P79" s="60">
        <f t="shared" si="8"/>
        <v>0.25375375375375375</v>
      </c>
      <c r="Q79" s="284">
        <v>5</v>
      </c>
      <c r="R79" s="52">
        <f t="shared" si="9"/>
        <v>0.16129032258064516</v>
      </c>
    </row>
    <row r="80" spans="1:18" x14ac:dyDescent="0.2">
      <c r="A80" s="21" t="s">
        <v>350</v>
      </c>
      <c r="B80" s="4" t="s">
        <v>149</v>
      </c>
      <c r="C80" s="6" t="s">
        <v>150</v>
      </c>
      <c r="D80" s="317">
        <v>487</v>
      </c>
      <c r="E80" s="251">
        <v>298</v>
      </c>
      <c r="F80" s="285">
        <v>196</v>
      </c>
      <c r="G80" s="244">
        <v>468</v>
      </c>
      <c r="H80" s="246">
        <v>15</v>
      </c>
      <c r="I80" s="251">
        <v>140</v>
      </c>
      <c r="J80" s="60">
        <f t="shared" si="5"/>
        <v>0.28747433264887062</v>
      </c>
      <c r="K80" s="249">
        <v>72</v>
      </c>
      <c r="L80" s="60">
        <f t="shared" si="6"/>
        <v>0.24161073825503357</v>
      </c>
      <c r="M80" s="249">
        <v>68</v>
      </c>
      <c r="N80" s="60">
        <f t="shared" si="7"/>
        <v>0.34693877551020408</v>
      </c>
      <c r="O80" s="249">
        <v>140</v>
      </c>
      <c r="P80" s="60">
        <f t="shared" si="8"/>
        <v>0.29914529914529914</v>
      </c>
      <c r="Q80" s="284">
        <v>0</v>
      </c>
      <c r="R80" s="52">
        <f t="shared" si="9"/>
        <v>0</v>
      </c>
    </row>
    <row r="81" spans="1:18" x14ac:dyDescent="0.2">
      <c r="A81" s="21" t="s">
        <v>350</v>
      </c>
      <c r="B81" s="4" t="s">
        <v>151</v>
      </c>
      <c r="C81" s="6" t="s">
        <v>152</v>
      </c>
      <c r="D81" s="317">
        <v>580</v>
      </c>
      <c r="E81" s="251">
        <v>358</v>
      </c>
      <c r="F81" s="285">
        <v>236</v>
      </c>
      <c r="G81" s="244">
        <v>545</v>
      </c>
      <c r="H81" s="246">
        <v>0</v>
      </c>
      <c r="I81" s="251">
        <v>201</v>
      </c>
      <c r="J81" s="60">
        <f t="shared" si="5"/>
        <v>0.34655172413793106</v>
      </c>
      <c r="K81" s="249">
        <v>118</v>
      </c>
      <c r="L81" s="60">
        <f t="shared" si="6"/>
        <v>0.32960893854748602</v>
      </c>
      <c r="M81" s="249">
        <v>83</v>
      </c>
      <c r="N81" s="60">
        <f t="shared" si="7"/>
        <v>0.35169491525423729</v>
      </c>
      <c r="O81" s="249">
        <v>197</v>
      </c>
      <c r="P81" s="60">
        <f t="shared" si="8"/>
        <v>0.3614678899082569</v>
      </c>
      <c r="Q81" s="284">
        <v>0</v>
      </c>
      <c r="R81" s="52" t="str">
        <f t="shared" si="9"/>
        <v>x</v>
      </c>
    </row>
    <row r="82" spans="1:18" x14ac:dyDescent="0.2">
      <c r="A82" s="21" t="s">
        <v>350</v>
      </c>
      <c r="B82" s="4" t="s">
        <v>153</v>
      </c>
      <c r="C82" s="6" t="s">
        <v>154</v>
      </c>
      <c r="D82" s="317">
        <v>179</v>
      </c>
      <c r="E82" s="251">
        <v>108</v>
      </c>
      <c r="F82" s="285">
        <v>82</v>
      </c>
      <c r="G82" s="244">
        <v>160</v>
      </c>
      <c r="H82" s="246">
        <v>0</v>
      </c>
      <c r="I82" s="251">
        <v>57</v>
      </c>
      <c r="J82" s="60">
        <f t="shared" si="5"/>
        <v>0.31843575418994413</v>
      </c>
      <c r="K82" s="249">
        <v>38</v>
      </c>
      <c r="L82" s="60">
        <f t="shared" si="6"/>
        <v>0.35185185185185186</v>
      </c>
      <c r="M82" s="249">
        <v>19</v>
      </c>
      <c r="N82" s="60">
        <f t="shared" si="7"/>
        <v>0.23170731707317074</v>
      </c>
      <c r="O82" s="249">
        <v>57</v>
      </c>
      <c r="P82" s="60">
        <f t="shared" si="8"/>
        <v>0.35625000000000001</v>
      </c>
      <c r="Q82" s="284">
        <v>0</v>
      </c>
      <c r="R82" s="52" t="str">
        <f t="shared" si="9"/>
        <v>x</v>
      </c>
    </row>
    <row r="83" spans="1:18" x14ac:dyDescent="0.2">
      <c r="A83" s="21" t="s">
        <v>350</v>
      </c>
      <c r="B83" s="4" t="s">
        <v>155</v>
      </c>
      <c r="C83" s="6" t="s">
        <v>156</v>
      </c>
      <c r="D83" s="317">
        <v>1179</v>
      </c>
      <c r="E83" s="251">
        <v>708</v>
      </c>
      <c r="F83" s="285">
        <v>496</v>
      </c>
      <c r="G83" s="244">
        <v>1081</v>
      </c>
      <c r="H83" s="246">
        <v>58</v>
      </c>
      <c r="I83" s="251">
        <v>401</v>
      </c>
      <c r="J83" s="60">
        <f t="shared" si="5"/>
        <v>0.34011874469889736</v>
      </c>
      <c r="K83" s="249">
        <v>241</v>
      </c>
      <c r="L83" s="60">
        <f t="shared" si="6"/>
        <v>0.3403954802259887</v>
      </c>
      <c r="M83" s="249">
        <v>160</v>
      </c>
      <c r="N83" s="60">
        <f t="shared" si="7"/>
        <v>0.32258064516129031</v>
      </c>
      <c r="O83" s="249">
        <v>395</v>
      </c>
      <c r="P83" s="60">
        <f t="shared" si="8"/>
        <v>0.36540240518038852</v>
      </c>
      <c r="Q83" s="284">
        <v>17</v>
      </c>
      <c r="R83" s="52">
        <f t="shared" si="9"/>
        <v>0.29310344827586204</v>
      </c>
    </row>
    <row r="84" spans="1:18" x14ac:dyDescent="0.2">
      <c r="A84" s="21" t="s">
        <v>350</v>
      </c>
      <c r="B84" s="4" t="s">
        <v>157</v>
      </c>
      <c r="C84" s="6" t="s">
        <v>158</v>
      </c>
      <c r="D84" s="317">
        <v>493</v>
      </c>
      <c r="E84" s="251">
        <v>298</v>
      </c>
      <c r="F84" s="285">
        <v>207</v>
      </c>
      <c r="G84" s="244">
        <v>459</v>
      </c>
      <c r="H84" s="246">
        <v>14</v>
      </c>
      <c r="I84" s="251">
        <v>133</v>
      </c>
      <c r="J84" s="60">
        <f t="shared" si="5"/>
        <v>0.26977687626774849</v>
      </c>
      <c r="K84" s="249">
        <v>77</v>
      </c>
      <c r="L84" s="60">
        <f t="shared" si="6"/>
        <v>0.25838926174496646</v>
      </c>
      <c r="M84" s="249">
        <v>56</v>
      </c>
      <c r="N84" s="60">
        <f t="shared" si="7"/>
        <v>0.27053140096618356</v>
      </c>
      <c r="O84" s="249">
        <v>130</v>
      </c>
      <c r="P84" s="60">
        <f t="shared" si="8"/>
        <v>0.28322440087145967</v>
      </c>
      <c r="Q84" s="284">
        <v>0</v>
      </c>
      <c r="R84" s="52">
        <f t="shared" si="9"/>
        <v>0</v>
      </c>
    </row>
    <row r="85" spans="1:18" x14ac:dyDescent="0.2">
      <c r="A85" s="21" t="s">
        <v>350</v>
      </c>
      <c r="B85" s="4" t="s">
        <v>159</v>
      </c>
      <c r="C85" s="6" t="s">
        <v>160</v>
      </c>
      <c r="D85" s="317">
        <v>609</v>
      </c>
      <c r="E85" s="251">
        <v>364</v>
      </c>
      <c r="F85" s="285">
        <v>259</v>
      </c>
      <c r="G85" s="244">
        <v>560</v>
      </c>
      <c r="H85" s="246">
        <v>26</v>
      </c>
      <c r="I85" s="251">
        <v>168</v>
      </c>
      <c r="J85" s="60">
        <f t="shared" si="5"/>
        <v>0.27586206896551724</v>
      </c>
      <c r="K85" s="249">
        <v>100</v>
      </c>
      <c r="L85" s="60">
        <f t="shared" si="6"/>
        <v>0.27472527472527475</v>
      </c>
      <c r="M85" s="249">
        <v>68</v>
      </c>
      <c r="N85" s="60">
        <f t="shared" si="7"/>
        <v>0.26254826254826252</v>
      </c>
      <c r="O85" s="249">
        <v>167</v>
      </c>
      <c r="P85" s="60">
        <f t="shared" si="8"/>
        <v>0.29821428571428571</v>
      </c>
      <c r="Q85" s="284">
        <v>1</v>
      </c>
      <c r="R85" s="52">
        <f t="shared" si="9"/>
        <v>3.8461538461538464E-2</v>
      </c>
    </row>
    <row r="86" spans="1:18" x14ac:dyDescent="0.2">
      <c r="A86" s="21" t="s">
        <v>350</v>
      </c>
      <c r="B86" s="4" t="s">
        <v>161</v>
      </c>
      <c r="C86" s="6" t="s">
        <v>162</v>
      </c>
      <c r="D86" s="317">
        <v>622</v>
      </c>
      <c r="E86" s="251">
        <v>369</v>
      </c>
      <c r="F86" s="285">
        <v>267</v>
      </c>
      <c r="G86" s="244">
        <v>559</v>
      </c>
      <c r="H86" s="246">
        <v>21</v>
      </c>
      <c r="I86" s="251">
        <v>189</v>
      </c>
      <c r="J86" s="60">
        <f t="shared" si="5"/>
        <v>0.30385852090032156</v>
      </c>
      <c r="K86" s="249">
        <v>116</v>
      </c>
      <c r="L86" s="60">
        <f t="shared" si="6"/>
        <v>0.3143631436314363</v>
      </c>
      <c r="M86" s="249">
        <v>73</v>
      </c>
      <c r="N86" s="60">
        <f t="shared" si="7"/>
        <v>0.27340823970037453</v>
      </c>
      <c r="O86" s="249">
        <v>188</v>
      </c>
      <c r="P86" s="60">
        <f t="shared" si="8"/>
        <v>0.3363148479427549</v>
      </c>
      <c r="Q86" s="284">
        <v>0</v>
      </c>
      <c r="R86" s="52">
        <f t="shared" si="9"/>
        <v>0</v>
      </c>
    </row>
    <row r="87" spans="1:18" x14ac:dyDescent="0.2">
      <c r="A87" s="21" t="s">
        <v>350</v>
      </c>
      <c r="B87" s="4" t="s">
        <v>163</v>
      </c>
      <c r="C87" s="6" t="s">
        <v>164</v>
      </c>
      <c r="D87" s="317">
        <v>493</v>
      </c>
      <c r="E87" s="251">
        <v>293</v>
      </c>
      <c r="F87" s="285">
        <v>208</v>
      </c>
      <c r="G87" s="244">
        <v>462</v>
      </c>
      <c r="H87" s="246">
        <v>14</v>
      </c>
      <c r="I87" s="251">
        <v>134</v>
      </c>
      <c r="J87" s="60">
        <f t="shared" si="5"/>
        <v>0.27180527383367142</v>
      </c>
      <c r="K87" s="249">
        <v>75</v>
      </c>
      <c r="L87" s="60">
        <f t="shared" si="6"/>
        <v>0.25597269624573377</v>
      </c>
      <c r="M87" s="249">
        <v>59</v>
      </c>
      <c r="N87" s="60">
        <f t="shared" si="7"/>
        <v>0.28365384615384615</v>
      </c>
      <c r="O87" s="249">
        <v>132</v>
      </c>
      <c r="P87" s="60">
        <f t="shared" si="8"/>
        <v>0.2857142857142857</v>
      </c>
      <c r="Q87" s="284">
        <v>7</v>
      </c>
      <c r="R87" s="52">
        <f t="shared" si="9"/>
        <v>0.5</v>
      </c>
    </row>
    <row r="88" spans="1:18" x14ac:dyDescent="0.2">
      <c r="A88" s="21" t="s">
        <v>350</v>
      </c>
      <c r="B88" s="4" t="s">
        <v>165</v>
      </c>
      <c r="C88" s="6" t="s">
        <v>166</v>
      </c>
      <c r="D88" s="317">
        <v>709</v>
      </c>
      <c r="E88" s="251">
        <v>434</v>
      </c>
      <c r="F88" s="285">
        <v>292</v>
      </c>
      <c r="G88" s="244">
        <v>673</v>
      </c>
      <c r="H88" s="246">
        <v>34</v>
      </c>
      <c r="I88" s="251">
        <v>200</v>
      </c>
      <c r="J88" s="60">
        <f t="shared" si="5"/>
        <v>0.28208744710860367</v>
      </c>
      <c r="K88" s="249">
        <v>114</v>
      </c>
      <c r="L88" s="60">
        <f t="shared" si="6"/>
        <v>0.26267281105990781</v>
      </c>
      <c r="M88" s="249">
        <v>86</v>
      </c>
      <c r="N88" s="60">
        <f t="shared" si="7"/>
        <v>0.29452054794520549</v>
      </c>
      <c r="O88" s="249">
        <v>199</v>
      </c>
      <c r="P88" s="60">
        <f t="shared" si="8"/>
        <v>0.29569093610698366</v>
      </c>
      <c r="Q88" s="284">
        <v>3</v>
      </c>
      <c r="R88" s="52">
        <f t="shared" si="9"/>
        <v>8.8235294117647065E-2</v>
      </c>
    </row>
    <row r="89" spans="1:18" x14ac:dyDescent="0.2">
      <c r="A89" s="21" t="s">
        <v>350</v>
      </c>
      <c r="B89" s="4" t="s">
        <v>167</v>
      </c>
      <c r="C89" s="6" t="s">
        <v>168</v>
      </c>
      <c r="D89" s="317">
        <v>724</v>
      </c>
      <c r="E89" s="251">
        <v>432</v>
      </c>
      <c r="F89" s="285">
        <v>310</v>
      </c>
      <c r="G89" s="244">
        <v>656</v>
      </c>
      <c r="H89" s="246">
        <v>29</v>
      </c>
      <c r="I89" s="251">
        <v>251</v>
      </c>
      <c r="J89" s="60">
        <f t="shared" si="5"/>
        <v>0.34668508287292815</v>
      </c>
      <c r="K89" s="249">
        <v>157</v>
      </c>
      <c r="L89" s="60">
        <f t="shared" si="6"/>
        <v>0.36342592592592593</v>
      </c>
      <c r="M89" s="249">
        <v>94</v>
      </c>
      <c r="N89" s="60">
        <f t="shared" si="7"/>
        <v>0.3032258064516129</v>
      </c>
      <c r="O89" s="249">
        <v>246</v>
      </c>
      <c r="P89" s="60">
        <f t="shared" si="8"/>
        <v>0.375</v>
      </c>
      <c r="Q89" s="284">
        <v>6</v>
      </c>
      <c r="R89" s="52">
        <f t="shared" si="9"/>
        <v>0.20689655172413793</v>
      </c>
    </row>
    <row r="90" spans="1:18" x14ac:dyDescent="0.2">
      <c r="A90" s="21" t="s">
        <v>350</v>
      </c>
      <c r="B90" s="4" t="s">
        <v>169</v>
      </c>
      <c r="C90" s="6" t="s">
        <v>170</v>
      </c>
      <c r="D90" s="317">
        <v>898</v>
      </c>
      <c r="E90" s="251">
        <v>530</v>
      </c>
      <c r="F90" s="285">
        <v>384</v>
      </c>
      <c r="G90" s="244">
        <v>857</v>
      </c>
      <c r="H90" s="246">
        <v>50</v>
      </c>
      <c r="I90" s="251">
        <v>324</v>
      </c>
      <c r="J90" s="60">
        <f t="shared" si="5"/>
        <v>0.36080178173719374</v>
      </c>
      <c r="K90" s="249">
        <v>200</v>
      </c>
      <c r="L90" s="60">
        <f t="shared" si="6"/>
        <v>0.37735849056603776</v>
      </c>
      <c r="M90" s="249">
        <v>124</v>
      </c>
      <c r="N90" s="60">
        <f t="shared" si="7"/>
        <v>0.32291666666666669</v>
      </c>
      <c r="O90" s="249">
        <v>318</v>
      </c>
      <c r="P90" s="60">
        <f t="shared" si="8"/>
        <v>0.37106184364060679</v>
      </c>
      <c r="Q90" s="284">
        <v>6</v>
      </c>
      <c r="R90" s="52">
        <f t="shared" si="9"/>
        <v>0.12</v>
      </c>
    </row>
    <row r="91" spans="1:18" x14ac:dyDescent="0.2">
      <c r="A91" s="21" t="s">
        <v>350</v>
      </c>
      <c r="B91" s="4" t="s">
        <v>171</v>
      </c>
      <c r="C91" s="6" t="s">
        <v>172</v>
      </c>
      <c r="D91" s="317">
        <v>424</v>
      </c>
      <c r="E91" s="251">
        <v>253</v>
      </c>
      <c r="F91" s="285">
        <v>187</v>
      </c>
      <c r="G91" s="244">
        <v>392</v>
      </c>
      <c r="H91" s="246">
        <v>20</v>
      </c>
      <c r="I91" s="251">
        <v>118</v>
      </c>
      <c r="J91" s="60">
        <f t="shared" si="5"/>
        <v>0.27830188679245282</v>
      </c>
      <c r="K91" s="249">
        <v>72</v>
      </c>
      <c r="L91" s="60">
        <f t="shared" si="6"/>
        <v>0.28458498023715417</v>
      </c>
      <c r="M91" s="249">
        <v>46</v>
      </c>
      <c r="N91" s="60">
        <f t="shared" si="7"/>
        <v>0.24598930481283424</v>
      </c>
      <c r="O91" s="249">
        <v>117</v>
      </c>
      <c r="P91" s="60">
        <f t="shared" si="8"/>
        <v>0.29846938775510207</v>
      </c>
      <c r="Q91" s="284">
        <v>0</v>
      </c>
      <c r="R91" s="52">
        <f t="shared" si="9"/>
        <v>0</v>
      </c>
    </row>
    <row r="92" spans="1:18" x14ac:dyDescent="0.2">
      <c r="A92" s="21" t="s">
        <v>350</v>
      </c>
      <c r="B92" s="4" t="s">
        <v>173</v>
      </c>
      <c r="C92" s="6" t="s">
        <v>174</v>
      </c>
      <c r="D92" s="317">
        <v>1071</v>
      </c>
      <c r="E92" s="251">
        <v>641</v>
      </c>
      <c r="F92" s="285">
        <v>443</v>
      </c>
      <c r="G92" s="244">
        <v>1019</v>
      </c>
      <c r="H92" s="246">
        <v>42</v>
      </c>
      <c r="I92" s="251">
        <v>263</v>
      </c>
      <c r="J92" s="60">
        <f t="shared" si="5"/>
        <v>0.24556489262371614</v>
      </c>
      <c r="K92" s="249">
        <v>158</v>
      </c>
      <c r="L92" s="60">
        <f t="shared" si="6"/>
        <v>0.24648985959438377</v>
      </c>
      <c r="M92" s="249">
        <v>105</v>
      </c>
      <c r="N92" s="60">
        <f t="shared" si="7"/>
        <v>0.23702031602708803</v>
      </c>
      <c r="O92" s="249">
        <v>258</v>
      </c>
      <c r="P92" s="60">
        <f t="shared" si="8"/>
        <v>0.25318940137389595</v>
      </c>
      <c r="Q92" s="284">
        <v>4</v>
      </c>
      <c r="R92" s="52">
        <f t="shared" si="9"/>
        <v>9.5238095238095233E-2</v>
      </c>
    </row>
    <row r="93" spans="1:18" x14ac:dyDescent="0.2">
      <c r="A93" s="21" t="s">
        <v>350</v>
      </c>
      <c r="B93" s="4" t="s">
        <v>175</v>
      </c>
      <c r="C93" s="6" t="s">
        <v>176</v>
      </c>
      <c r="D93" s="317">
        <v>1074</v>
      </c>
      <c r="E93" s="251">
        <v>618</v>
      </c>
      <c r="F93" s="285">
        <v>492</v>
      </c>
      <c r="G93" s="244">
        <v>999</v>
      </c>
      <c r="H93" s="246">
        <v>24</v>
      </c>
      <c r="I93" s="251">
        <v>306</v>
      </c>
      <c r="J93" s="60">
        <f t="shared" si="5"/>
        <v>0.28491620111731841</v>
      </c>
      <c r="K93" s="249">
        <v>177</v>
      </c>
      <c r="L93" s="60">
        <f t="shared" si="6"/>
        <v>0.28640776699029125</v>
      </c>
      <c r="M93" s="249">
        <v>129</v>
      </c>
      <c r="N93" s="60">
        <f t="shared" si="7"/>
        <v>0.26219512195121952</v>
      </c>
      <c r="O93" s="249">
        <v>302</v>
      </c>
      <c r="P93" s="60">
        <f t="shared" si="8"/>
        <v>0.30230230230230232</v>
      </c>
      <c r="Q93" s="284">
        <v>3</v>
      </c>
      <c r="R93" s="52">
        <f t="shared" si="9"/>
        <v>0.125</v>
      </c>
    </row>
    <row r="94" spans="1:18" x14ac:dyDescent="0.2">
      <c r="A94" s="21" t="s">
        <v>350</v>
      </c>
      <c r="B94" s="4" t="s">
        <v>177</v>
      </c>
      <c r="C94" s="6" t="s">
        <v>178</v>
      </c>
      <c r="D94" s="317">
        <v>759</v>
      </c>
      <c r="E94" s="251">
        <v>453</v>
      </c>
      <c r="F94" s="285">
        <v>334</v>
      </c>
      <c r="G94" s="244">
        <v>706</v>
      </c>
      <c r="H94" s="246">
        <v>25</v>
      </c>
      <c r="I94" s="251">
        <v>241</v>
      </c>
      <c r="J94" s="60">
        <f t="shared" si="5"/>
        <v>0.31752305665349145</v>
      </c>
      <c r="K94" s="249">
        <v>146</v>
      </c>
      <c r="L94" s="60">
        <f t="shared" si="6"/>
        <v>0.32229580573951433</v>
      </c>
      <c r="M94" s="249">
        <v>95</v>
      </c>
      <c r="N94" s="60">
        <f t="shared" si="7"/>
        <v>0.28443113772455092</v>
      </c>
      <c r="O94" s="249">
        <v>236</v>
      </c>
      <c r="P94" s="60">
        <f t="shared" si="8"/>
        <v>0.33427762039660058</v>
      </c>
      <c r="Q94" s="284">
        <v>4</v>
      </c>
      <c r="R94" s="52">
        <f t="shared" si="9"/>
        <v>0.16</v>
      </c>
    </row>
    <row r="95" spans="1:18" x14ac:dyDescent="0.2">
      <c r="A95" s="21" t="s">
        <v>350</v>
      </c>
      <c r="B95" s="4" t="s">
        <v>179</v>
      </c>
      <c r="C95" s="6" t="s">
        <v>180</v>
      </c>
      <c r="D95" s="317">
        <v>887</v>
      </c>
      <c r="E95" s="251">
        <v>522</v>
      </c>
      <c r="F95" s="285">
        <v>376</v>
      </c>
      <c r="G95" s="244">
        <v>831</v>
      </c>
      <c r="H95" s="246">
        <v>32</v>
      </c>
      <c r="I95" s="251">
        <v>215</v>
      </c>
      <c r="J95" s="60">
        <f t="shared" si="5"/>
        <v>0.24239007891770012</v>
      </c>
      <c r="K95" s="249">
        <v>125</v>
      </c>
      <c r="L95" s="60">
        <f t="shared" si="6"/>
        <v>0.23946360153256704</v>
      </c>
      <c r="M95" s="249">
        <v>90</v>
      </c>
      <c r="N95" s="60">
        <f t="shared" si="7"/>
        <v>0.23936170212765959</v>
      </c>
      <c r="O95" s="249">
        <v>212</v>
      </c>
      <c r="P95" s="60">
        <f t="shared" si="8"/>
        <v>0.25511432009626955</v>
      </c>
      <c r="Q95" s="284">
        <v>6</v>
      </c>
      <c r="R95" s="52">
        <f t="shared" si="9"/>
        <v>0.1875</v>
      </c>
    </row>
    <row r="96" spans="1:18" x14ac:dyDescent="0.2">
      <c r="A96" s="24" t="s">
        <v>350</v>
      </c>
      <c r="B96" s="25" t="s">
        <v>181</v>
      </c>
      <c r="C96" s="26" t="s">
        <v>182</v>
      </c>
      <c r="D96" s="318">
        <v>1429</v>
      </c>
      <c r="E96" s="260">
        <v>838</v>
      </c>
      <c r="F96" s="319">
        <v>635</v>
      </c>
      <c r="G96" s="253">
        <v>1258</v>
      </c>
      <c r="H96" s="255">
        <v>102</v>
      </c>
      <c r="I96" s="260">
        <v>445</v>
      </c>
      <c r="J96" s="61">
        <f t="shared" si="5"/>
        <v>0.311406578026592</v>
      </c>
      <c r="K96" s="258">
        <v>267</v>
      </c>
      <c r="L96" s="61">
        <f t="shared" si="6"/>
        <v>0.31861575178997614</v>
      </c>
      <c r="M96" s="258">
        <v>178</v>
      </c>
      <c r="N96" s="61">
        <f t="shared" si="7"/>
        <v>0.28031496062992128</v>
      </c>
      <c r="O96" s="258">
        <v>440</v>
      </c>
      <c r="P96" s="61">
        <f t="shared" si="8"/>
        <v>0.34976152623211448</v>
      </c>
      <c r="Q96" s="320">
        <v>7</v>
      </c>
      <c r="R96" s="53">
        <f t="shared" si="9"/>
        <v>6.8627450980392163E-2</v>
      </c>
    </row>
    <row r="97" spans="1:18" x14ac:dyDescent="0.2">
      <c r="A97" s="22" t="s">
        <v>351</v>
      </c>
      <c r="B97" s="5">
        <v>1101</v>
      </c>
      <c r="C97" s="11" t="s">
        <v>183</v>
      </c>
      <c r="D97" s="316">
        <v>170</v>
      </c>
      <c r="E97" s="242">
        <v>92</v>
      </c>
      <c r="F97" s="278">
        <v>78</v>
      </c>
      <c r="G97" s="235">
        <v>154</v>
      </c>
      <c r="H97" s="237">
        <v>38</v>
      </c>
      <c r="I97" s="242">
        <v>110</v>
      </c>
      <c r="J97" s="59">
        <f t="shared" si="5"/>
        <v>0.6470588235294118</v>
      </c>
      <c r="K97" s="240">
        <v>58</v>
      </c>
      <c r="L97" s="59">
        <f t="shared" si="6"/>
        <v>0.63043478260869568</v>
      </c>
      <c r="M97" s="240">
        <v>52</v>
      </c>
      <c r="N97" s="59">
        <f t="shared" si="7"/>
        <v>0.66666666666666663</v>
      </c>
      <c r="O97" s="240">
        <v>105</v>
      </c>
      <c r="P97" s="59">
        <f t="shared" si="8"/>
        <v>0.68181818181818177</v>
      </c>
      <c r="Q97" s="277">
        <v>25</v>
      </c>
      <c r="R97" s="51">
        <f t="shared" si="9"/>
        <v>0.65789473684210531</v>
      </c>
    </row>
    <row r="98" spans="1:18" x14ac:dyDescent="0.2">
      <c r="A98" s="21" t="s">
        <v>351</v>
      </c>
      <c r="B98" s="4">
        <v>1102</v>
      </c>
      <c r="C98" s="6" t="s">
        <v>184</v>
      </c>
      <c r="D98" s="317">
        <v>261</v>
      </c>
      <c r="E98" s="251">
        <v>143</v>
      </c>
      <c r="F98" s="285">
        <v>119</v>
      </c>
      <c r="G98" s="244">
        <v>196</v>
      </c>
      <c r="H98" s="246">
        <v>27</v>
      </c>
      <c r="I98" s="251">
        <v>152</v>
      </c>
      <c r="J98" s="60">
        <f t="shared" si="5"/>
        <v>0.58237547892720309</v>
      </c>
      <c r="K98" s="249">
        <v>81</v>
      </c>
      <c r="L98" s="60">
        <f t="shared" si="6"/>
        <v>0.56643356643356646</v>
      </c>
      <c r="M98" s="249">
        <v>71</v>
      </c>
      <c r="N98" s="60">
        <f t="shared" si="7"/>
        <v>0.59663865546218486</v>
      </c>
      <c r="O98" s="249">
        <v>135</v>
      </c>
      <c r="P98" s="60">
        <f t="shared" si="8"/>
        <v>0.68877551020408168</v>
      </c>
      <c r="Q98" s="284">
        <v>12</v>
      </c>
      <c r="R98" s="52">
        <f t="shared" si="9"/>
        <v>0.44444444444444442</v>
      </c>
    </row>
    <row r="99" spans="1:18" x14ac:dyDescent="0.2">
      <c r="A99" s="21" t="s">
        <v>351</v>
      </c>
      <c r="B99" s="4">
        <v>1103</v>
      </c>
      <c r="C99" s="6" t="s">
        <v>185</v>
      </c>
      <c r="D99" s="317">
        <v>234</v>
      </c>
      <c r="E99" s="251">
        <v>142</v>
      </c>
      <c r="F99" s="285">
        <v>98</v>
      </c>
      <c r="G99" s="244">
        <v>222</v>
      </c>
      <c r="H99" s="246">
        <v>15</v>
      </c>
      <c r="I99" s="251">
        <v>182</v>
      </c>
      <c r="J99" s="60">
        <f t="shared" si="5"/>
        <v>0.77777777777777779</v>
      </c>
      <c r="K99" s="249">
        <v>106</v>
      </c>
      <c r="L99" s="60">
        <f t="shared" si="6"/>
        <v>0.74647887323943662</v>
      </c>
      <c r="M99" s="249">
        <v>76</v>
      </c>
      <c r="N99" s="60">
        <f t="shared" si="7"/>
        <v>0.77551020408163263</v>
      </c>
      <c r="O99" s="249">
        <v>180</v>
      </c>
      <c r="P99" s="60">
        <f t="shared" si="8"/>
        <v>0.81081081081081086</v>
      </c>
      <c r="Q99" s="284">
        <v>4</v>
      </c>
      <c r="R99" s="52">
        <f t="shared" si="9"/>
        <v>0.26666666666666666</v>
      </c>
    </row>
    <row r="100" spans="1:18" x14ac:dyDescent="0.2">
      <c r="A100" s="21" t="s">
        <v>351</v>
      </c>
      <c r="B100" s="4">
        <v>1104</v>
      </c>
      <c r="C100" s="6" t="s">
        <v>186</v>
      </c>
      <c r="D100" s="317">
        <v>546</v>
      </c>
      <c r="E100" s="251">
        <v>311</v>
      </c>
      <c r="F100" s="285">
        <v>249</v>
      </c>
      <c r="G100" s="244">
        <v>506</v>
      </c>
      <c r="H100" s="246">
        <v>64</v>
      </c>
      <c r="I100" s="251">
        <v>409</v>
      </c>
      <c r="J100" s="60">
        <f t="shared" si="5"/>
        <v>0.74908424908424909</v>
      </c>
      <c r="K100" s="249">
        <v>238</v>
      </c>
      <c r="L100" s="60">
        <f t="shared" si="6"/>
        <v>0.76527331189710612</v>
      </c>
      <c r="M100" s="249">
        <v>171</v>
      </c>
      <c r="N100" s="60">
        <f t="shared" si="7"/>
        <v>0.68674698795180722</v>
      </c>
      <c r="O100" s="249">
        <v>399</v>
      </c>
      <c r="P100" s="60">
        <f t="shared" si="8"/>
        <v>0.78853754940711462</v>
      </c>
      <c r="Q100" s="284">
        <v>17</v>
      </c>
      <c r="R100" s="52">
        <f t="shared" si="9"/>
        <v>0.265625</v>
      </c>
    </row>
    <row r="101" spans="1:18" x14ac:dyDescent="0.2">
      <c r="A101" s="21" t="s">
        <v>351</v>
      </c>
      <c r="B101" s="4">
        <v>1105</v>
      </c>
      <c r="C101" s="6" t="s">
        <v>187</v>
      </c>
      <c r="D101" s="317">
        <v>344</v>
      </c>
      <c r="E101" s="251">
        <v>206</v>
      </c>
      <c r="F101" s="285">
        <v>143</v>
      </c>
      <c r="G101" s="244">
        <v>285</v>
      </c>
      <c r="H101" s="246">
        <v>6</v>
      </c>
      <c r="I101" s="251">
        <v>259</v>
      </c>
      <c r="J101" s="60">
        <f t="shared" si="5"/>
        <v>0.75290697674418605</v>
      </c>
      <c r="K101" s="249">
        <v>158</v>
      </c>
      <c r="L101" s="60">
        <f t="shared" si="6"/>
        <v>0.76699029126213591</v>
      </c>
      <c r="M101" s="249">
        <v>101</v>
      </c>
      <c r="N101" s="60">
        <f t="shared" si="7"/>
        <v>0.70629370629370625</v>
      </c>
      <c r="O101" s="249">
        <v>238</v>
      </c>
      <c r="P101" s="60">
        <f t="shared" si="8"/>
        <v>0.83508771929824566</v>
      </c>
      <c r="Q101" s="284">
        <v>1</v>
      </c>
      <c r="R101" s="52">
        <f t="shared" si="9"/>
        <v>0.16666666666666666</v>
      </c>
    </row>
    <row r="102" spans="1:18" x14ac:dyDescent="0.2">
      <c r="A102" s="21" t="s">
        <v>351</v>
      </c>
      <c r="B102" s="4">
        <v>1106</v>
      </c>
      <c r="C102" s="6" t="s">
        <v>188</v>
      </c>
      <c r="D102" s="317">
        <v>509</v>
      </c>
      <c r="E102" s="251">
        <v>297</v>
      </c>
      <c r="F102" s="285">
        <v>218</v>
      </c>
      <c r="G102" s="244">
        <v>486</v>
      </c>
      <c r="H102" s="246">
        <v>44</v>
      </c>
      <c r="I102" s="251">
        <v>307</v>
      </c>
      <c r="J102" s="60">
        <f t="shared" si="5"/>
        <v>0.60314341846758346</v>
      </c>
      <c r="K102" s="249">
        <v>181</v>
      </c>
      <c r="L102" s="60">
        <f t="shared" si="6"/>
        <v>0.60942760942760943</v>
      </c>
      <c r="M102" s="249">
        <v>126</v>
      </c>
      <c r="N102" s="60">
        <f t="shared" si="7"/>
        <v>0.57798165137614677</v>
      </c>
      <c r="O102" s="249">
        <v>302</v>
      </c>
      <c r="P102" s="60">
        <f t="shared" si="8"/>
        <v>0.62139917695473246</v>
      </c>
      <c r="Q102" s="284">
        <v>11</v>
      </c>
      <c r="R102" s="52">
        <f t="shared" si="9"/>
        <v>0.25</v>
      </c>
    </row>
    <row r="103" spans="1:18" x14ac:dyDescent="0.2">
      <c r="A103" s="21" t="s">
        <v>351</v>
      </c>
      <c r="B103" s="4">
        <v>1107</v>
      </c>
      <c r="C103" s="6" t="s">
        <v>189</v>
      </c>
      <c r="D103" s="317">
        <v>177</v>
      </c>
      <c r="E103" s="251">
        <v>109</v>
      </c>
      <c r="F103" s="285">
        <v>68</v>
      </c>
      <c r="G103" s="244">
        <v>168</v>
      </c>
      <c r="H103" s="246">
        <v>10</v>
      </c>
      <c r="I103" s="251">
        <v>134</v>
      </c>
      <c r="J103" s="60">
        <f t="shared" si="5"/>
        <v>0.75706214689265539</v>
      </c>
      <c r="K103" s="249">
        <v>80</v>
      </c>
      <c r="L103" s="60">
        <f t="shared" si="6"/>
        <v>0.73394495412844041</v>
      </c>
      <c r="M103" s="249">
        <v>54</v>
      </c>
      <c r="N103" s="60">
        <f t="shared" si="7"/>
        <v>0.79411764705882348</v>
      </c>
      <c r="O103" s="249">
        <v>129</v>
      </c>
      <c r="P103" s="60">
        <f t="shared" si="8"/>
        <v>0.7678571428571429</v>
      </c>
      <c r="Q103" s="284">
        <v>5</v>
      </c>
      <c r="R103" s="52">
        <f t="shared" si="9"/>
        <v>0.5</v>
      </c>
    </row>
    <row r="104" spans="1:18" x14ac:dyDescent="0.2">
      <c r="A104" s="21" t="s">
        <v>351</v>
      </c>
      <c r="B104" s="4">
        <v>1108</v>
      </c>
      <c r="C104" s="6" t="s">
        <v>190</v>
      </c>
      <c r="D104" s="317">
        <v>519</v>
      </c>
      <c r="E104" s="251">
        <v>315</v>
      </c>
      <c r="F104" s="285">
        <v>205</v>
      </c>
      <c r="G104" s="244">
        <v>465</v>
      </c>
      <c r="H104" s="246">
        <v>72</v>
      </c>
      <c r="I104" s="251">
        <v>350</v>
      </c>
      <c r="J104" s="60">
        <f t="shared" si="5"/>
        <v>0.67437379576107903</v>
      </c>
      <c r="K104" s="249">
        <v>206</v>
      </c>
      <c r="L104" s="60">
        <f t="shared" si="6"/>
        <v>0.65396825396825398</v>
      </c>
      <c r="M104" s="249">
        <v>144</v>
      </c>
      <c r="N104" s="60">
        <f t="shared" si="7"/>
        <v>0.70243902439024386</v>
      </c>
      <c r="O104" s="249">
        <v>337</v>
      </c>
      <c r="P104" s="60">
        <f t="shared" si="8"/>
        <v>0.72473118279569892</v>
      </c>
      <c r="Q104" s="284">
        <v>11</v>
      </c>
      <c r="R104" s="52">
        <f t="shared" si="9"/>
        <v>0.15277777777777779</v>
      </c>
    </row>
    <row r="105" spans="1:18" x14ac:dyDescent="0.2">
      <c r="A105" s="21" t="s">
        <v>351</v>
      </c>
      <c r="B105" s="4">
        <v>1109</v>
      </c>
      <c r="C105" s="6" t="s">
        <v>191</v>
      </c>
      <c r="D105" s="317">
        <v>209</v>
      </c>
      <c r="E105" s="251">
        <v>120</v>
      </c>
      <c r="F105" s="285">
        <v>89</v>
      </c>
      <c r="G105" s="244">
        <v>208</v>
      </c>
      <c r="H105" s="246">
        <v>57</v>
      </c>
      <c r="I105" s="251">
        <v>167</v>
      </c>
      <c r="J105" s="60">
        <f t="shared" si="5"/>
        <v>0.79904306220095689</v>
      </c>
      <c r="K105" s="249">
        <v>97</v>
      </c>
      <c r="L105" s="60">
        <f t="shared" si="6"/>
        <v>0.80833333333333335</v>
      </c>
      <c r="M105" s="249">
        <v>70</v>
      </c>
      <c r="N105" s="60">
        <f t="shared" si="7"/>
        <v>0.7865168539325843</v>
      </c>
      <c r="O105" s="249">
        <v>166</v>
      </c>
      <c r="P105" s="60">
        <f t="shared" si="8"/>
        <v>0.79807692307692313</v>
      </c>
      <c r="Q105" s="284">
        <v>17</v>
      </c>
      <c r="R105" s="52">
        <f t="shared" si="9"/>
        <v>0.2982456140350877</v>
      </c>
    </row>
    <row r="106" spans="1:18" x14ac:dyDescent="0.2">
      <c r="A106" s="21" t="s">
        <v>351</v>
      </c>
      <c r="B106" s="4">
        <v>1110</v>
      </c>
      <c r="C106" s="6" t="s">
        <v>192</v>
      </c>
      <c r="D106" s="317">
        <v>387</v>
      </c>
      <c r="E106" s="251">
        <v>235</v>
      </c>
      <c r="F106" s="285">
        <v>163</v>
      </c>
      <c r="G106" s="244">
        <v>353</v>
      </c>
      <c r="H106" s="246">
        <v>42</v>
      </c>
      <c r="I106" s="251">
        <v>291</v>
      </c>
      <c r="J106" s="60">
        <f t="shared" si="5"/>
        <v>0.75193798449612403</v>
      </c>
      <c r="K106" s="249">
        <v>171</v>
      </c>
      <c r="L106" s="60">
        <f t="shared" si="6"/>
        <v>0.72765957446808516</v>
      </c>
      <c r="M106" s="249">
        <v>120</v>
      </c>
      <c r="N106" s="60">
        <f t="shared" si="7"/>
        <v>0.73619631901840488</v>
      </c>
      <c r="O106" s="249">
        <v>283</v>
      </c>
      <c r="P106" s="60">
        <f t="shared" si="8"/>
        <v>0.80169971671388107</v>
      </c>
      <c r="Q106" s="284">
        <v>17</v>
      </c>
      <c r="R106" s="52">
        <f t="shared" si="9"/>
        <v>0.40476190476190477</v>
      </c>
    </row>
    <row r="107" spans="1:18" x14ac:dyDescent="0.2">
      <c r="A107" s="21" t="s">
        <v>351</v>
      </c>
      <c r="B107" s="4">
        <v>1111</v>
      </c>
      <c r="C107" s="6" t="s">
        <v>193</v>
      </c>
      <c r="D107" s="317">
        <v>403</v>
      </c>
      <c r="E107" s="251">
        <v>235</v>
      </c>
      <c r="F107" s="285">
        <v>168</v>
      </c>
      <c r="G107" s="244">
        <v>367</v>
      </c>
      <c r="H107" s="246">
        <v>55</v>
      </c>
      <c r="I107" s="251">
        <v>260</v>
      </c>
      <c r="J107" s="60">
        <f t="shared" si="5"/>
        <v>0.64516129032258063</v>
      </c>
      <c r="K107" s="249">
        <v>149</v>
      </c>
      <c r="L107" s="60">
        <f t="shared" si="6"/>
        <v>0.63404255319148939</v>
      </c>
      <c r="M107" s="249">
        <v>111</v>
      </c>
      <c r="N107" s="60">
        <f t="shared" si="7"/>
        <v>0.6607142857142857</v>
      </c>
      <c r="O107" s="249">
        <v>258</v>
      </c>
      <c r="P107" s="60">
        <f t="shared" si="8"/>
        <v>0.70299727520435973</v>
      </c>
      <c r="Q107" s="284">
        <v>15</v>
      </c>
      <c r="R107" s="52">
        <f t="shared" si="9"/>
        <v>0.27272727272727271</v>
      </c>
    </row>
    <row r="108" spans="1:18" x14ac:dyDescent="0.2">
      <c r="A108" s="21" t="s">
        <v>351</v>
      </c>
      <c r="B108" s="4">
        <v>1112</v>
      </c>
      <c r="C108" s="6" t="s">
        <v>194</v>
      </c>
      <c r="D108" s="317">
        <v>282</v>
      </c>
      <c r="E108" s="251">
        <v>173</v>
      </c>
      <c r="F108" s="285">
        <v>112</v>
      </c>
      <c r="G108" s="244">
        <v>279</v>
      </c>
      <c r="H108" s="246">
        <v>15</v>
      </c>
      <c r="I108" s="251">
        <v>207</v>
      </c>
      <c r="J108" s="60">
        <f t="shared" si="5"/>
        <v>0.73404255319148937</v>
      </c>
      <c r="K108" s="249">
        <v>119</v>
      </c>
      <c r="L108" s="60">
        <f t="shared" si="6"/>
        <v>0.68786127167630062</v>
      </c>
      <c r="M108" s="249">
        <v>88</v>
      </c>
      <c r="N108" s="60">
        <f t="shared" si="7"/>
        <v>0.7857142857142857</v>
      </c>
      <c r="O108" s="249">
        <v>206</v>
      </c>
      <c r="P108" s="60">
        <f t="shared" si="8"/>
        <v>0.73835125448028671</v>
      </c>
      <c r="Q108" s="284">
        <v>1</v>
      </c>
      <c r="R108" s="52">
        <f t="shared" si="9"/>
        <v>6.6666666666666666E-2</v>
      </c>
    </row>
    <row r="109" spans="1:18" x14ac:dyDescent="0.2">
      <c r="A109" s="21" t="s">
        <v>351</v>
      </c>
      <c r="B109" s="4">
        <v>1113</v>
      </c>
      <c r="C109" s="6" t="s">
        <v>195</v>
      </c>
      <c r="D109" s="317">
        <v>325</v>
      </c>
      <c r="E109" s="251">
        <v>193</v>
      </c>
      <c r="F109" s="285">
        <v>135</v>
      </c>
      <c r="G109" s="244">
        <v>305</v>
      </c>
      <c r="H109" s="246">
        <v>31</v>
      </c>
      <c r="I109" s="251">
        <v>238</v>
      </c>
      <c r="J109" s="60">
        <f t="shared" si="5"/>
        <v>0.73230769230769233</v>
      </c>
      <c r="K109" s="249">
        <v>136</v>
      </c>
      <c r="L109" s="60">
        <f t="shared" si="6"/>
        <v>0.70466321243523311</v>
      </c>
      <c r="M109" s="249">
        <v>102</v>
      </c>
      <c r="N109" s="60">
        <f t="shared" si="7"/>
        <v>0.75555555555555554</v>
      </c>
      <c r="O109" s="249">
        <v>230</v>
      </c>
      <c r="P109" s="60">
        <f t="shared" si="8"/>
        <v>0.75409836065573765</v>
      </c>
      <c r="Q109" s="284">
        <v>7</v>
      </c>
      <c r="R109" s="52">
        <f t="shared" si="9"/>
        <v>0.22580645161290322</v>
      </c>
    </row>
    <row r="110" spans="1:18" x14ac:dyDescent="0.2">
      <c r="A110" s="21" t="s">
        <v>351</v>
      </c>
      <c r="B110" s="4">
        <v>1114</v>
      </c>
      <c r="C110" s="6" t="s">
        <v>196</v>
      </c>
      <c r="D110" s="317">
        <v>190</v>
      </c>
      <c r="E110" s="251">
        <v>112</v>
      </c>
      <c r="F110" s="285">
        <v>81</v>
      </c>
      <c r="G110" s="244">
        <v>169</v>
      </c>
      <c r="H110" s="246">
        <v>5</v>
      </c>
      <c r="I110" s="251">
        <v>161</v>
      </c>
      <c r="J110" s="60">
        <f t="shared" si="5"/>
        <v>0.84736842105263155</v>
      </c>
      <c r="K110" s="249">
        <v>95</v>
      </c>
      <c r="L110" s="60">
        <f t="shared" si="6"/>
        <v>0.8482142857142857</v>
      </c>
      <c r="M110" s="249">
        <v>66</v>
      </c>
      <c r="N110" s="60">
        <f t="shared" si="7"/>
        <v>0.81481481481481477</v>
      </c>
      <c r="O110" s="249">
        <v>155</v>
      </c>
      <c r="P110" s="60">
        <f t="shared" si="8"/>
        <v>0.91715976331360949</v>
      </c>
      <c r="Q110" s="284">
        <v>0</v>
      </c>
      <c r="R110" s="52">
        <f t="shared" si="9"/>
        <v>0</v>
      </c>
    </row>
    <row r="111" spans="1:18" x14ac:dyDescent="0.2">
      <c r="A111" s="21" t="s">
        <v>351</v>
      </c>
      <c r="B111" s="4">
        <v>1115</v>
      </c>
      <c r="C111" s="6" t="s">
        <v>197</v>
      </c>
      <c r="D111" s="317">
        <v>197</v>
      </c>
      <c r="E111" s="251">
        <v>121</v>
      </c>
      <c r="F111" s="285">
        <v>77</v>
      </c>
      <c r="G111" s="244">
        <v>195</v>
      </c>
      <c r="H111" s="246">
        <v>14</v>
      </c>
      <c r="I111" s="251">
        <v>157</v>
      </c>
      <c r="J111" s="60">
        <f t="shared" si="5"/>
        <v>0.79695431472081213</v>
      </c>
      <c r="K111" s="249">
        <v>92</v>
      </c>
      <c r="L111" s="60">
        <f t="shared" si="6"/>
        <v>0.76033057851239672</v>
      </c>
      <c r="M111" s="249">
        <v>65</v>
      </c>
      <c r="N111" s="60">
        <f t="shared" si="7"/>
        <v>0.8441558441558441</v>
      </c>
      <c r="O111" s="249">
        <v>156</v>
      </c>
      <c r="P111" s="60">
        <f t="shared" si="8"/>
        <v>0.8</v>
      </c>
      <c r="Q111" s="284">
        <v>4</v>
      </c>
      <c r="R111" s="52">
        <f t="shared" si="9"/>
        <v>0.2857142857142857</v>
      </c>
    </row>
    <row r="112" spans="1:18" x14ac:dyDescent="0.2">
      <c r="A112" s="21" t="s">
        <v>351</v>
      </c>
      <c r="B112" s="4">
        <v>1116</v>
      </c>
      <c r="C112" s="6" t="s">
        <v>198</v>
      </c>
      <c r="D112" s="317">
        <v>115</v>
      </c>
      <c r="E112" s="251">
        <v>66</v>
      </c>
      <c r="F112" s="285">
        <v>49</v>
      </c>
      <c r="G112" s="244">
        <v>115</v>
      </c>
      <c r="H112" s="246">
        <v>4</v>
      </c>
      <c r="I112" s="251">
        <v>100</v>
      </c>
      <c r="J112" s="60">
        <f t="shared" si="5"/>
        <v>0.86956521739130432</v>
      </c>
      <c r="K112" s="249">
        <v>56</v>
      </c>
      <c r="L112" s="60">
        <f t="shared" si="6"/>
        <v>0.84848484848484851</v>
      </c>
      <c r="M112" s="249">
        <v>44</v>
      </c>
      <c r="N112" s="60">
        <f t="shared" si="7"/>
        <v>0.89795918367346939</v>
      </c>
      <c r="O112" s="249">
        <v>100</v>
      </c>
      <c r="P112" s="60">
        <f t="shared" si="8"/>
        <v>0.86956521739130432</v>
      </c>
      <c r="Q112" s="284">
        <v>0</v>
      </c>
      <c r="R112" s="52">
        <f t="shared" si="9"/>
        <v>0</v>
      </c>
    </row>
    <row r="113" spans="1:18" x14ac:dyDescent="0.2">
      <c r="A113" s="21" t="s">
        <v>351</v>
      </c>
      <c r="B113" s="4">
        <v>1117</v>
      </c>
      <c r="C113" s="6" t="s">
        <v>199</v>
      </c>
      <c r="D113" s="317">
        <v>119</v>
      </c>
      <c r="E113" s="251">
        <v>66</v>
      </c>
      <c r="F113" s="285">
        <v>53</v>
      </c>
      <c r="G113" s="244">
        <v>109</v>
      </c>
      <c r="H113" s="246">
        <v>0</v>
      </c>
      <c r="I113" s="251">
        <v>102</v>
      </c>
      <c r="J113" s="60">
        <f t="shared" si="5"/>
        <v>0.8571428571428571</v>
      </c>
      <c r="K113" s="249">
        <v>63</v>
      </c>
      <c r="L113" s="60">
        <f t="shared" si="6"/>
        <v>0.95454545454545459</v>
      </c>
      <c r="M113" s="249">
        <v>39</v>
      </c>
      <c r="N113" s="60">
        <f t="shared" si="7"/>
        <v>0.73584905660377353</v>
      </c>
      <c r="O113" s="249">
        <v>100</v>
      </c>
      <c r="P113" s="60">
        <f t="shared" si="8"/>
        <v>0.91743119266055051</v>
      </c>
      <c r="Q113" s="284">
        <v>0</v>
      </c>
      <c r="R113" s="52" t="str">
        <f t="shared" si="9"/>
        <v>x</v>
      </c>
    </row>
    <row r="114" spans="1:18" x14ac:dyDescent="0.2">
      <c r="A114" s="21" t="s">
        <v>351</v>
      </c>
      <c r="B114" s="4">
        <v>1118</v>
      </c>
      <c r="C114" s="6" t="s">
        <v>200</v>
      </c>
      <c r="D114" s="317">
        <v>152</v>
      </c>
      <c r="E114" s="251">
        <v>92</v>
      </c>
      <c r="F114" s="285">
        <v>60</v>
      </c>
      <c r="G114" s="244">
        <v>152</v>
      </c>
      <c r="H114" s="246">
        <v>9</v>
      </c>
      <c r="I114" s="251">
        <v>131</v>
      </c>
      <c r="J114" s="60">
        <f t="shared" si="5"/>
        <v>0.86184210526315785</v>
      </c>
      <c r="K114" s="249">
        <v>78</v>
      </c>
      <c r="L114" s="60">
        <f t="shared" si="6"/>
        <v>0.84782608695652173</v>
      </c>
      <c r="M114" s="249">
        <v>53</v>
      </c>
      <c r="N114" s="60">
        <f t="shared" si="7"/>
        <v>0.8833333333333333</v>
      </c>
      <c r="O114" s="249">
        <v>131</v>
      </c>
      <c r="P114" s="60">
        <f t="shared" si="8"/>
        <v>0.86184210526315785</v>
      </c>
      <c r="Q114" s="284">
        <v>2</v>
      </c>
      <c r="R114" s="52">
        <f t="shared" si="9"/>
        <v>0.22222222222222221</v>
      </c>
    </row>
    <row r="115" spans="1:18" x14ac:dyDescent="0.2">
      <c r="A115" s="21" t="s">
        <v>351</v>
      </c>
      <c r="B115" s="4">
        <v>1119</v>
      </c>
      <c r="C115" s="6" t="s">
        <v>201</v>
      </c>
      <c r="D115" s="317">
        <v>87</v>
      </c>
      <c r="E115" s="251">
        <v>49</v>
      </c>
      <c r="F115" s="285">
        <v>38</v>
      </c>
      <c r="G115" s="244">
        <v>87</v>
      </c>
      <c r="H115" s="246">
        <v>0</v>
      </c>
      <c r="I115" s="251">
        <v>59</v>
      </c>
      <c r="J115" s="60">
        <f t="shared" si="5"/>
        <v>0.67816091954022983</v>
      </c>
      <c r="K115" s="249">
        <v>30</v>
      </c>
      <c r="L115" s="60">
        <f t="shared" si="6"/>
        <v>0.61224489795918369</v>
      </c>
      <c r="M115" s="249">
        <v>29</v>
      </c>
      <c r="N115" s="60">
        <f t="shared" si="7"/>
        <v>0.76315789473684215</v>
      </c>
      <c r="O115" s="249">
        <v>59</v>
      </c>
      <c r="P115" s="60">
        <f t="shared" si="8"/>
        <v>0.67816091954022983</v>
      </c>
      <c r="Q115" s="284">
        <v>0</v>
      </c>
      <c r="R115" s="52" t="str">
        <f t="shared" si="9"/>
        <v>x</v>
      </c>
    </row>
    <row r="116" spans="1:18" x14ac:dyDescent="0.2">
      <c r="A116" s="21" t="s">
        <v>351</v>
      </c>
      <c r="B116" s="4">
        <v>1120</v>
      </c>
      <c r="C116" s="6" t="s">
        <v>202</v>
      </c>
      <c r="D116" s="317">
        <v>80</v>
      </c>
      <c r="E116" s="251">
        <v>46</v>
      </c>
      <c r="F116" s="285">
        <v>40</v>
      </c>
      <c r="G116" s="244">
        <v>67</v>
      </c>
      <c r="H116" s="246">
        <v>0</v>
      </c>
      <c r="I116" s="251">
        <v>57</v>
      </c>
      <c r="J116" s="60">
        <f t="shared" si="5"/>
        <v>0.71250000000000002</v>
      </c>
      <c r="K116" s="249">
        <v>30</v>
      </c>
      <c r="L116" s="60">
        <f t="shared" si="6"/>
        <v>0.65217391304347827</v>
      </c>
      <c r="M116" s="249">
        <v>27</v>
      </c>
      <c r="N116" s="60">
        <f t="shared" si="7"/>
        <v>0.67500000000000004</v>
      </c>
      <c r="O116" s="249">
        <v>55</v>
      </c>
      <c r="P116" s="60">
        <f t="shared" si="8"/>
        <v>0.82089552238805974</v>
      </c>
      <c r="Q116" s="284">
        <v>0</v>
      </c>
      <c r="R116" s="52" t="str">
        <f t="shared" si="9"/>
        <v>x</v>
      </c>
    </row>
    <row r="117" spans="1:18" x14ac:dyDescent="0.2">
      <c r="A117" s="21" t="s">
        <v>351</v>
      </c>
      <c r="B117" s="4">
        <v>1121</v>
      </c>
      <c r="C117" s="6" t="s">
        <v>203</v>
      </c>
      <c r="D117" s="317">
        <v>108</v>
      </c>
      <c r="E117" s="251">
        <v>66</v>
      </c>
      <c r="F117" s="285">
        <v>42</v>
      </c>
      <c r="G117" s="244">
        <v>108</v>
      </c>
      <c r="H117" s="246">
        <v>9</v>
      </c>
      <c r="I117" s="251">
        <v>66</v>
      </c>
      <c r="J117" s="60">
        <f t="shared" si="5"/>
        <v>0.61111111111111116</v>
      </c>
      <c r="K117" s="249">
        <v>39</v>
      </c>
      <c r="L117" s="60">
        <f t="shared" si="6"/>
        <v>0.59090909090909094</v>
      </c>
      <c r="M117" s="249">
        <v>27</v>
      </c>
      <c r="N117" s="60">
        <f t="shared" si="7"/>
        <v>0.6428571428571429</v>
      </c>
      <c r="O117" s="249">
        <v>66</v>
      </c>
      <c r="P117" s="60">
        <f t="shared" si="8"/>
        <v>0.61111111111111116</v>
      </c>
      <c r="Q117" s="284">
        <v>3</v>
      </c>
      <c r="R117" s="52">
        <f t="shared" si="9"/>
        <v>0.33333333333333331</v>
      </c>
    </row>
    <row r="118" spans="1:18" x14ac:dyDescent="0.2">
      <c r="A118" s="21" t="s">
        <v>351</v>
      </c>
      <c r="B118" s="4">
        <v>1122</v>
      </c>
      <c r="C118" s="6" t="s">
        <v>204</v>
      </c>
      <c r="D118" s="317">
        <v>90</v>
      </c>
      <c r="E118" s="251">
        <v>55</v>
      </c>
      <c r="F118" s="285">
        <v>40</v>
      </c>
      <c r="G118" s="244">
        <v>80</v>
      </c>
      <c r="H118" s="246">
        <v>0</v>
      </c>
      <c r="I118" s="251">
        <v>63</v>
      </c>
      <c r="J118" s="60">
        <f t="shared" si="5"/>
        <v>0.7</v>
      </c>
      <c r="K118" s="249">
        <v>38</v>
      </c>
      <c r="L118" s="60">
        <f t="shared" si="6"/>
        <v>0.69090909090909092</v>
      </c>
      <c r="M118" s="249">
        <v>26</v>
      </c>
      <c r="N118" s="60">
        <f t="shared" si="7"/>
        <v>0.65</v>
      </c>
      <c r="O118" s="249">
        <v>60</v>
      </c>
      <c r="P118" s="60">
        <f t="shared" si="8"/>
        <v>0.75</v>
      </c>
      <c r="Q118" s="284">
        <v>0</v>
      </c>
      <c r="R118" s="52" t="str">
        <f t="shared" si="9"/>
        <v>x</v>
      </c>
    </row>
    <row r="119" spans="1:18" x14ac:dyDescent="0.2">
      <c r="A119" s="21" t="s">
        <v>351</v>
      </c>
      <c r="B119" s="4">
        <v>2101</v>
      </c>
      <c r="C119" s="6" t="s">
        <v>32</v>
      </c>
      <c r="D119" s="317">
        <v>343</v>
      </c>
      <c r="E119" s="251">
        <v>196</v>
      </c>
      <c r="F119" s="285">
        <v>153</v>
      </c>
      <c r="G119" s="244">
        <v>330</v>
      </c>
      <c r="H119" s="246">
        <v>25</v>
      </c>
      <c r="I119" s="251">
        <v>168</v>
      </c>
      <c r="J119" s="60">
        <f t="shared" si="5"/>
        <v>0.48979591836734693</v>
      </c>
      <c r="K119" s="249">
        <v>87</v>
      </c>
      <c r="L119" s="60">
        <f t="shared" si="6"/>
        <v>0.44387755102040816</v>
      </c>
      <c r="M119" s="249">
        <v>81</v>
      </c>
      <c r="N119" s="60">
        <f t="shared" si="7"/>
        <v>0.52941176470588236</v>
      </c>
      <c r="O119" s="249">
        <v>168</v>
      </c>
      <c r="P119" s="60">
        <f t="shared" si="8"/>
        <v>0.50909090909090904</v>
      </c>
      <c r="Q119" s="284">
        <v>8</v>
      </c>
      <c r="R119" s="52">
        <f t="shared" si="9"/>
        <v>0.32</v>
      </c>
    </row>
    <row r="120" spans="1:18" x14ac:dyDescent="0.2">
      <c r="A120" s="21" t="s">
        <v>351</v>
      </c>
      <c r="B120" s="4">
        <v>2102</v>
      </c>
      <c r="C120" s="6" t="s">
        <v>34</v>
      </c>
      <c r="D120" s="317">
        <v>342</v>
      </c>
      <c r="E120" s="251">
        <v>212</v>
      </c>
      <c r="F120" s="285">
        <v>135</v>
      </c>
      <c r="G120" s="244">
        <v>320</v>
      </c>
      <c r="H120" s="246">
        <v>51</v>
      </c>
      <c r="I120" s="251">
        <v>173</v>
      </c>
      <c r="J120" s="60">
        <f t="shared" si="5"/>
        <v>0.50584795321637432</v>
      </c>
      <c r="K120" s="249">
        <v>102</v>
      </c>
      <c r="L120" s="60">
        <f t="shared" si="6"/>
        <v>0.48113207547169812</v>
      </c>
      <c r="M120" s="249">
        <v>71</v>
      </c>
      <c r="N120" s="60">
        <f t="shared" si="7"/>
        <v>0.52592592592592591</v>
      </c>
      <c r="O120" s="249">
        <v>173</v>
      </c>
      <c r="P120" s="60">
        <f t="shared" si="8"/>
        <v>0.54062500000000002</v>
      </c>
      <c r="Q120" s="284">
        <v>2</v>
      </c>
      <c r="R120" s="52">
        <f t="shared" si="9"/>
        <v>3.9215686274509803E-2</v>
      </c>
    </row>
    <row r="121" spans="1:18" x14ac:dyDescent="0.2">
      <c r="A121" s="21" t="s">
        <v>351</v>
      </c>
      <c r="B121" s="4">
        <v>2103</v>
      </c>
      <c r="C121" s="6" t="s">
        <v>205</v>
      </c>
      <c r="D121" s="317">
        <v>585</v>
      </c>
      <c r="E121" s="251">
        <v>372</v>
      </c>
      <c r="F121" s="285">
        <v>217</v>
      </c>
      <c r="G121" s="244">
        <v>570</v>
      </c>
      <c r="H121" s="246">
        <v>40</v>
      </c>
      <c r="I121" s="251">
        <v>356</v>
      </c>
      <c r="J121" s="60">
        <f t="shared" si="5"/>
        <v>0.60854700854700849</v>
      </c>
      <c r="K121" s="249">
        <v>225</v>
      </c>
      <c r="L121" s="60">
        <f t="shared" si="6"/>
        <v>0.60483870967741937</v>
      </c>
      <c r="M121" s="249">
        <v>131</v>
      </c>
      <c r="N121" s="60">
        <f t="shared" si="7"/>
        <v>0.60368663594470051</v>
      </c>
      <c r="O121" s="249">
        <v>352</v>
      </c>
      <c r="P121" s="60">
        <f t="shared" si="8"/>
        <v>0.61754385964912284</v>
      </c>
      <c r="Q121" s="284">
        <v>5</v>
      </c>
      <c r="R121" s="52">
        <f t="shared" si="9"/>
        <v>0.125</v>
      </c>
    </row>
    <row r="122" spans="1:18" x14ac:dyDescent="0.2">
      <c r="A122" s="21" t="s">
        <v>351</v>
      </c>
      <c r="B122" s="4">
        <v>2104</v>
      </c>
      <c r="C122" s="6" t="s">
        <v>206</v>
      </c>
      <c r="D122" s="317">
        <v>129</v>
      </c>
      <c r="E122" s="251">
        <v>80</v>
      </c>
      <c r="F122" s="285">
        <v>51</v>
      </c>
      <c r="G122" s="244">
        <v>120</v>
      </c>
      <c r="H122" s="246">
        <v>3</v>
      </c>
      <c r="I122" s="251">
        <v>72</v>
      </c>
      <c r="J122" s="60">
        <f t="shared" si="5"/>
        <v>0.55813953488372092</v>
      </c>
      <c r="K122" s="249">
        <v>43</v>
      </c>
      <c r="L122" s="60">
        <f t="shared" si="6"/>
        <v>0.53749999999999998</v>
      </c>
      <c r="M122" s="249">
        <v>29</v>
      </c>
      <c r="N122" s="60">
        <f t="shared" si="7"/>
        <v>0.56862745098039214</v>
      </c>
      <c r="O122" s="249">
        <v>70</v>
      </c>
      <c r="P122" s="60">
        <f t="shared" si="8"/>
        <v>0.58333333333333337</v>
      </c>
      <c r="Q122" s="284">
        <v>0</v>
      </c>
      <c r="R122" s="52">
        <f t="shared" si="9"/>
        <v>0</v>
      </c>
    </row>
    <row r="123" spans="1:18" x14ac:dyDescent="0.2">
      <c r="A123" s="21" t="s">
        <v>351</v>
      </c>
      <c r="B123" s="4">
        <v>2105</v>
      </c>
      <c r="C123" s="6" t="s">
        <v>207</v>
      </c>
      <c r="D123" s="317">
        <v>765</v>
      </c>
      <c r="E123" s="251">
        <v>486</v>
      </c>
      <c r="F123" s="285">
        <v>285</v>
      </c>
      <c r="G123" s="244">
        <v>754</v>
      </c>
      <c r="H123" s="246">
        <v>49</v>
      </c>
      <c r="I123" s="251">
        <v>423</v>
      </c>
      <c r="J123" s="60">
        <f t="shared" si="5"/>
        <v>0.55294117647058827</v>
      </c>
      <c r="K123" s="249">
        <v>264</v>
      </c>
      <c r="L123" s="60">
        <f t="shared" si="6"/>
        <v>0.54320987654320985</v>
      </c>
      <c r="M123" s="249">
        <v>159</v>
      </c>
      <c r="N123" s="60">
        <f t="shared" si="7"/>
        <v>0.55789473684210522</v>
      </c>
      <c r="O123" s="249">
        <v>421</v>
      </c>
      <c r="P123" s="60">
        <f t="shared" si="8"/>
        <v>0.55835543766578244</v>
      </c>
      <c r="Q123" s="284">
        <v>10</v>
      </c>
      <c r="R123" s="52">
        <f t="shared" si="9"/>
        <v>0.20408163265306123</v>
      </c>
    </row>
    <row r="124" spans="1:18" x14ac:dyDescent="0.2">
      <c r="A124" s="21" t="s">
        <v>351</v>
      </c>
      <c r="B124" s="4">
        <v>2106</v>
      </c>
      <c r="C124" s="6" t="s">
        <v>208</v>
      </c>
      <c r="D124" s="317">
        <v>90</v>
      </c>
      <c r="E124" s="251">
        <v>58</v>
      </c>
      <c r="F124" s="285">
        <v>37</v>
      </c>
      <c r="G124" s="244">
        <v>80</v>
      </c>
      <c r="H124" s="246">
        <v>0</v>
      </c>
      <c r="I124" s="251">
        <v>42</v>
      </c>
      <c r="J124" s="60">
        <f t="shared" si="5"/>
        <v>0.46666666666666667</v>
      </c>
      <c r="K124" s="249">
        <v>27</v>
      </c>
      <c r="L124" s="60">
        <f t="shared" si="6"/>
        <v>0.46551724137931033</v>
      </c>
      <c r="M124" s="249">
        <v>15</v>
      </c>
      <c r="N124" s="60">
        <f t="shared" si="7"/>
        <v>0.40540540540540543</v>
      </c>
      <c r="O124" s="249">
        <v>40</v>
      </c>
      <c r="P124" s="60">
        <f t="shared" si="8"/>
        <v>0.5</v>
      </c>
      <c r="Q124" s="284">
        <v>0</v>
      </c>
      <c r="R124" s="52" t="str">
        <f t="shared" si="9"/>
        <v>x</v>
      </c>
    </row>
    <row r="125" spans="1:18" x14ac:dyDescent="0.2">
      <c r="A125" s="21" t="s">
        <v>351</v>
      </c>
      <c r="B125" s="4">
        <v>2107</v>
      </c>
      <c r="C125" s="6" t="s">
        <v>209</v>
      </c>
      <c r="D125" s="317">
        <v>127</v>
      </c>
      <c r="E125" s="251">
        <v>80</v>
      </c>
      <c r="F125" s="285">
        <v>49</v>
      </c>
      <c r="G125" s="244">
        <v>119</v>
      </c>
      <c r="H125" s="246">
        <v>9</v>
      </c>
      <c r="I125" s="251">
        <v>54</v>
      </c>
      <c r="J125" s="60">
        <f t="shared" si="5"/>
        <v>0.42519685039370081</v>
      </c>
      <c r="K125" s="249">
        <v>31</v>
      </c>
      <c r="L125" s="60">
        <f t="shared" si="6"/>
        <v>0.38750000000000001</v>
      </c>
      <c r="M125" s="249">
        <v>23</v>
      </c>
      <c r="N125" s="60">
        <f t="shared" si="7"/>
        <v>0.46938775510204084</v>
      </c>
      <c r="O125" s="249">
        <v>53</v>
      </c>
      <c r="P125" s="60">
        <f t="shared" si="8"/>
        <v>0.44537815126050423</v>
      </c>
      <c r="Q125" s="284">
        <v>0</v>
      </c>
      <c r="R125" s="52">
        <f t="shared" si="9"/>
        <v>0</v>
      </c>
    </row>
    <row r="126" spans="1:18" x14ac:dyDescent="0.2">
      <c r="A126" s="21" t="s">
        <v>351</v>
      </c>
      <c r="B126" s="4">
        <v>2108</v>
      </c>
      <c r="C126" s="6" t="s">
        <v>210</v>
      </c>
      <c r="D126" s="317">
        <v>157</v>
      </c>
      <c r="E126" s="251">
        <v>96</v>
      </c>
      <c r="F126" s="285">
        <v>70</v>
      </c>
      <c r="G126" s="244">
        <v>146</v>
      </c>
      <c r="H126" s="246">
        <v>0</v>
      </c>
      <c r="I126" s="251">
        <v>88</v>
      </c>
      <c r="J126" s="60">
        <f t="shared" si="5"/>
        <v>0.56050955414012738</v>
      </c>
      <c r="K126" s="249">
        <v>51</v>
      </c>
      <c r="L126" s="60">
        <f t="shared" si="6"/>
        <v>0.53125</v>
      </c>
      <c r="M126" s="249">
        <v>37</v>
      </c>
      <c r="N126" s="60">
        <f t="shared" si="7"/>
        <v>0.52857142857142858</v>
      </c>
      <c r="O126" s="249">
        <v>88</v>
      </c>
      <c r="P126" s="60">
        <f t="shared" si="8"/>
        <v>0.60273972602739723</v>
      </c>
      <c r="Q126" s="284">
        <v>0</v>
      </c>
      <c r="R126" s="52" t="str">
        <f t="shared" si="9"/>
        <v>x</v>
      </c>
    </row>
    <row r="127" spans="1:18" x14ac:dyDescent="0.2">
      <c r="A127" s="21" t="s">
        <v>351</v>
      </c>
      <c r="B127" s="4">
        <v>2109</v>
      </c>
      <c r="C127" s="6" t="s">
        <v>36</v>
      </c>
      <c r="D127" s="317">
        <v>624</v>
      </c>
      <c r="E127" s="251">
        <v>373</v>
      </c>
      <c r="F127" s="285">
        <v>263</v>
      </c>
      <c r="G127" s="244">
        <v>586</v>
      </c>
      <c r="H127" s="246">
        <v>71</v>
      </c>
      <c r="I127" s="251">
        <v>293</v>
      </c>
      <c r="J127" s="60">
        <f t="shared" si="5"/>
        <v>0.46955128205128205</v>
      </c>
      <c r="K127" s="249">
        <v>166</v>
      </c>
      <c r="L127" s="60">
        <f t="shared" si="6"/>
        <v>0.44504021447721182</v>
      </c>
      <c r="M127" s="249">
        <v>127</v>
      </c>
      <c r="N127" s="60">
        <f t="shared" si="7"/>
        <v>0.4828897338403042</v>
      </c>
      <c r="O127" s="249">
        <v>290</v>
      </c>
      <c r="P127" s="60">
        <f t="shared" si="8"/>
        <v>0.4948805460750853</v>
      </c>
      <c r="Q127" s="284">
        <v>15</v>
      </c>
      <c r="R127" s="52">
        <f t="shared" si="9"/>
        <v>0.21126760563380281</v>
      </c>
    </row>
    <row r="128" spans="1:18" x14ac:dyDescent="0.2">
      <c r="A128" s="21" t="s">
        <v>351</v>
      </c>
      <c r="B128" s="4">
        <v>2110</v>
      </c>
      <c r="C128" s="6" t="s">
        <v>38</v>
      </c>
      <c r="D128" s="317">
        <v>437</v>
      </c>
      <c r="E128" s="251">
        <v>254</v>
      </c>
      <c r="F128" s="285">
        <v>191</v>
      </c>
      <c r="G128" s="244">
        <v>414</v>
      </c>
      <c r="H128" s="246">
        <v>19</v>
      </c>
      <c r="I128" s="251">
        <v>194</v>
      </c>
      <c r="J128" s="60">
        <f t="shared" si="5"/>
        <v>0.44393592677345539</v>
      </c>
      <c r="K128" s="249">
        <v>111</v>
      </c>
      <c r="L128" s="60">
        <f t="shared" si="6"/>
        <v>0.43700787401574803</v>
      </c>
      <c r="M128" s="249">
        <v>83</v>
      </c>
      <c r="N128" s="60">
        <f t="shared" si="7"/>
        <v>0.43455497382198954</v>
      </c>
      <c r="O128" s="249">
        <v>189</v>
      </c>
      <c r="P128" s="60">
        <f t="shared" si="8"/>
        <v>0.45652173913043476</v>
      </c>
      <c r="Q128" s="284">
        <v>3</v>
      </c>
      <c r="R128" s="52">
        <f t="shared" si="9"/>
        <v>0.15789473684210525</v>
      </c>
    </row>
    <row r="129" spans="1:18" x14ac:dyDescent="0.2">
      <c r="A129" s="21" t="s">
        <v>351</v>
      </c>
      <c r="B129" s="4">
        <v>2111</v>
      </c>
      <c r="C129" s="6" t="s">
        <v>211</v>
      </c>
      <c r="D129" s="317">
        <v>164</v>
      </c>
      <c r="E129" s="251">
        <v>94</v>
      </c>
      <c r="F129" s="285">
        <v>70</v>
      </c>
      <c r="G129" s="244">
        <v>155</v>
      </c>
      <c r="H129" s="246">
        <v>9</v>
      </c>
      <c r="I129" s="251">
        <v>88</v>
      </c>
      <c r="J129" s="60">
        <f t="shared" si="5"/>
        <v>0.53658536585365857</v>
      </c>
      <c r="K129" s="249">
        <v>54</v>
      </c>
      <c r="L129" s="60">
        <f t="shared" si="6"/>
        <v>0.57446808510638303</v>
      </c>
      <c r="M129" s="249">
        <v>34</v>
      </c>
      <c r="N129" s="60">
        <f t="shared" si="7"/>
        <v>0.48571428571428571</v>
      </c>
      <c r="O129" s="249">
        <v>87</v>
      </c>
      <c r="P129" s="60">
        <f t="shared" si="8"/>
        <v>0.56129032258064515</v>
      </c>
      <c r="Q129" s="284">
        <v>2</v>
      </c>
      <c r="R129" s="52">
        <f t="shared" si="9"/>
        <v>0.22222222222222221</v>
      </c>
    </row>
    <row r="130" spans="1:18" x14ac:dyDescent="0.2">
      <c r="A130" s="21" t="s">
        <v>351</v>
      </c>
      <c r="B130" s="4">
        <v>2112</v>
      </c>
      <c r="C130" s="6" t="s">
        <v>40</v>
      </c>
      <c r="D130" s="317">
        <v>224</v>
      </c>
      <c r="E130" s="251">
        <v>133</v>
      </c>
      <c r="F130" s="285">
        <v>96</v>
      </c>
      <c r="G130" s="244">
        <v>208</v>
      </c>
      <c r="H130" s="246">
        <v>6</v>
      </c>
      <c r="I130" s="251">
        <v>130</v>
      </c>
      <c r="J130" s="60">
        <f t="shared" si="5"/>
        <v>0.5803571428571429</v>
      </c>
      <c r="K130" s="249">
        <v>77</v>
      </c>
      <c r="L130" s="60">
        <f t="shared" si="6"/>
        <v>0.57894736842105265</v>
      </c>
      <c r="M130" s="249">
        <v>53</v>
      </c>
      <c r="N130" s="60">
        <f t="shared" si="7"/>
        <v>0.55208333333333337</v>
      </c>
      <c r="O130" s="249">
        <v>128</v>
      </c>
      <c r="P130" s="60">
        <f t="shared" si="8"/>
        <v>0.61538461538461542</v>
      </c>
      <c r="Q130" s="284">
        <v>3</v>
      </c>
      <c r="R130" s="52">
        <f t="shared" si="9"/>
        <v>0.5</v>
      </c>
    </row>
    <row r="131" spans="1:18" x14ac:dyDescent="0.2">
      <c r="A131" s="21" t="s">
        <v>351</v>
      </c>
      <c r="B131" s="4">
        <v>2113</v>
      </c>
      <c r="C131" s="6" t="s">
        <v>212</v>
      </c>
      <c r="D131" s="317">
        <v>171</v>
      </c>
      <c r="E131" s="251">
        <v>94</v>
      </c>
      <c r="F131" s="285">
        <v>80</v>
      </c>
      <c r="G131" s="244">
        <v>162</v>
      </c>
      <c r="H131" s="246">
        <v>0</v>
      </c>
      <c r="I131" s="251">
        <v>118</v>
      </c>
      <c r="J131" s="60">
        <f t="shared" si="5"/>
        <v>0.6900584795321637</v>
      </c>
      <c r="K131" s="249">
        <v>67</v>
      </c>
      <c r="L131" s="60">
        <f t="shared" si="6"/>
        <v>0.71276595744680848</v>
      </c>
      <c r="M131" s="249">
        <v>51</v>
      </c>
      <c r="N131" s="60">
        <f t="shared" si="7"/>
        <v>0.63749999999999996</v>
      </c>
      <c r="O131" s="249">
        <v>118</v>
      </c>
      <c r="P131" s="60">
        <f t="shared" si="8"/>
        <v>0.72839506172839508</v>
      </c>
      <c r="Q131" s="284">
        <v>0</v>
      </c>
      <c r="R131" s="52" t="str">
        <f t="shared" si="9"/>
        <v>x</v>
      </c>
    </row>
    <row r="132" spans="1:18" x14ac:dyDescent="0.2">
      <c r="A132" s="21" t="s">
        <v>351</v>
      </c>
      <c r="B132" s="4">
        <v>2114</v>
      </c>
      <c r="C132" s="6" t="s">
        <v>42</v>
      </c>
      <c r="D132" s="317">
        <v>234</v>
      </c>
      <c r="E132" s="251">
        <v>142</v>
      </c>
      <c r="F132" s="285">
        <v>96</v>
      </c>
      <c r="G132" s="244">
        <v>224</v>
      </c>
      <c r="H132" s="246">
        <v>7</v>
      </c>
      <c r="I132" s="251">
        <v>127</v>
      </c>
      <c r="J132" s="60">
        <f t="shared" si="5"/>
        <v>0.54273504273504269</v>
      </c>
      <c r="K132" s="249">
        <v>70</v>
      </c>
      <c r="L132" s="60">
        <f t="shared" si="6"/>
        <v>0.49295774647887325</v>
      </c>
      <c r="M132" s="249">
        <v>57</v>
      </c>
      <c r="N132" s="60">
        <f t="shared" si="7"/>
        <v>0.59375</v>
      </c>
      <c r="O132" s="249">
        <v>126</v>
      </c>
      <c r="P132" s="60">
        <f t="shared" si="8"/>
        <v>0.5625</v>
      </c>
      <c r="Q132" s="284">
        <v>1</v>
      </c>
      <c r="R132" s="52">
        <f t="shared" si="9"/>
        <v>0.14285714285714285</v>
      </c>
    </row>
    <row r="133" spans="1:18" x14ac:dyDescent="0.2">
      <c r="A133" s="21" t="s">
        <v>351</v>
      </c>
      <c r="B133" s="4">
        <v>2115</v>
      </c>
      <c r="C133" s="6" t="s">
        <v>44</v>
      </c>
      <c r="D133" s="317">
        <v>541</v>
      </c>
      <c r="E133" s="251">
        <v>309</v>
      </c>
      <c r="F133" s="285">
        <v>247</v>
      </c>
      <c r="G133" s="244">
        <v>492</v>
      </c>
      <c r="H133" s="246">
        <v>20</v>
      </c>
      <c r="I133" s="251">
        <v>312</v>
      </c>
      <c r="J133" s="60">
        <f t="shared" si="5"/>
        <v>0.57670979667282807</v>
      </c>
      <c r="K133" s="249">
        <v>184</v>
      </c>
      <c r="L133" s="60">
        <f t="shared" si="6"/>
        <v>0.59546925566343045</v>
      </c>
      <c r="M133" s="249">
        <v>128</v>
      </c>
      <c r="N133" s="60">
        <f t="shared" si="7"/>
        <v>0.51821862348178138</v>
      </c>
      <c r="O133" s="249">
        <v>299</v>
      </c>
      <c r="P133" s="60">
        <f t="shared" si="8"/>
        <v>0.60772357723577231</v>
      </c>
      <c r="Q133" s="284">
        <v>1</v>
      </c>
      <c r="R133" s="52">
        <f t="shared" si="9"/>
        <v>0.05</v>
      </c>
    </row>
    <row r="134" spans="1:18" x14ac:dyDescent="0.2">
      <c r="A134" s="21" t="s">
        <v>351</v>
      </c>
      <c r="B134" s="4">
        <v>2116</v>
      </c>
      <c r="C134" s="6" t="s">
        <v>213</v>
      </c>
      <c r="D134" s="317">
        <v>83</v>
      </c>
      <c r="E134" s="251">
        <v>56</v>
      </c>
      <c r="F134" s="285">
        <v>30</v>
      </c>
      <c r="G134" s="244">
        <v>75</v>
      </c>
      <c r="H134" s="246">
        <v>0</v>
      </c>
      <c r="I134" s="251">
        <v>48</v>
      </c>
      <c r="J134" s="60">
        <f t="shared" ref="J134:J197" si="10">I134/$D134</f>
        <v>0.57831325301204817</v>
      </c>
      <c r="K134" s="249">
        <v>32</v>
      </c>
      <c r="L134" s="60">
        <f t="shared" ref="L134:L197" si="11">IFERROR(K134/E134,"x")</f>
        <v>0.5714285714285714</v>
      </c>
      <c r="M134" s="249">
        <v>16</v>
      </c>
      <c r="N134" s="60">
        <f t="shared" ref="N134:N197" si="12">IFERROR(M134/F134,"x")</f>
        <v>0.53333333333333333</v>
      </c>
      <c r="O134" s="249">
        <v>48</v>
      </c>
      <c r="P134" s="60">
        <f t="shared" ref="P134:P197" si="13">O134/G134</f>
        <v>0.64</v>
      </c>
      <c r="Q134" s="284">
        <v>0</v>
      </c>
      <c r="R134" s="52" t="str">
        <f t="shared" ref="R134:R197" si="14">IFERROR(Q134/H134,"x")</f>
        <v>x</v>
      </c>
    </row>
    <row r="135" spans="1:18" x14ac:dyDescent="0.2">
      <c r="A135" s="21" t="s">
        <v>351</v>
      </c>
      <c r="B135" s="4">
        <v>2117</v>
      </c>
      <c r="C135" s="6" t="s">
        <v>214</v>
      </c>
      <c r="D135" s="317">
        <v>142</v>
      </c>
      <c r="E135" s="251">
        <v>84</v>
      </c>
      <c r="F135" s="285">
        <v>60</v>
      </c>
      <c r="G135" s="244">
        <v>137</v>
      </c>
      <c r="H135" s="246">
        <v>0</v>
      </c>
      <c r="I135" s="251">
        <v>87</v>
      </c>
      <c r="J135" s="60">
        <f t="shared" si="10"/>
        <v>0.61267605633802813</v>
      </c>
      <c r="K135" s="249">
        <v>50</v>
      </c>
      <c r="L135" s="60">
        <f t="shared" si="11"/>
        <v>0.59523809523809523</v>
      </c>
      <c r="M135" s="249">
        <v>37</v>
      </c>
      <c r="N135" s="60">
        <f t="shared" si="12"/>
        <v>0.6166666666666667</v>
      </c>
      <c r="O135" s="249">
        <v>87</v>
      </c>
      <c r="P135" s="60">
        <f t="shared" si="13"/>
        <v>0.63503649635036497</v>
      </c>
      <c r="Q135" s="284">
        <v>0</v>
      </c>
      <c r="R135" s="52" t="str">
        <f t="shared" si="14"/>
        <v>x</v>
      </c>
    </row>
    <row r="136" spans="1:18" x14ac:dyDescent="0.2">
      <c r="A136" s="21" t="s">
        <v>351</v>
      </c>
      <c r="B136" s="4">
        <v>2118</v>
      </c>
      <c r="C136" s="6" t="s">
        <v>46</v>
      </c>
      <c r="D136" s="317">
        <v>187</v>
      </c>
      <c r="E136" s="251">
        <v>110</v>
      </c>
      <c r="F136" s="285">
        <v>78</v>
      </c>
      <c r="G136" s="244">
        <v>182</v>
      </c>
      <c r="H136" s="246">
        <v>0</v>
      </c>
      <c r="I136" s="251">
        <v>98</v>
      </c>
      <c r="J136" s="60">
        <f t="shared" si="10"/>
        <v>0.52406417112299464</v>
      </c>
      <c r="K136" s="249">
        <v>54</v>
      </c>
      <c r="L136" s="60">
        <f t="shared" si="11"/>
        <v>0.49090909090909091</v>
      </c>
      <c r="M136" s="249">
        <v>44</v>
      </c>
      <c r="N136" s="60">
        <f t="shared" si="12"/>
        <v>0.5641025641025641</v>
      </c>
      <c r="O136" s="249">
        <v>98</v>
      </c>
      <c r="P136" s="60">
        <f t="shared" si="13"/>
        <v>0.53846153846153844</v>
      </c>
      <c r="Q136" s="284">
        <v>0</v>
      </c>
      <c r="R136" s="52" t="str">
        <f t="shared" si="14"/>
        <v>x</v>
      </c>
    </row>
    <row r="137" spans="1:18" x14ac:dyDescent="0.2">
      <c r="A137" s="21" t="s">
        <v>351</v>
      </c>
      <c r="B137" s="4">
        <v>2119</v>
      </c>
      <c r="C137" s="6" t="s">
        <v>215</v>
      </c>
      <c r="D137" s="317">
        <v>150</v>
      </c>
      <c r="E137" s="251">
        <v>90</v>
      </c>
      <c r="F137" s="285">
        <v>66</v>
      </c>
      <c r="G137" s="244">
        <v>133</v>
      </c>
      <c r="H137" s="246">
        <v>0</v>
      </c>
      <c r="I137" s="251">
        <v>78</v>
      </c>
      <c r="J137" s="60">
        <f t="shared" si="10"/>
        <v>0.52</v>
      </c>
      <c r="K137" s="249">
        <v>46</v>
      </c>
      <c r="L137" s="60">
        <f t="shared" si="11"/>
        <v>0.51111111111111107</v>
      </c>
      <c r="M137" s="249">
        <v>32</v>
      </c>
      <c r="N137" s="60">
        <f t="shared" si="12"/>
        <v>0.48484848484848486</v>
      </c>
      <c r="O137" s="249">
        <v>76</v>
      </c>
      <c r="P137" s="60">
        <f t="shared" si="13"/>
        <v>0.5714285714285714</v>
      </c>
      <c r="Q137" s="284">
        <v>0</v>
      </c>
      <c r="R137" s="52" t="str">
        <f t="shared" si="14"/>
        <v>x</v>
      </c>
    </row>
    <row r="138" spans="1:18" x14ac:dyDescent="0.2">
      <c r="A138" s="21" t="s">
        <v>351</v>
      </c>
      <c r="B138" s="4">
        <v>2120</v>
      </c>
      <c r="C138" s="6" t="s">
        <v>52</v>
      </c>
      <c r="D138" s="317">
        <v>324</v>
      </c>
      <c r="E138" s="251">
        <v>191</v>
      </c>
      <c r="F138" s="285">
        <v>141</v>
      </c>
      <c r="G138" s="244">
        <v>302</v>
      </c>
      <c r="H138" s="246">
        <v>3</v>
      </c>
      <c r="I138" s="251">
        <v>158</v>
      </c>
      <c r="J138" s="60">
        <f t="shared" si="10"/>
        <v>0.48765432098765432</v>
      </c>
      <c r="K138" s="249">
        <v>88</v>
      </c>
      <c r="L138" s="60">
        <f t="shared" si="11"/>
        <v>0.4607329842931937</v>
      </c>
      <c r="M138" s="249">
        <v>70</v>
      </c>
      <c r="N138" s="60">
        <f t="shared" si="12"/>
        <v>0.49645390070921985</v>
      </c>
      <c r="O138" s="249">
        <v>157</v>
      </c>
      <c r="P138" s="60">
        <f t="shared" si="13"/>
        <v>0.51986754966887416</v>
      </c>
      <c r="Q138" s="284">
        <v>3</v>
      </c>
      <c r="R138" s="52">
        <f t="shared" si="14"/>
        <v>1</v>
      </c>
    </row>
    <row r="139" spans="1:18" x14ac:dyDescent="0.2">
      <c r="A139" s="21" t="s">
        <v>351</v>
      </c>
      <c r="B139" s="4">
        <v>2121</v>
      </c>
      <c r="C139" s="6" t="s">
        <v>54</v>
      </c>
      <c r="D139" s="317">
        <v>280</v>
      </c>
      <c r="E139" s="251">
        <v>171</v>
      </c>
      <c r="F139" s="285">
        <v>113</v>
      </c>
      <c r="G139" s="244">
        <v>257</v>
      </c>
      <c r="H139" s="246">
        <v>1</v>
      </c>
      <c r="I139" s="251">
        <v>120</v>
      </c>
      <c r="J139" s="60">
        <f t="shared" si="10"/>
        <v>0.42857142857142855</v>
      </c>
      <c r="K139" s="249">
        <v>68</v>
      </c>
      <c r="L139" s="60">
        <f t="shared" si="11"/>
        <v>0.39766081871345027</v>
      </c>
      <c r="M139" s="249">
        <v>52</v>
      </c>
      <c r="N139" s="60">
        <f t="shared" si="12"/>
        <v>0.46017699115044247</v>
      </c>
      <c r="O139" s="249">
        <v>118</v>
      </c>
      <c r="P139" s="60">
        <f t="shared" si="13"/>
        <v>0.45914396887159531</v>
      </c>
      <c r="Q139" s="284">
        <v>1</v>
      </c>
      <c r="R139" s="52">
        <f t="shared" si="14"/>
        <v>1</v>
      </c>
    </row>
    <row r="140" spans="1:18" x14ac:dyDescent="0.2">
      <c r="A140" s="21" t="s">
        <v>351</v>
      </c>
      <c r="B140" s="4">
        <v>2122</v>
      </c>
      <c r="C140" s="6" t="s">
        <v>216</v>
      </c>
      <c r="D140" s="317">
        <v>430</v>
      </c>
      <c r="E140" s="251">
        <v>267</v>
      </c>
      <c r="F140" s="285">
        <v>168</v>
      </c>
      <c r="G140" s="244">
        <v>415</v>
      </c>
      <c r="H140" s="246">
        <v>61</v>
      </c>
      <c r="I140" s="251">
        <v>202</v>
      </c>
      <c r="J140" s="60">
        <f t="shared" si="10"/>
        <v>0.4697674418604651</v>
      </c>
      <c r="K140" s="249">
        <v>129</v>
      </c>
      <c r="L140" s="60">
        <f t="shared" si="11"/>
        <v>0.48314606741573035</v>
      </c>
      <c r="M140" s="249">
        <v>73</v>
      </c>
      <c r="N140" s="60">
        <f t="shared" si="12"/>
        <v>0.43452380952380953</v>
      </c>
      <c r="O140" s="249">
        <v>201</v>
      </c>
      <c r="P140" s="60">
        <f t="shared" si="13"/>
        <v>0.48433734939759038</v>
      </c>
      <c r="Q140" s="284">
        <v>7</v>
      </c>
      <c r="R140" s="52">
        <f t="shared" si="14"/>
        <v>0.11475409836065574</v>
      </c>
    </row>
    <row r="141" spans="1:18" x14ac:dyDescent="0.2">
      <c r="A141" s="21" t="s">
        <v>351</v>
      </c>
      <c r="B141" s="4">
        <v>2123</v>
      </c>
      <c r="C141" s="6" t="s">
        <v>217</v>
      </c>
      <c r="D141" s="317">
        <v>135</v>
      </c>
      <c r="E141" s="251">
        <v>78</v>
      </c>
      <c r="F141" s="285">
        <v>61</v>
      </c>
      <c r="G141" s="244">
        <v>128</v>
      </c>
      <c r="H141" s="246">
        <v>0</v>
      </c>
      <c r="I141" s="251">
        <v>54</v>
      </c>
      <c r="J141" s="60">
        <f t="shared" si="10"/>
        <v>0.4</v>
      </c>
      <c r="K141" s="249">
        <v>32</v>
      </c>
      <c r="L141" s="60">
        <f t="shared" si="11"/>
        <v>0.41025641025641024</v>
      </c>
      <c r="M141" s="249">
        <v>22</v>
      </c>
      <c r="N141" s="60">
        <f t="shared" si="12"/>
        <v>0.36065573770491804</v>
      </c>
      <c r="O141" s="249">
        <v>53</v>
      </c>
      <c r="P141" s="60">
        <f t="shared" si="13"/>
        <v>0.4140625</v>
      </c>
      <c r="Q141" s="284">
        <v>0</v>
      </c>
      <c r="R141" s="52" t="str">
        <f t="shared" si="14"/>
        <v>x</v>
      </c>
    </row>
    <row r="142" spans="1:18" x14ac:dyDescent="0.2">
      <c r="A142" s="21" t="s">
        <v>351</v>
      </c>
      <c r="B142" s="4">
        <v>2124</v>
      </c>
      <c r="C142" s="6" t="s">
        <v>218</v>
      </c>
      <c r="D142" s="317">
        <v>181</v>
      </c>
      <c r="E142" s="251">
        <v>103</v>
      </c>
      <c r="F142" s="285">
        <v>81</v>
      </c>
      <c r="G142" s="244">
        <v>172</v>
      </c>
      <c r="H142" s="246">
        <v>0</v>
      </c>
      <c r="I142" s="251">
        <v>113</v>
      </c>
      <c r="J142" s="60">
        <f t="shared" si="10"/>
        <v>0.62430939226519333</v>
      </c>
      <c r="K142" s="249">
        <v>66</v>
      </c>
      <c r="L142" s="60">
        <f t="shared" si="11"/>
        <v>0.64077669902912626</v>
      </c>
      <c r="M142" s="249">
        <v>47</v>
      </c>
      <c r="N142" s="60">
        <f t="shared" si="12"/>
        <v>0.58024691358024694</v>
      </c>
      <c r="O142" s="249">
        <v>111</v>
      </c>
      <c r="P142" s="60">
        <f t="shared" si="13"/>
        <v>0.64534883720930236</v>
      </c>
      <c r="Q142" s="284">
        <v>0</v>
      </c>
      <c r="R142" s="52" t="str">
        <f t="shared" si="14"/>
        <v>x</v>
      </c>
    </row>
    <row r="143" spans="1:18" x14ac:dyDescent="0.2">
      <c r="A143" s="21" t="s">
        <v>351</v>
      </c>
      <c r="B143" s="4">
        <v>2125</v>
      </c>
      <c r="C143" s="6" t="s">
        <v>219</v>
      </c>
      <c r="D143" s="317">
        <v>130</v>
      </c>
      <c r="E143" s="251">
        <v>80</v>
      </c>
      <c r="F143" s="285">
        <v>54</v>
      </c>
      <c r="G143" s="244">
        <v>116</v>
      </c>
      <c r="H143" s="246">
        <v>0</v>
      </c>
      <c r="I143" s="251">
        <v>42</v>
      </c>
      <c r="J143" s="60">
        <f t="shared" si="10"/>
        <v>0.32307692307692309</v>
      </c>
      <c r="K143" s="249">
        <v>28</v>
      </c>
      <c r="L143" s="60">
        <f t="shared" si="11"/>
        <v>0.35</v>
      </c>
      <c r="M143" s="249">
        <v>14</v>
      </c>
      <c r="N143" s="60">
        <f t="shared" si="12"/>
        <v>0.25925925925925924</v>
      </c>
      <c r="O143" s="249">
        <v>40</v>
      </c>
      <c r="P143" s="60">
        <f t="shared" si="13"/>
        <v>0.34482758620689657</v>
      </c>
      <c r="Q143" s="284">
        <v>0</v>
      </c>
      <c r="R143" s="52" t="str">
        <f t="shared" si="14"/>
        <v>x</v>
      </c>
    </row>
    <row r="144" spans="1:18" x14ac:dyDescent="0.2">
      <c r="A144" s="21" t="s">
        <v>351</v>
      </c>
      <c r="B144" s="4">
        <v>2126</v>
      </c>
      <c r="C144" s="6" t="s">
        <v>220</v>
      </c>
      <c r="D144" s="317">
        <v>59</v>
      </c>
      <c r="E144" s="251">
        <v>33</v>
      </c>
      <c r="F144" s="285">
        <v>28</v>
      </c>
      <c r="G144" s="244">
        <v>56</v>
      </c>
      <c r="H144" s="246">
        <v>0</v>
      </c>
      <c r="I144" s="251">
        <v>23</v>
      </c>
      <c r="J144" s="60">
        <f t="shared" si="10"/>
        <v>0.38983050847457629</v>
      </c>
      <c r="K144" s="249">
        <v>12</v>
      </c>
      <c r="L144" s="60">
        <f t="shared" si="11"/>
        <v>0.36363636363636365</v>
      </c>
      <c r="M144" s="249">
        <v>11</v>
      </c>
      <c r="N144" s="60">
        <f t="shared" si="12"/>
        <v>0.39285714285714285</v>
      </c>
      <c r="O144" s="249">
        <v>23</v>
      </c>
      <c r="P144" s="60">
        <f t="shared" si="13"/>
        <v>0.4107142857142857</v>
      </c>
      <c r="Q144" s="284">
        <v>0</v>
      </c>
      <c r="R144" s="52" t="str">
        <f t="shared" si="14"/>
        <v>x</v>
      </c>
    </row>
    <row r="145" spans="1:18" x14ac:dyDescent="0.2">
      <c r="A145" s="21" t="s">
        <v>351</v>
      </c>
      <c r="B145" s="4">
        <v>3101</v>
      </c>
      <c r="C145" s="6" t="s">
        <v>221</v>
      </c>
      <c r="D145" s="317">
        <v>68</v>
      </c>
      <c r="E145" s="251">
        <v>39</v>
      </c>
      <c r="F145" s="285">
        <v>32</v>
      </c>
      <c r="G145" s="244">
        <v>64</v>
      </c>
      <c r="H145" s="246">
        <v>0</v>
      </c>
      <c r="I145" s="251">
        <v>30</v>
      </c>
      <c r="J145" s="60">
        <f t="shared" si="10"/>
        <v>0.44117647058823528</v>
      </c>
      <c r="K145" s="249">
        <v>17</v>
      </c>
      <c r="L145" s="60">
        <f t="shared" si="11"/>
        <v>0.4358974358974359</v>
      </c>
      <c r="M145" s="249">
        <v>13</v>
      </c>
      <c r="N145" s="60">
        <f t="shared" si="12"/>
        <v>0.40625</v>
      </c>
      <c r="O145" s="249">
        <v>29</v>
      </c>
      <c r="P145" s="60">
        <f t="shared" si="13"/>
        <v>0.453125</v>
      </c>
      <c r="Q145" s="284">
        <v>0</v>
      </c>
      <c r="R145" s="52" t="str">
        <f t="shared" si="14"/>
        <v>x</v>
      </c>
    </row>
    <row r="146" spans="1:18" x14ac:dyDescent="0.2">
      <c r="A146" s="21" t="s">
        <v>351</v>
      </c>
      <c r="B146" s="4">
        <v>3102</v>
      </c>
      <c r="C146" s="6" t="s">
        <v>56</v>
      </c>
      <c r="D146" s="317">
        <v>772</v>
      </c>
      <c r="E146" s="251">
        <v>466</v>
      </c>
      <c r="F146" s="285">
        <v>321</v>
      </c>
      <c r="G146" s="244">
        <v>728</v>
      </c>
      <c r="H146" s="246">
        <v>79</v>
      </c>
      <c r="I146" s="251">
        <v>373</v>
      </c>
      <c r="J146" s="60">
        <f t="shared" si="10"/>
        <v>0.48316062176165803</v>
      </c>
      <c r="K146" s="249">
        <v>218</v>
      </c>
      <c r="L146" s="60">
        <f t="shared" si="11"/>
        <v>0.46781115879828328</v>
      </c>
      <c r="M146" s="249">
        <v>155</v>
      </c>
      <c r="N146" s="60">
        <f t="shared" si="12"/>
        <v>0.48286604361370716</v>
      </c>
      <c r="O146" s="249">
        <v>367</v>
      </c>
      <c r="P146" s="60">
        <f t="shared" si="13"/>
        <v>0.50412087912087911</v>
      </c>
      <c r="Q146" s="284">
        <v>19</v>
      </c>
      <c r="R146" s="52">
        <f t="shared" si="14"/>
        <v>0.24050632911392406</v>
      </c>
    </row>
    <row r="147" spans="1:18" x14ac:dyDescent="0.2">
      <c r="A147" s="21" t="s">
        <v>351</v>
      </c>
      <c r="B147" s="4">
        <v>3103</v>
      </c>
      <c r="C147" s="6" t="s">
        <v>58</v>
      </c>
      <c r="D147" s="317">
        <v>218</v>
      </c>
      <c r="E147" s="251">
        <v>131</v>
      </c>
      <c r="F147" s="285">
        <v>92</v>
      </c>
      <c r="G147" s="244">
        <v>206</v>
      </c>
      <c r="H147" s="246">
        <v>0</v>
      </c>
      <c r="I147" s="251">
        <v>117</v>
      </c>
      <c r="J147" s="60">
        <f t="shared" si="10"/>
        <v>0.53669724770642202</v>
      </c>
      <c r="K147" s="249">
        <v>68</v>
      </c>
      <c r="L147" s="60">
        <f t="shared" si="11"/>
        <v>0.51908396946564883</v>
      </c>
      <c r="M147" s="249">
        <v>49</v>
      </c>
      <c r="N147" s="60">
        <f t="shared" si="12"/>
        <v>0.53260869565217395</v>
      </c>
      <c r="O147" s="249">
        <v>116</v>
      </c>
      <c r="P147" s="60">
        <f t="shared" si="13"/>
        <v>0.56310679611650483</v>
      </c>
      <c r="Q147" s="284">
        <v>0</v>
      </c>
      <c r="R147" s="52" t="str">
        <f t="shared" si="14"/>
        <v>x</v>
      </c>
    </row>
    <row r="148" spans="1:18" x14ac:dyDescent="0.2">
      <c r="A148" s="21" t="s">
        <v>351</v>
      </c>
      <c r="B148" s="4">
        <v>3104</v>
      </c>
      <c r="C148" s="6" t="s">
        <v>222</v>
      </c>
      <c r="D148" s="317">
        <v>90</v>
      </c>
      <c r="E148" s="251">
        <v>54</v>
      </c>
      <c r="F148" s="285">
        <v>40</v>
      </c>
      <c r="G148" s="244">
        <v>84</v>
      </c>
      <c r="H148" s="246">
        <v>0</v>
      </c>
      <c r="I148" s="251">
        <v>26</v>
      </c>
      <c r="J148" s="60">
        <f t="shared" si="10"/>
        <v>0.28888888888888886</v>
      </c>
      <c r="K148" s="249">
        <v>13</v>
      </c>
      <c r="L148" s="60">
        <f t="shared" si="11"/>
        <v>0.24074074074074073</v>
      </c>
      <c r="M148" s="249">
        <v>13</v>
      </c>
      <c r="N148" s="60">
        <f t="shared" si="12"/>
        <v>0.32500000000000001</v>
      </c>
      <c r="O148" s="249">
        <v>24</v>
      </c>
      <c r="P148" s="60">
        <f t="shared" si="13"/>
        <v>0.2857142857142857</v>
      </c>
      <c r="Q148" s="284">
        <v>0</v>
      </c>
      <c r="R148" s="52" t="str">
        <f t="shared" si="14"/>
        <v>x</v>
      </c>
    </row>
    <row r="149" spans="1:18" x14ac:dyDescent="0.2">
      <c r="A149" s="21" t="s">
        <v>351</v>
      </c>
      <c r="B149" s="4">
        <v>3105</v>
      </c>
      <c r="C149" s="6" t="s">
        <v>60</v>
      </c>
      <c r="D149" s="317">
        <v>216</v>
      </c>
      <c r="E149" s="251">
        <v>123</v>
      </c>
      <c r="F149" s="285">
        <v>101</v>
      </c>
      <c r="G149" s="244">
        <v>202</v>
      </c>
      <c r="H149" s="246">
        <v>5</v>
      </c>
      <c r="I149" s="251">
        <v>64</v>
      </c>
      <c r="J149" s="60">
        <f t="shared" si="10"/>
        <v>0.29629629629629628</v>
      </c>
      <c r="K149" s="249">
        <v>33</v>
      </c>
      <c r="L149" s="60">
        <f t="shared" si="11"/>
        <v>0.26829268292682928</v>
      </c>
      <c r="M149" s="249">
        <v>31</v>
      </c>
      <c r="N149" s="60">
        <f t="shared" si="12"/>
        <v>0.30693069306930693</v>
      </c>
      <c r="O149" s="249">
        <v>64</v>
      </c>
      <c r="P149" s="60">
        <f t="shared" si="13"/>
        <v>0.31683168316831684</v>
      </c>
      <c r="Q149" s="284">
        <v>0</v>
      </c>
      <c r="R149" s="52">
        <f t="shared" si="14"/>
        <v>0</v>
      </c>
    </row>
    <row r="150" spans="1:18" x14ac:dyDescent="0.2">
      <c r="A150" s="21" t="s">
        <v>351</v>
      </c>
      <c r="B150" s="4">
        <v>3106</v>
      </c>
      <c r="C150" s="6" t="s">
        <v>223</v>
      </c>
      <c r="D150" s="317">
        <v>109</v>
      </c>
      <c r="E150" s="251">
        <v>65</v>
      </c>
      <c r="F150" s="285">
        <v>46</v>
      </c>
      <c r="G150" s="244">
        <v>104</v>
      </c>
      <c r="H150" s="246">
        <v>0</v>
      </c>
      <c r="I150" s="251">
        <v>70</v>
      </c>
      <c r="J150" s="60">
        <f t="shared" si="10"/>
        <v>0.64220183486238536</v>
      </c>
      <c r="K150" s="249">
        <v>37</v>
      </c>
      <c r="L150" s="60">
        <f t="shared" si="11"/>
        <v>0.56923076923076921</v>
      </c>
      <c r="M150" s="249">
        <v>33</v>
      </c>
      <c r="N150" s="60">
        <f t="shared" si="12"/>
        <v>0.71739130434782605</v>
      </c>
      <c r="O150" s="249">
        <v>70</v>
      </c>
      <c r="P150" s="60">
        <f t="shared" si="13"/>
        <v>0.67307692307692313</v>
      </c>
      <c r="Q150" s="284">
        <v>0</v>
      </c>
      <c r="R150" s="52" t="str">
        <f t="shared" si="14"/>
        <v>x</v>
      </c>
    </row>
    <row r="151" spans="1:18" x14ac:dyDescent="0.2">
      <c r="A151" s="21" t="s">
        <v>351</v>
      </c>
      <c r="B151" s="4">
        <v>3107</v>
      </c>
      <c r="C151" s="6" t="s">
        <v>224</v>
      </c>
      <c r="D151" s="317">
        <v>81</v>
      </c>
      <c r="E151" s="251">
        <v>45</v>
      </c>
      <c r="F151" s="285">
        <v>36</v>
      </c>
      <c r="G151" s="244">
        <v>81</v>
      </c>
      <c r="H151" s="246">
        <v>0</v>
      </c>
      <c r="I151" s="251">
        <v>24</v>
      </c>
      <c r="J151" s="60">
        <f t="shared" si="10"/>
        <v>0.29629629629629628</v>
      </c>
      <c r="K151" s="249">
        <v>13</v>
      </c>
      <c r="L151" s="60">
        <f t="shared" si="11"/>
        <v>0.28888888888888886</v>
      </c>
      <c r="M151" s="249">
        <v>11</v>
      </c>
      <c r="N151" s="60">
        <f t="shared" si="12"/>
        <v>0.30555555555555558</v>
      </c>
      <c r="O151" s="249">
        <v>24</v>
      </c>
      <c r="P151" s="60">
        <f t="shared" si="13"/>
        <v>0.29629629629629628</v>
      </c>
      <c r="Q151" s="284">
        <v>0</v>
      </c>
      <c r="R151" s="52" t="str">
        <f t="shared" si="14"/>
        <v>x</v>
      </c>
    </row>
    <row r="152" spans="1:18" x14ac:dyDescent="0.2">
      <c r="A152" s="21" t="s">
        <v>351</v>
      </c>
      <c r="B152" s="4">
        <v>3108</v>
      </c>
      <c r="C152" s="6" t="s">
        <v>62</v>
      </c>
      <c r="D152" s="317">
        <v>245</v>
      </c>
      <c r="E152" s="251">
        <v>140</v>
      </c>
      <c r="F152" s="285">
        <v>108</v>
      </c>
      <c r="G152" s="244">
        <v>234</v>
      </c>
      <c r="H152" s="246">
        <v>10</v>
      </c>
      <c r="I152" s="251">
        <v>142</v>
      </c>
      <c r="J152" s="60">
        <f t="shared" si="10"/>
        <v>0.57959183673469383</v>
      </c>
      <c r="K152" s="249">
        <v>84</v>
      </c>
      <c r="L152" s="60">
        <f t="shared" si="11"/>
        <v>0.6</v>
      </c>
      <c r="M152" s="249">
        <v>58</v>
      </c>
      <c r="N152" s="60">
        <f t="shared" si="12"/>
        <v>0.53703703703703709</v>
      </c>
      <c r="O152" s="249">
        <v>140</v>
      </c>
      <c r="P152" s="60">
        <f t="shared" si="13"/>
        <v>0.59829059829059827</v>
      </c>
      <c r="Q152" s="284">
        <v>3</v>
      </c>
      <c r="R152" s="52">
        <f t="shared" si="14"/>
        <v>0.3</v>
      </c>
    </row>
    <row r="153" spans="1:18" x14ac:dyDescent="0.2">
      <c r="A153" s="21" t="s">
        <v>351</v>
      </c>
      <c r="B153" s="4">
        <v>3109</v>
      </c>
      <c r="C153" s="6" t="s">
        <v>64</v>
      </c>
      <c r="D153" s="317">
        <v>164</v>
      </c>
      <c r="E153" s="251">
        <v>95</v>
      </c>
      <c r="F153" s="285">
        <v>70</v>
      </c>
      <c r="G153" s="244">
        <v>159</v>
      </c>
      <c r="H153" s="246">
        <v>0</v>
      </c>
      <c r="I153" s="251">
        <v>78</v>
      </c>
      <c r="J153" s="60">
        <f t="shared" si="10"/>
        <v>0.47560975609756095</v>
      </c>
      <c r="K153" s="249">
        <v>44</v>
      </c>
      <c r="L153" s="60">
        <f t="shared" si="11"/>
        <v>0.4631578947368421</v>
      </c>
      <c r="M153" s="249">
        <v>34</v>
      </c>
      <c r="N153" s="60">
        <f t="shared" si="12"/>
        <v>0.48571428571428571</v>
      </c>
      <c r="O153" s="249">
        <v>78</v>
      </c>
      <c r="P153" s="60">
        <f t="shared" si="13"/>
        <v>0.49056603773584906</v>
      </c>
      <c r="Q153" s="284">
        <v>0</v>
      </c>
      <c r="R153" s="52" t="str">
        <f t="shared" si="14"/>
        <v>x</v>
      </c>
    </row>
    <row r="154" spans="1:18" x14ac:dyDescent="0.2">
      <c r="A154" s="21" t="s">
        <v>351</v>
      </c>
      <c r="B154" s="4">
        <v>3110</v>
      </c>
      <c r="C154" s="6" t="s">
        <v>225</v>
      </c>
      <c r="D154" s="317">
        <v>109</v>
      </c>
      <c r="E154" s="251">
        <v>65</v>
      </c>
      <c r="F154" s="285">
        <v>53</v>
      </c>
      <c r="G154" s="244">
        <v>93</v>
      </c>
      <c r="H154" s="246">
        <v>11</v>
      </c>
      <c r="I154" s="251">
        <v>36</v>
      </c>
      <c r="J154" s="60">
        <f t="shared" si="10"/>
        <v>0.33027522935779818</v>
      </c>
      <c r="K154" s="249">
        <v>18</v>
      </c>
      <c r="L154" s="60">
        <f t="shared" si="11"/>
        <v>0.27692307692307694</v>
      </c>
      <c r="M154" s="249">
        <v>18</v>
      </c>
      <c r="N154" s="60">
        <f t="shared" si="12"/>
        <v>0.33962264150943394</v>
      </c>
      <c r="O154" s="249">
        <v>35</v>
      </c>
      <c r="P154" s="60">
        <f t="shared" si="13"/>
        <v>0.37634408602150538</v>
      </c>
      <c r="Q154" s="284">
        <v>1</v>
      </c>
      <c r="R154" s="52">
        <f t="shared" si="14"/>
        <v>9.0909090909090912E-2</v>
      </c>
    </row>
    <row r="155" spans="1:18" x14ac:dyDescent="0.2">
      <c r="A155" s="21" t="s">
        <v>351</v>
      </c>
      <c r="B155" s="4">
        <v>3111</v>
      </c>
      <c r="C155" s="6" t="s">
        <v>66</v>
      </c>
      <c r="D155" s="317">
        <v>225</v>
      </c>
      <c r="E155" s="251">
        <v>128</v>
      </c>
      <c r="F155" s="285">
        <v>102</v>
      </c>
      <c r="G155" s="244">
        <v>211</v>
      </c>
      <c r="H155" s="246">
        <v>15</v>
      </c>
      <c r="I155" s="251">
        <v>71</v>
      </c>
      <c r="J155" s="60">
        <f t="shared" si="10"/>
        <v>0.31555555555555553</v>
      </c>
      <c r="K155" s="249">
        <v>43</v>
      </c>
      <c r="L155" s="60">
        <f t="shared" si="11"/>
        <v>0.3359375</v>
      </c>
      <c r="M155" s="249">
        <v>28</v>
      </c>
      <c r="N155" s="60">
        <f t="shared" si="12"/>
        <v>0.27450980392156865</v>
      </c>
      <c r="O155" s="249">
        <v>71</v>
      </c>
      <c r="P155" s="60">
        <f t="shared" si="13"/>
        <v>0.33649289099526064</v>
      </c>
      <c r="Q155" s="284">
        <v>2</v>
      </c>
      <c r="R155" s="52">
        <f t="shared" si="14"/>
        <v>0.13333333333333333</v>
      </c>
    </row>
    <row r="156" spans="1:18" x14ac:dyDescent="0.2">
      <c r="A156" s="21" t="s">
        <v>351</v>
      </c>
      <c r="B156" s="4">
        <v>3112</v>
      </c>
      <c r="C156" s="6" t="s">
        <v>68</v>
      </c>
      <c r="D156" s="317">
        <v>407</v>
      </c>
      <c r="E156" s="251">
        <v>236</v>
      </c>
      <c r="F156" s="285">
        <v>178</v>
      </c>
      <c r="G156" s="244">
        <v>393</v>
      </c>
      <c r="H156" s="246">
        <v>33</v>
      </c>
      <c r="I156" s="251">
        <v>193</v>
      </c>
      <c r="J156" s="60">
        <f t="shared" si="10"/>
        <v>0.47420147420147418</v>
      </c>
      <c r="K156" s="249">
        <v>119</v>
      </c>
      <c r="L156" s="60">
        <f t="shared" si="11"/>
        <v>0.50423728813559321</v>
      </c>
      <c r="M156" s="249">
        <v>74</v>
      </c>
      <c r="N156" s="60">
        <f t="shared" si="12"/>
        <v>0.4157303370786517</v>
      </c>
      <c r="O156" s="249">
        <v>193</v>
      </c>
      <c r="P156" s="60">
        <f t="shared" si="13"/>
        <v>0.4910941475826972</v>
      </c>
      <c r="Q156" s="284">
        <v>14</v>
      </c>
      <c r="R156" s="52">
        <f t="shared" si="14"/>
        <v>0.42424242424242425</v>
      </c>
    </row>
    <row r="157" spans="1:18" x14ac:dyDescent="0.2">
      <c r="A157" s="21" t="s">
        <v>351</v>
      </c>
      <c r="B157" s="4">
        <v>3113</v>
      </c>
      <c r="C157" s="6" t="s">
        <v>226</v>
      </c>
      <c r="D157" s="317">
        <v>95</v>
      </c>
      <c r="E157" s="251">
        <v>61</v>
      </c>
      <c r="F157" s="285">
        <v>39</v>
      </c>
      <c r="G157" s="244">
        <v>81</v>
      </c>
      <c r="H157" s="246">
        <v>0</v>
      </c>
      <c r="I157" s="251">
        <v>34</v>
      </c>
      <c r="J157" s="60">
        <f t="shared" si="10"/>
        <v>0.35789473684210527</v>
      </c>
      <c r="K157" s="249">
        <v>18</v>
      </c>
      <c r="L157" s="60">
        <f t="shared" si="11"/>
        <v>0.29508196721311475</v>
      </c>
      <c r="M157" s="249">
        <v>16</v>
      </c>
      <c r="N157" s="60">
        <f t="shared" si="12"/>
        <v>0.41025641025641024</v>
      </c>
      <c r="O157" s="249">
        <v>34</v>
      </c>
      <c r="P157" s="60">
        <f t="shared" si="13"/>
        <v>0.41975308641975306</v>
      </c>
      <c r="Q157" s="284">
        <v>0</v>
      </c>
      <c r="R157" s="52" t="str">
        <f t="shared" si="14"/>
        <v>x</v>
      </c>
    </row>
    <row r="158" spans="1:18" x14ac:dyDescent="0.2">
      <c r="A158" s="21" t="s">
        <v>351</v>
      </c>
      <c r="B158" s="4">
        <v>3114</v>
      </c>
      <c r="C158" s="6" t="s">
        <v>227</v>
      </c>
      <c r="D158" s="317">
        <v>125</v>
      </c>
      <c r="E158" s="251">
        <v>72</v>
      </c>
      <c r="F158" s="285">
        <v>57</v>
      </c>
      <c r="G158" s="244">
        <v>119</v>
      </c>
      <c r="H158" s="246">
        <v>7</v>
      </c>
      <c r="I158" s="251">
        <v>52</v>
      </c>
      <c r="J158" s="60">
        <f t="shared" si="10"/>
        <v>0.41599999999999998</v>
      </c>
      <c r="K158" s="249">
        <v>30</v>
      </c>
      <c r="L158" s="60">
        <f t="shared" si="11"/>
        <v>0.41666666666666669</v>
      </c>
      <c r="M158" s="249">
        <v>22</v>
      </c>
      <c r="N158" s="60">
        <f t="shared" si="12"/>
        <v>0.38596491228070173</v>
      </c>
      <c r="O158" s="249">
        <v>52</v>
      </c>
      <c r="P158" s="60">
        <f t="shared" si="13"/>
        <v>0.43697478991596639</v>
      </c>
      <c r="Q158" s="284">
        <v>0</v>
      </c>
      <c r="R158" s="52">
        <f t="shared" si="14"/>
        <v>0</v>
      </c>
    </row>
    <row r="159" spans="1:18" x14ac:dyDescent="0.2">
      <c r="A159" s="21" t="s">
        <v>351</v>
      </c>
      <c r="B159" s="4">
        <v>3115</v>
      </c>
      <c r="C159" s="6" t="s">
        <v>228</v>
      </c>
      <c r="D159" s="317">
        <v>69</v>
      </c>
      <c r="E159" s="251">
        <v>44</v>
      </c>
      <c r="F159" s="285">
        <v>25</v>
      </c>
      <c r="G159" s="244">
        <v>65</v>
      </c>
      <c r="H159" s="246">
        <v>0</v>
      </c>
      <c r="I159" s="251">
        <v>21</v>
      </c>
      <c r="J159" s="60">
        <f t="shared" si="10"/>
        <v>0.30434782608695654</v>
      </c>
      <c r="K159" s="249">
        <v>14</v>
      </c>
      <c r="L159" s="60">
        <f t="shared" si="11"/>
        <v>0.31818181818181818</v>
      </c>
      <c r="M159" s="249">
        <v>7</v>
      </c>
      <c r="N159" s="60">
        <f t="shared" si="12"/>
        <v>0.28000000000000003</v>
      </c>
      <c r="O159" s="249">
        <v>21</v>
      </c>
      <c r="P159" s="60">
        <f t="shared" si="13"/>
        <v>0.32307692307692309</v>
      </c>
      <c r="Q159" s="284">
        <v>0</v>
      </c>
      <c r="R159" s="52" t="str">
        <f t="shared" si="14"/>
        <v>x</v>
      </c>
    </row>
    <row r="160" spans="1:18" x14ac:dyDescent="0.2">
      <c r="A160" s="21" t="s">
        <v>351</v>
      </c>
      <c r="B160" s="4">
        <v>3116</v>
      </c>
      <c r="C160" s="6" t="s">
        <v>229</v>
      </c>
      <c r="D160" s="317">
        <v>99</v>
      </c>
      <c r="E160" s="251">
        <v>60</v>
      </c>
      <c r="F160" s="285">
        <v>44</v>
      </c>
      <c r="G160" s="244">
        <v>91</v>
      </c>
      <c r="H160" s="246">
        <v>0</v>
      </c>
      <c r="I160" s="251">
        <v>42</v>
      </c>
      <c r="J160" s="60">
        <f t="shared" si="10"/>
        <v>0.42424242424242425</v>
      </c>
      <c r="K160" s="249">
        <v>25</v>
      </c>
      <c r="L160" s="60">
        <f t="shared" si="11"/>
        <v>0.41666666666666669</v>
      </c>
      <c r="M160" s="249">
        <v>17</v>
      </c>
      <c r="N160" s="60">
        <f t="shared" si="12"/>
        <v>0.38636363636363635</v>
      </c>
      <c r="O160" s="249">
        <v>42</v>
      </c>
      <c r="P160" s="60">
        <f t="shared" si="13"/>
        <v>0.46153846153846156</v>
      </c>
      <c r="Q160" s="284">
        <v>0</v>
      </c>
      <c r="R160" s="52" t="str">
        <f t="shared" si="14"/>
        <v>x</v>
      </c>
    </row>
    <row r="161" spans="1:18" x14ac:dyDescent="0.2">
      <c r="A161" s="21" t="s">
        <v>351</v>
      </c>
      <c r="B161" s="4">
        <v>3117</v>
      </c>
      <c r="C161" s="6" t="s">
        <v>230</v>
      </c>
      <c r="D161" s="317">
        <v>51</v>
      </c>
      <c r="E161" s="251">
        <v>29</v>
      </c>
      <c r="F161" s="285">
        <v>22</v>
      </c>
      <c r="G161" s="244">
        <v>47</v>
      </c>
      <c r="H161" s="246">
        <v>0</v>
      </c>
      <c r="I161" s="251">
        <v>31</v>
      </c>
      <c r="J161" s="60">
        <f t="shared" si="10"/>
        <v>0.60784313725490191</v>
      </c>
      <c r="K161" s="249">
        <v>17</v>
      </c>
      <c r="L161" s="60">
        <f t="shared" si="11"/>
        <v>0.58620689655172409</v>
      </c>
      <c r="M161" s="249">
        <v>14</v>
      </c>
      <c r="N161" s="60">
        <f t="shared" si="12"/>
        <v>0.63636363636363635</v>
      </c>
      <c r="O161" s="249">
        <v>31</v>
      </c>
      <c r="P161" s="60">
        <f t="shared" si="13"/>
        <v>0.65957446808510634</v>
      </c>
      <c r="Q161" s="284">
        <v>0</v>
      </c>
      <c r="R161" s="52" t="str">
        <f t="shared" si="14"/>
        <v>x</v>
      </c>
    </row>
    <row r="162" spans="1:18" x14ac:dyDescent="0.2">
      <c r="A162" s="21" t="s">
        <v>351</v>
      </c>
      <c r="B162" s="4">
        <v>3201</v>
      </c>
      <c r="C162" s="6" t="s">
        <v>231</v>
      </c>
      <c r="D162" s="317">
        <v>54</v>
      </c>
      <c r="E162" s="251">
        <v>29</v>
      </c>
      <c r="F162" s="285">
        <v>25</v>
      </c>
      <c r="G162" s="244">
        <v>54</v>
      </c>
      <c r="H162" s="246">
        <v>0</v>
      </c>
      <c r="I162" s="251">
        <v>15</v>
      </c>
      <c r="J162" s="60">
        <f t="shared" si="10"/>
        <v>0.27777777777777779</v>
      </c>
      <c r="K162" s="249">
        <v>9</v>
      </c>
      <c r="L162" s="60">
        <f t="shared" si="11"/>
        <v>0.31034482758620691</v>
      </c>
      <c r="M162" s="249">
        <v>6</v>
      </c>
      <c r="N162" s="60">
        <f t="shared" si="12"/>
        <v>0.24</v>
      </c>
      <c r="O162" s="249">
        <v>15</v>
      </c>
      <c r="P162" s="60">
        <f t="shared" si="13"/>
        <v>0.27777777777777779</v>
      </c>
      <c r="Q162" s="284">
        <v>0</v>
      </c>
      <c r="R162" s="52" t="str">
        <f t="shared" si="14"/>
        <v>x</v>
      </c>
    </row>
    <row r="163" spans="1:18" x14ac:dyDescent="0.2">
      <c r="A163" s="21" t="s">
        <v>351</v>
      </c>
      <c r="B163" s="4">
        <v>3202</v>
      </c>
      <c r="C163" s="6" t="s">
        <v>70</v>
      </c>
      <c r="D163" s="317">
        <v>189</v>
      </c>
      <c r="E163" s="251">
        <v>113</v>
      </c>
      <c r="F163" s="285">
        <v>76</v>
      </c>
      <c r="G163" s="244">
        <v>185</v>
      </c>
      <c r="H163" s="246">
        <v>0</v>
      </c>
      <c r="I163" s="251">
        <v>96</v>
      </c>
      <c r="J163" s="60">
        <f t="shared" si="10"/>
        <v>0.50793650793650791</v>
      </c>
      <c r="K163" s="249">
        <v>55</v>
      </c>
      <c r="L163" s="60">
        <f t="shared" si="11"/>
        <v>0.48672566371681414</v>
      </c>
      <c r="M163" s="249">
        <v>41</v>
      </c>
      <c r="N163" s="60">
        <f t="shared" si="12"/>
        <v>0.53947368421052633</v>
      </c>
      <c r="O163" s="249">
        <v>96</v>
      </c>
      <c r="P163" s="60">
        <f t="shared" si="13"/>
        <v>0.51891891891891895</v>
      </c>
      <c r="Q163" s="284">
        <v>0</v>
      </c>
      <c r="R163" s="52" t="str">
        <f t="shared" si="14"/>
        <v>x</v>
      </c>
    </row>
    <row r="164" spans="1:18" x14ac:dyDescent="0.2">
      <c r="A164" s="21" t="s">
        <v>351</v>
      </c>
      <c r="B164" s="4">
        <v>3203</v>
      </c>
      <c r="C164" s="6" t="s">
        <v>232</v>
      </c>
      <c r="D164" s="317">
        <v>67</v>
      </c>
      <c r="E164" s="251">
        <v>35</v>
      </c>
      <c r="F164" s="285">
        <v>33</v>
      </c>
      <c r="G164" s="244">
        <v>64</v>
      </c>
      <c r="H164" s="246">
        <v>0</v>
      </c>
      <c r="I164" s="251">
        <v>23</v>
      </c>
      <c r="J164" s="60">
        <f t="shared" si="10"/>
        <v>0.34328358208955223</v>
      </c>
      <c r="K164" s="249">
        <v>12</v>
      </c>
      <c r="L164" s="60">
        <f t="shared" si="11"/>
        <v>0.34285714285714286</v>
      </c>
      <c r="M164" s="249">
        <v>11</v>
      </c>
      <c r="N164" s="60">
        <f t="shared" si="12"/>
        <v>0.33333333333333331</v>
      </c>
      <c r="O164" s="249">
        <v>23</v>
      </c>
      <c r="P164" s="60">
        <f t="shared" si="13"/>
        <v>0.359375</v>
      </c>
      <c r="Q164" s="284">
        <v>0</v>
      </c>
      <c r="R164" s="52" t="str">
        <f t="shared" si="14"/>
        <v>x</v>
      </c>
    </row>
    <row r="165" spans="1:18" x14ac:dyDescent="0.2">
      <c r="A165" s="21" t="s">
        <v>351</v>
      </c>
      <c r="B165" s="4">
        <v>3204</v>
      </c>
      <c r="C165" s="6" t="s">
        <v>233</v>
      </c>
      <c r="D165" s="317">
        <v>85</v>
      </c>
      <c r="E165" s="251">
        <v>51</v>
      </c>
      <c r="F165" s="285">
        <v>39</v>
      </c>
      <c r="G165" s="244">
        <v>70</v>
      </c>
      <c r="H165" s="246">
        <v>9</v>
      </c>
      <c r="I165" s="251">
        <v>35</v>
      </c>
      <c r="J165" s="60">
        <f t="shared" si="10"/>
        <v>0.41176470588235292</v>
      </c>
      <c r="K165" s="249">
        <v>20</v>
      </c>
      <c r="L165" s="60">
        <f t="shared" si="11"/>
        <v>0.39215686274509803</v>
      </c>
      <c r="M165" s="249">
        <v>15</v>
      </c>
      <c r="N165" s="60">
        <f t="shared" si="12"/>
        <v>0.38461538461538464</v>
      </c>
      <c r="O165" s="249">
        <v>33</v>
      </c>
      <c r="P165" s="60">
        <f t="shared" si="13"/>
        <v>0.47142857142857142</v>
      </c>
      <c r="Q165" s="284">
        <v>0</v>
      </c>
      <c r="R165" s="52">
        <f t="shared" si="14"/>
        <v>0</v>
      </c>
    </row>
    <row r="166" spans="1:18" x14ac:dyDescent="0.2">
      <c r="A166" s="21" t="s">
        <v>351</v>
      </c>
      <c r="B166" s="4">
        <v>3205</v>
      </c>
      <c r="C166" s="6" t="s">
        <v>72</v>
      </c>
      <c r="D166" s="317">
        <v>233</v>
      </c>
      <c r="E166" s="251">
        <v>136</v>
      </c>
      <c r="F166" s="285">
        <v>102</v>
      </c>
      <c r="G166" s="244">
        <v>223</v>
      </c>
      <c r="H166" s="246">
        <v>2</v>
      </c>
      <c r="I166" s="251">
        <v>120</v>
      </c>
      <c r="J166" s="60">
        <f t="shared" si="10"/>
        <v>0.51502145922746778</v>
      </c>
      <c r="K166" s="249">
        <v>70</v>
      </c>
      <c r="L166" s="60">
        <f t="shared" si="11"/>
        <v>0.51470588235294112</v>
      </c>
      <c r="M166" s="249">
        <v>50</v>
      </c>
      <c r="N166" s="60">
        <f t="shared" si="12"/>
        <v>0.49019607843137253</v>
      </c>
      <c r="O166" s="249">
        <v>120</v>
      </c>
      <c r="P166" s="60">
        <f t="shared" si="13"/>
        <v>0.53811659192825112</v>
      </c>
      <c r="Q166" s="284">
        <v>0</v>
      </c>
      <c r="R166" s="52">
        <f t="shared" si="14"/>
        <v>0</v>
      </c>
    </row>
    <row r="167" spans="1:18" x14ac:dyDescent="0.2">
      <c r="A167" s="21" t="s">
        <v>351</v>
      </c>
      <c r="B167" s="4">
        <v>3206</v>
      </c>
      <c r="C167" s="6" t="s">
        <v>234</v>
      </c>
      <c r="D167" s="317">
        <v>116</v>
      </c>
      <c r="E167" s="251">
        <v>70</v>
      </c>
      <c r="F167" s="285">
        <v>51</v>
      </c>
      <c r="G167" s="244">
        <v>111</v>
      </c>
      <c r="H167" s="246">
        <v>5</v>
      </c>
      <c r="I167" s="251">
        <v>52</v>
      </c>
      <c r="J167" s="60">
        <f t="shared" si="10"/>
        <v>0.44827586206896552</v>
      </c>
      <c r="K167" s="249">
        <v>27</v>
      </c>
      <c r="L167" s="60">
        <f t="shared" si="11"/>
        <v>0.38571428571428573</v>
      </c>
      <c r="M167" s="249">
        <v>25</v>
      </c>
      <c r="N167" s="60">
        <f t="shared" si="12"/>
        <v>0.49019607843137253</v>
      </c>
      <c r="O167" s="249">
        <v>52</v>
      </c>
      <c r="P167" s="60">
        <f t="shared" si="13"/>
        <v>0.46846846846846846</v>
      </c>
      <c r="Q167" s="284">
        <v>1</v>
      </c>
      <c r="R167" s="52">
        <f t="shared" si="14"/>
        <v>0.2</v>
      </c>
    </row>
    <row r="168" spans="1:18" x14ac:dyDescent="0.2">
      <c r="A168" s="21" t="s">
        <v>351</v>
      </c>
      <c r="B168" s="4">
        <v>3207</v>
      </c>
      <c r="C168" s="6" t="s">
        <v>235</v>
      </c>
      <c r="D168" s="317">
        <v>53</v>
      </c>
      <c r="E168" s="251">
        <v>31</v>
      </c>
      <c r="F168" s="285">
        <v>23</v>
      </c>
      <c r="G168" s="244">
        <v>49</v>
      </c>
      <c r="H168" s="246">
        <v>0</v>
      </c>
      <c r="I168" s="251">
        <v>28</v>
      </c>
      <c r="J168" s="60">
        <f t="shared" si="10"/>
        <v>0.52830188679245282</v>
      </c>
      <c r="K168" s="249">
        <v>17</v>
      </c>
      <c r="L168" s="60">
        <f t="shared" si="11"/>
        <v>0.54838709677419351</v>
      </c>
      <c r="M168" s="249">
        <v>11</v>
      </c>
      <c r="N168" s="60">
        <f t="shared" si="12"/>
        <v>0.47826086956521741</v>
      </c>
      <c r="O168" s="249">
        <v>28</v>
      </c>
      <c r="P168" s="60">
        <f t="shared" si="13"/>
        <v>0.5714285714285714</v>
      </c>
      <c r="Q168" s="284">
        <v>0</v>
      </c>
      <c r="R168" s="52" t="str">
        <f t="shared" si="14"/>
        <v>x</v>
      </c>
    </row>
    <row r="169" spans="1:18" x14ac:dyDescent="0.2">
      <c r="A169" s="21" t="s">
        <v>351</v>
      </c>
      <c r="B169" s="4">
        <v>3208</v>
      </c>
      <c r="C169" s="6" t="s">
        <v>236</v>
      </c>
      <c r="D169" s="317">
        <v>241</v>
      </c>
      <c r="E169" s="251">
        <v>141</v>
      </c>
      <c r="F169" s="285">
        <v>103</v>
      </c>
      <c r="G169" s="244">
        <v>237</v>
      </c>
      <c r="H169" s="246">
        <v>3</v>
      </c>
      <c r="I169" s="251">
        <v>91</v>
      </c>
      <c r="J169" s="60">
        <f t="shared" si="10"/>
        <v>0.37759336099585061</v>
      </c>
      <c r="K169" s="249">
        <v>55</v>
      </c>
      <c r="L169" s="60">
        <f t="shared" si="11"/>
        <v>0.39007092198581561</v>
      </c>
      <c r="M169" s="249">
        <v>36</v>
      </c>
      <c r="N169" s="60">
        <f t="shared" si="12"/>
        <v>0.34951456310679613</v>
      </c>
      <c r="O169" s="249">
        <v>91</v>
      </c>
      <c r="P169" s="60">
        <f t="shared" si="13"/>
        <v>0.38396624472573837</v>
      </c>
      <c r="Q169" s="284">
        <v>0</v>
      </c>
      <c r="R169" s="52">
        <f t="shared" si="14"/>
        <v>0</v>
      </c>
    </row>
    <row r="170" spans="1:18" x14ac:dyDescent="0.2">
      <c r="A170" s="21" t="s">
        <v>351</v>
      </c>
      <c r="B170" s="4">
        <v>3209</v>
      </c>
      <c r="C170" s="6" t="s">
        <v>237</v>
      </c>
      <c r="D170" s="317">
        <v>869</v>
      </c>
      <c r="E170" s="251">
        <v>508</v>
      </c>
      <c r="F170" s="285">
        <v>375</v>
      </c>
      <c r="G170" s="244">
        <v>769</v>
      </c>
      <c r="H170" s="246">
        <v>64</v>
      </c>
      <c r="I170" s="251">
        <v>601</v>
      </c>
      <c r="J170" s="60">
        <f t="shared" si="10"/>
        <v>0.69159953970080557</v>
      </c>
      <c r="K170" s="249">
        <v>352</v>
      </c>
      <c r="L170" s="60">
        <f t="shared" si="11"/>
        <v>0.69291338582677164</v>
      </c>
      <c r="M170" s="249">
        <v>250</v>
      </c>
      <c r="N170" s="60">
        <f t="shared" si="12"/>
        <v>0.66666666666666663</v>
      </c>
      <c r="O170" s="249">
        <v>590</v>
      </c>
      <c r="P170" s="60">
        <f t="shared" si="13"/>
        <v>0.76723016905071517</v>
      </c>
      <c r="Q170" s="284">
        <v>28</v>
      </c>
      <c r="R170" s="52">
        <f t="shared" si="14"/>
        <v>0.4375</v>
      </c>
    </row>
    <row r="171" spans="1:18" x14ac:dyDescent="0.2">
      <c r="A171" s="21" t="s">
        <v>351</v>
      </c>
      <c r="B171" s="4">
        <v>3210</v>
      </c>
      <c r="C171" s="6" t="s">
        <v>238</v>
      </c>
      <c r="D171" s="317">
        <v>116</v>
      </c>
      <c r="E171" s="251">
        <v>74</v>
      </c>
      <c r="F171" s="285">
        <v>52</v>
      </c>
      <c r="G171" s="244">
        <v>102</v>
      </c>
      <c r="H171" s="246">
        <v>14</v>
      </c>
      <c r="I171" s="251">
        <v>46</v>
      </c>
      <c r="J171" s="60">
        <f t="shared" si="10"/>
        <v>0.39655172413793105</v>
      </c>
      <c r="K171" s="249">
        <v>28</v>
      </c>
      <c r="L171" s="60">
        <f t="shared" si="11"/>
        <v>0.3783783783783784</v>
      </c>
      <c r="M171" s="249">
        <v>18</v>
      </c>
      <c r="N171" s="60">
        <f t="shared" si="12"/>
        <v>0.34615384615384615</v>
      </c>
      <c r="O171" s="249">
        <v>45</v>
      </c>
      <c r="P171" s="60">
        <f t="shared" si="13"/>
        <v>0.44117647058823528</v>
      </c>
      <c r="Q171" s="284">
        <v>1</v>
      </c>
      <c r="R171" s="52">
        <f t="shared" si="14"/>
        <v>7.1428571428571425E-2</v>
      </c>
    </row>
    <row r="172" spans="1:18" x14ac:dyDescent="0.2">
      <c r="A172" s="21" t="s">
        <v>351</v>
      </c>
      <c r="B172" s="4">
        <v>3211</v>
      </c>
      <c r="C172" s="6" t="s">
        <v>80</v>
      </c>
      <c r="D172" s="317">
        <v>215</v>
      </c>
      <c r="E172" s="251">
        <v>130</v>
      </c>
      <c r="F172" s="285">
        <v>90</v>
      </c>
      <c r="G172" s="244">
        <v>206</v>
      </c>
      <c r="H172" s="246">
        <v>0</v>
      </c>
      <c r="I172" s="251">
        <v>107</v>
      </c>
      <c r="J172" s="60">
        <f t="shared" si="10"/>
        <v>0.49767441860465117</v>
      </c>
      <c r="K172" s="249">
        <v>61</v>
      </c>
      <c r="L172" s="60">
        <f t="shared" si="11"/>
        <v>0.46923076923076923</v>
      </c>
      <c r="M172" s="249">
        <v>46</v>
      </c>
      <c r="N172" s="60">
        <f t="shared" si="12"/>
        <v>0.51111111111111107</v>
      </c>
      <c r="O172" s="249">
        <v>107</v>
      </c>
      <c r="P172" s="60">
        <f t="shared" si="13"/>
        <v>0.51941747572815533</v>
      </c>
      <c r="Q172" s="284">
        <v>0</v>
      </c>
      <c r="R172" s="52" t="str">
        <f t="shared" si="14"/>
        <v>x</v>
      </c>
    </row>
    <row r="173" spans="1:18" x14ac:dyDescent="0.2">
      <c r="A173" s="21" t="s">
        <v>351</v>
      </c>
      <c r="B173" s="4">
        <v>3212</v>
      </c>
      <c r="C173" s="6" t="s">
        <v>239</v>
      </c>
      <c r="D173" s="317">
        <v>100</v>
      </c>
      <c r="E173" s="251">
        <v>57</v>
      </c>
      <c r="F173" s="285">
        <v>43</v>
      </c>
      <c r="G173" s="244">
        <v>98</v>
      </c>
      <c r="H173" s="246">
        <v>0</v>
      </c>
      <c r="I173" s="251">
        <v>68</v>
      </c>
      <c r="J173" s="60">
        <f t="shared" si="10"/>
        <v>0.68</v>
      </c>
      <c r="K173" s="249">
        <v>41</v>
      </c>
      <c r="L173" s="60">
        <f t="shared" si="11"/>
        <v>0.7192982456140351</v>
      </c>
      <c r="M173" s="249">
        <v>27</v>
      </c>
      <c r="N173" s="60">
        <f t="shared" si="12"/>
        <v>0.62790697674418605</v>
      </c>
      <c r="O173" s="249">
        <v>68</v>
      </c>
      <c r="P173" s="60">
        <f t="shared" si="13"/>
        <v>0.69387755102040816</v>
      </c>
      <c r="Q173" s="284">
        <v>0</v>
      </c>
      <c r="R173" s="52" t="str">
        <f t="shared" si="14"/>
        <v>x</v>
      </c>
    </row>
    <row r="174" spans="1:18" x14ac:dyDescent="0.2">
      <c r="A174" s="21" t="s">
        <v>351</v>
      </c>
      <c r="B174" s="4">
        <v>3213</v>
      </c>
      <c r="C174" s="6" t="s">
        <v>240</v>
      </c>
      <c r="D174" s="317">
        <v>81</v>
      </c>
      <c r="E174" s="251">
        <v>49</v>
      </c>
      <c r="F174" s="285">
        <v>32</v>
      </c>
      <c r="G174" s="244">
        <v>76</v>
      </c>
      <c r="H174" s="246">
        <v>0</v>
      </c>
      <c r="I174" s="251">
        <v>48</v>
      </c>
      <c r="J174" s="60">
        <f t="shared" si="10"/>
        <v>0.59259259259259256</v>
      </c>
      <c r="K174" s="249">
        <v>26</v>
      </c>
      <c r="L174" s="60">
        <f t="shared" si="11"/>
        <v>0.53061224489795922</v>
      </c>
      <c r="M174" s="249">
        <v>22</v>
      </c>
      <c r="N174" s="60">
        <f t="shared" si="12"/>
        <v>0.6875</v>
      </c>
      <c r="O174" s="249">
        <v>47</v>
      </c>
      <c r="P174" s="60">
        <f t="shared" si="13"/>
        <v>0.61842105263157898</v>
      </c>
      <c r="Q174" s="284">
        <v>0</v>
      </c>
      <c r="R174" s="52" t="str">
        <f t="shared" si="14"/>
        <v>x</v>
      </c>
    </row>
    <row r="175" spans="1:18" x14ac:dyDescent="0.2">
      <c r="A175" s="21" t="s">
        <v>351</v>
      </c>
      <c r="B175" s="4">
        <v>3214</v>
      </c>
      <c r="C175" s="6" t="s">
        <v>241</v>
      </c>
      <c r="D175" s="317">
        <v>105</v>
      </c>
      <c r="E175" s="251">
        <v>65</v>
      </c>
      <c r="F175" s="285">
        <v>43</v>
      </c>
      <c r="G175" s="244">
        <v>99</v>
      </c>
      <c r="H175" s="246">
        <v>7</v>
      </c>
      <c r="I175" s="251">
        <v>45</v>
      </c>
      <c r="J175" s="60">
        <f t="shared" si="10"/>
        <v>0.42857142857142855</v>
      </c>
      <c r="K175" s="249">
        <v>29</v>
      </c>
      <c r="L175" s="60">
        <f t="shared" si="11"/>
        <v>0.44615384615384618</v>
      </c>
      <c r="M175" s="249">
        <v>16</v>
      </c>
      <c r="N175" s="60">
        <f t="shared" si="12"/>
        <v>0.37209302325581395</v>
      </c>
      <c r="O175" s="249">
        <v>45</v>
      </c>
      <c r="P175" s="60">
        <f t="shared" si="13"/>
        <v>0.45454545454545453</v>
      </c>
      <c r="Q175" s="284">
        <v>0</v>
      </c>
      <c r="R175" s="52">
        <f t="shared" si="14"/>
        <v>0</v>
      </c>
    </row>
    <row r="176" spans="1:18" x14ac:dyDescent="0.2">
      <c r="A176" s="21" t="s">
        <v>351</v>
      </c>
      <c r="B176" s="4">
        <v>3215</v>
      </c>
      <c r="C176" s="6" t="s">
        <v>82</v>
      </c>
      <c r="D176" s="317">
        <v>170</v>
      </c>
      <c r="E176" s="251">
        <v>99</v>
      </c>
      <c r="F176" s="285">
        <v>77</v>
      </c>
      <c r="G176" s="244">
        <v>157</v>
      </c>
      <c r="H176" s="246">
        <v>1</v>
      </c>
      <c r="I176" s="251">
        <v>135</v>
      </c>
      <c r="J176" s="60">
        <f t="shared" si="10"/>
        <v>0.79411764705882348</v>
      </c>
      <c r="K176" s="249">
        <v>75</v>
      </c>
      <c r="L176" s="60">
        <f t="shared" si="11"/>
        <v>0.75757575757575757</v>
      </c>
      <c r="M176" s="249">
        <v>60</v>
      </c>
      <c r="N176" s="60">
        <f t="shared" si="12"/>
        <v>0.77922077922077926</v>
      </c>
      <c r="O176" s="249">
        <v>134</v>
      </c>
      <c r="P176" s="60">
        <f t="shared" si="13"/>
        <v>0.85350318471337583</v>
      </c>
      <c r="Q176" s="284">
        <v>1</v>
      </c>
      <c r="R176" s="52">
        <f t="shared" si="14"/>
        <v>1</v>
      </c>
    </row>
    <row r="177" spans="1:18" x14ac:dyDescent="0.2">
      <c r="A177" s="21" t="s">
        <v>351</v>
      </c>
      <c r="B177" s="4">
        <v>4101</v>
      </c>
      <c r="C177" s="6" t="s">
        <v>242</v>
      </c>
      <c r="D177" s="317">
        <v>79</v>
      </c>
      <c r="E177" s="251">
        <v>44</v>
      </c>
      <c r="F177" s="285">
        <v>38</v>
      </c>
      <c r="G177" s="244">
        <v>71</v>
      </c>
      <c r="H177" s="246">
        <v>0</v>
      </c>
      <c r="I177" s="251">
        <v>37</v>
      </c>
      <c r="J177" s="60">
        <f t="shared" si="10"/>
        <v>0.46835443037974683</v>
      </c>
      <c r="K177" s="249">
        <v>22</v>
      </c>
      <c r="L177" s="60">
        <f t="shared" si="11"/>
        <v>0.5</v>
      </c>
      <c r="M177" s="249">
        <v>15</v>
      </c>
      <c r="N177" s="60">
        <f t="shared" si="12"/>
        <v>0.39473684210526316</v>
      </c>
      <c r="O177" s="249">
        <v>37</v>
      </c>
      <c r="P177" s="60">
        <f t="shared" si="13"/>
        <v>0.52112676056338025</v>
      </c>
      <c r="Q177" s="284">
        <v>0</v>
      </c>
      <c r="R177" s="52" t="str">
        <f t="shared" si="14"/>
        <v>x</v>
      </c>
    </row>
    <row r="178" spans="1:18" x14ac:dyDescent="0.2">
      <c r="A178" s="21" t="s">
        <v>351</v>
      </c>
      <c r="B178" s="4">
        <v>4102</v>
      </c>
      <c r="C178" s="6" t="s">
        <v>84</v>
      </c>
      <c r="D178" s="317">
        <v>238</v>
      </c>
      <c r="E178" s="251">
        <v>140</v>
      </c>
      <c r="F178" s="285">
        <v>100</v>
      </c>
      <c r="G178" s="244">
        <v>210</v>
      </c>
      <c r="H178" s="246">
        <v>17</v>
      </c>
      <c r="I178" s="251">
        <v>133</v>
      </c>
      <c r="J178" s="60">
        <f t="shared" si="10"/>
        <v>0.55882352941176472</v>
      </c>
      <c r="K178" s="249">
        <v>79</v>
      </c>
      <c r="L178" s="60">
        <f t="shared" si="11"/>
        <v>0.56428571428571428</v>
      </c>
      <c r="M178" s="249">
        <v>54</v>
      </c>
      <c r="N178" s="60">
        <f t="shared" si="12"/>
        <v>0.54</v>
      </c>
      <c r="O178" s="249">
        <v>129</v>
      </c>
      <c r="P178" s="60">
        <f t="shared" si="13"/>
        <v>0.61428571428571432</v>
      </c>
      <c r="Q178" s="284">
        <v>5</v>
      </c>
      <c r="R178" s="52">
        <f t="shared" si="14"/>
        <v>0.29411764705882354</v>
      </c>
    </row>
    <row r="179" spans="1:18" x14ac:dyDescent="0.2">
      <c r="A179" s="21" t="s">
        <v>351</v>
      </c>
      <c r="B179" s="4">
        <v>4103</v>
      </c>
      <c r="C179" s="6" t="s">
        <v>86</v>
      </c>
      <c r="D179" s="317">
        <v>398</v>
      </c>
      <c r="E179" s="251">
        <v>229</v>
      </c>
      <c r="F179" s="285">
        <v>175</v>
      </c>
      <c r="G179" s="244">
        <v>355</v>
      </c>
      <c r="H179" s="246">
        <v>14</v>
      </c>
      <c r="I179" s="251">
        <v>232</v>
      </c>
      <c r="J179" s="60">
        <f t="shared" si="10"/>
        <v>0.58291457286432158</v>
      </c>
      <c r="K179" s="249">
        <v>135</v>
      </c>
      <c r="L179" s="60">
        <f t="shared" si="11"/>
        <v>0.58951965065502188</v>
      </c>
      <c r="M179" s="249">
        <v>97</v>
      </c>
      <c r="N179" s="60">
        <f t="shared" si="12"/>
        <v>0.55428571428571427</v>
      </c>
      <c r="O179" s="249">
        <v>229</v>
      </c>
      <c r="P179" s="60">
        <f t="shared" si="13"/>
        <v>0.6450704225352113</v>
      </c>
      <c r="Q179" s="284">
        <v>5</v>
      </c>
      <c r="R179" s="52">
        <f t="shared" si="14"/>
        <v>0.35714285714285715</v>
      </c>
    </row>
    <row r="180" spans="1:18" x14ac:dyDescent="0.2">
      <c r="A180" s="21" t="s">
        <v>351</v>
      </c>
      <c r="B180" s="4">
        <v>4104</v>
      </c>
      <c r="C180" s="6" t="s">
        <v>243</v>
      </c>
      <c r="D180" s="317">
        <v>65</v>
      </c>
      <c r="E180" s="251">
        <v>39</v>
      </c>
      <c r="F180" s="285">
        <v>31</v>
      </c>
      <c r="G180" s="244">
        <v>57</v>
      </c>
      <c r="H180" s="246">
        <v>0</v>
      </c>
      <c r="I180" s="251">
        <v>18</v>
      </c>
      <c r="J180" s="60">
        <f t="shared" si="10"/>
        <v>0.27692307692307694</v>
      </c>
      <c r="K180" s="249">
        <v>12</v>
      </c>
      <c r="L180" s="60">
        <f t="shared" si="11"/>
        <v>0.30769230769230771</v>
      </c>
      <c r="M180" s="249">
        <v>6</v>
      </c>
      <c r="N180" s="60">
        <f t="shared" si="12"/>
        <v>0.19354838709677419</v>
      </c>
      <c r="O180" s="249">
        <v>18</v>
      </c>
      <c r="P180" s="60">
        <f t="shared" si="13"/>
        <v>0.31578947368421051</v>
      </c>
      <c r="Q180" s="284">
        <v>0</v>
      </c>
      <c r="R180" s="52" t="str">
        <f t="shared" si="14"/>
        <v>x</v>
      </c>
    </row>
    <row r="181" spans="1:18" x14ac:dyDescent="0.2">
      <c r="A181" s="21" t="s">
        <v>351</v>
      </c>
      <c r="B181" s="4">
        <v>4105</v>
      </c>
      <c r="C181" s="6" t="s">
        <v>244</v>
      </c>
      <c r="D181" s="317">
        <v>117</v>
      </c>
      <c r="E181" s="251">
        <v>67</v>
      </c>
      <c r="F181" s="285">
        <v>53</v>
      </c>
      <c r="G181" s="244">
        <v>107</v>
      </c>
      <c r="H181" s="246">
        <v>7</v>
      </c>
      <c r="I181" s="251">
        <v>74</v>
      </c>
      <c r="J181" s="60">
        <f t="shared" si="10"/>
        <v>0.63247863247863245</v>
      </c>
      <c r="K181" s="249">
        <v>45</v>
      </c>
      <c r="L181" s="60">
        <f t="shared" si="11"/>
        <v>0.67164179104477617</v>
      </c>
      <c r="M181" s="249">
        <v>29</v>
      </c>
      <c r="N181" s="60">
        <f t="shared" si="12"/>
        <v>0.54716981132075471</v>
      </c>
      <c r="O181" s="249">
        <v>72</v>
      </c>
      <c r="P181" s="60">
        <f t="shared" si="13"/>
        <v>0.67289719626168221</v>
      </c>
      <c r="Q181" s="284">
        <v>2</v>
      </c>
      <c r="R181" s="52">
        <f t="shared" si="14"/>
        <v>0.2857142857142857</v>
      </c>
    </row>
    <row r="182" spans="1:18" x14ac:dyDescent="0.2">
      <c r="A182" s="21" t="s">
        <v>351</v>
      </c>
      <c r="B182" s="4">
        <v>4106</v>
      </c>
      <c r="C182" s="6" t="s">
        <v>245</v>
      </c>
      <c r="D182" s="317">
        <v>115</v>
      </c>
      <c r="E182" s="251">
        <v>70</v>
      </c>
      <c r="F182" s="285">
        <v>51</v>
      </c>
      <c r="G182" s="244">
        <v>98</v>
      </c>
      <c r="H182" s="246">
        <v>0</v>
      </c>
      <c r="I182" s="251">
        <v>47</v>
      </c>
      <c r="J182" s="60">
        <f t="shared" si="10"/>
        <v>0.40869565217391307</v>
      </c>
      <c r="K182" s="249">
        <v>27</v>
      </c>
      <c r="L182" s="60">
        <f t="shared" si="11"/>
        <v>0.38571428571428573</v>
      </c>
      <c r="M182" s="249">
        <v>20</v>
      </c>
      <c r="N182" s="60">
        <f t="shared" si="12"/>
        <v>0.39215686274509803</v>
      </c>
      <c r="O182" s="249">
        <v>45</v>
      </c>
      <c r="P182" s="60">
        <f t="shared" si="13"/>
        <v>0.45918367346938777</v>
      </c>
      <c r="Q182" s="284">
        <v>0</v>
      </c>
      <c r="R182" s="52" t="str">
        <f t="shared" si="14"/>
        <v>x</v>
      </c>
    </row>
    <row r="183" spans="1:18" x14ac:dyDescent="0.2">
      <c r="A183" s="21" t="s">
        <v>351</v>
      </c>
      <c r="B183" s="4">
        <v>4107</v>
      </c>
      <c r="C183" s="6" t="s">
        <v>88</v>
      </c>
      <c r="D183" s="317">
        <v>354</v>
      </c>
      <c r="E183" s="251">
        <v>204</v>
      </c>
      <c r="F183" s="285">
        <v>158</v>
      </c>
      <c r="G183" s="244">
        <v>321</v>
      </c>
      <c r="H183" s="246">
        <v>11</v>
      </c>
      <c r="I183" s="251">
        <v>113</v>
      </c>
      <c r="J183" s="60">
        <f t="shared" si="10"/>
        <v>0.3192090395480226</v>
      </c>
      <c r="K183" s="249">
        <v>67</v>
      </c>
      <c r="L183" s="60">
        <f t="shared" si="11"/>
        <v>0.32843137254901961</v>
      </c>
      <c r="M183" s="249">
        <v>46</v>
      </c>
      <c r="N183" s="60">
        <f t="shared" si="12"/>
        <v>0.29113924050632911</v>
      </c>
      <c r="O183" s="249">
        <v>113</v>
      </c>
      <c r="P183" s="60">
        <f t="shared" si="13"/>
        <v>0.35202492211838005</v>
      </c>
      <c r="Q183" s="284">
        <v>5</v>
      </c>
      <c r="R183" s="52">
        <f t="shared" si="14"/>
        <v>0.45454545454545453</v>
      </c>
    </row>
    <row r="184" spans="1:18" x14ac:dyDescent="0.2">
      <c r="A184" s="21" t="s">
        <v>351</v>
      </c>
      <c r="B184" s="4">
        <v>4201</v>
      </c>
      <c r="C184" s="6" t="s">
        <v>246</v>
      </c>
      <c r="D184" s="317">
        <v>87</v>
      </c>
      <c r="E184" s="251">
        <v>46</v>
      </c>
      <c r="F184" s="285">
        <v>43</v>
      </c>
      <c r="G184" s="244">
        <v>79</v>
      </c>
      <c r="H184" s="246">
        <v>0</v>
      </c>
      <c r="I184" s="251">
        <v>36</v>
      </c>
      <c r="J184" s="60">
        <f t="shared" si="10"/>
        <v>0.41379310344827586</v>
      </c>
      <c r="K184" s="249">
        <v>19</v>
      </c>
      <c r="L184" s="60">
        <f t="shared" si="11"/>
        <v>0.41304347826086957</v>
      </c>
      <c r="M184" s="249">
        <v>17</v>
      </c>
      <c r="N184" s="60">
        <f t="shared" si="12"/>
        <v>0.39534883720930231</v>
      </c>
      <c r="O184" s="249">
        <v>36</v>
      </c>
      <c r="P184" s="60">
        <f t="shared" si="13"/>
        <v>0.45569620253164556</v>
      </c>
      <c r="Q184" s="284">
        <v>0</v>
      </c>
      <c r="R184" s="52" t="str">
        <f t="shared" si="14"/>
        <v>x</v>
      </c>
    </row>
    <row r="185" spans="1:18" x14ac:dyDescent="0.2">
      <c r="A185" s="21" t="s">
        <v>351</v>
      </c>
      <c r="B185" s="4">
        <v>4202</v>
      </c>
      <c r="C185" s="6" t="s">
        <v>90</v>
      </c>
      <c r="D185" s="317">
        <v>350</v>
      </c>
      <c r="E185" s="251">
        <v>193</v>
      </c>
      <c r="F185" s="285">
        <v>159</v>
      </c>
      <c r="G185" s="244">
        <v>327</v>
      </c>
      <c r="H185" s="246">
        <v>13</v>
      </c>
      <c r="I185" s="251">
        <v>93</v>
      </c>
      <c r="J185" s="60">
        <f t="shared" si="10"/>
        <v>0.26571428571428574</v>
      </c>
      <c r="K185" s="249">
        <v>56</v>
      </c>
      <c r="L185" s="60">
        <f t="shared" si="11"/>
        <v>0.29015544041450775</v>
      </c>
      <c r="M185" s="249">
        <v>37</v>
      </c>
      <c r="N185" s="60">
        <f t="shared" si="12"/>
        <v>0.23270440251572327</v>
      </c>
      <c r="O185" s="249">
        <v>92</v>
      </c>
      <c r="P185" s="60">
        <f t="shared" si="13"/>
        <v>0.28134556574923547</v>
      </c>
      <c r="Q185" s="284">
        <v>1</v>
      </c>
      <c r="R185" s="52">
        <f t="shared" si="14"/>
        <v>7.6923076923076927E-2</v>
      </c>
    </row>
    <row r="186" spans="1:18" x14ac:dyDescent="0.2">
      <c r="A186" s="21" t="s">
        <v>351</v>
      </c>
      <c r="B186" s="4">
        <v>4203</v>
      </c>
      <c r="C186" s="6" t="s">
        <v>92</v>
      </c>
      <c r="D186" s="317">
        <v>388</v>
      </c>
      <c r="E186" s="251">
        <v>214</v>
      </c>
      <c r="F186" s="285">
        <v>182</v>
      </c>
      <c r="G186" s="244">
        <v>333</v>
      </c>
      <c r="H186" s="246">
        <v>32</v>
      </c>
      <c r="I186" s="251">
        <v>176</v>
      </c>
      <c r="J186" s="60">
        <f t="shared" si="10"/>
        <v>0.45360824742268041</v>
      </c>
      <c r="K186" s="249">
        <v>99</v>
      </c>
      <c r="L186" s="60">
        <f t="shared" si="11"/>
        <v>0.46261682242990654</v>
      </c>
      <c r="M186" s="249">
        <v>77</v>
      </c>
      <c r="N186" s="60">
        <f t="shared" si="12"/>
        <v>0.42307692307692307</v>
      </c>
      <c r="O186" s="249">
        <v>174</v>
      </c>
      <c r="P186" s="60">
        <f t="shared" si="13"/>
        <v>0.52252252252252251</v>
      </c>
      <c r="Q186" s="284">
        <v>3</v>
      </c>
      <c r="R186" s="52">
        <f t="shared" si="14"/>
        <v>9.375E-2</v>
      </c>
    </row>
    <row r="187" spans="1:18" x14ac:dyDescent="0.2">
      <c r="A187" s="21" t="s">
        <v>351</v>
      </c>
      <c r="B187" s="4">
        <v>4204</v>
      </c>
      <c r="C187" s="6" t="s">
        <v>247</v>
      </c>
      <c r="D187" s="317">
        <v>202</v>
      </c>
      <c r="E187" s="251">
        <v>113</v>
      </c>
      <c r="F187" s="285">
        <v>93</v>
      </c>
      <c r="G187" s="244">
        <v>182</v>
      </c>
      <c r="H187" s="246">
        <v>2</v>
      </c>
      <c r="I187" s="251">
        <v>92</v>
      </c>
      <c r="J187" s="60">
        <f t="shared" si="10"/>
        <v>0.45544554455445546</v>
      </c>
      <c r="K187" s="249">
        <v>51</v>
      </c>
      <c r="L187" s="60">
        <f t="shared" si="11"/>
        <v>0.45132743362831856</v>
      </c>
      <c r="M187" s="249">
        <v>41</v>
      </c>
      <c r="N187" s="60">
        <f t="shared" si="12"/>
        <v>0.44086021505376344</v>
      </c>
      <c r="O187" s="249">
        <v>91</v>
      </c>
      <c r="P187" s="60">
        <f t="shared" si="13"/>
        <v>0.5</v>
      </c>
      <c r="Q187" s="284">
        <v>0</v>
      </c>
      <c r="R187" s="52">
        <f t="shared" si="14"/>
        <v>0</v>
      </c>
    </row>
    <row r="188" spans="1:18" x14ac:dyDescent="0.2">
      <c r="A188" s="21" t="s">
        <v>351</v>
      </c>
      <c r="B188" s="4">
        <v>4205</v>
      </c>
      <c r="C188" s="6" t="s">
        <v>94</v>
      </c>
      <c r="D188" s="317">
        <v>313</v>
      </c>
      <c r="E188" s="251">
        <v>183</v>
      </c>
      <c r="F188" s="285">
        <v>142</v>
      </c>
      <c r="G188" s="244">
        <v>277</v>
      </c>
      <c r="H188" s="246">
        <v>19</v>
      </c>
      <c r="I188" s="251">
        <v>118</v>
      </c>
      <c r="J188" s="60">
        <f t="shared" si="10"/>
        <v>0.3769968051118211</v>
      </c>
      <c r="K188" s="249">
        <v>72</v>
      </c>
      <c r="L188" s="60">
        <f t="shared" si="11"/>
        <v>0.39344262295081966</v>
      </c>
      <c r="M188" s="249">
        <v>46</v>
      </c>
      <c r="N188" s="60">
        <f t="shared" si="12"/>
        <v>0.323943661971831</v>
      </c>
      <c r="O188" s="249">
        <v>116</v>
      </c>
      <c r="P188" s="60">
        <f t="shared" si="13"/>
        <v>0.41877256317689532</v>
      </c>
      <c r="Q188" s="284">
        <v>0</v>
      </c>
      <c r="R188" s="52">
        <f t="shared" si="14"/>
        <v>0</v>
      </c>
    </row>
    <row r="189" spans="1:18" x14ac:dyDescent="0.2">
      <c r="A189" s="21" t="s">
        <v>351</v>
      </c>
      <c r="B189" s="4">
        <v>4206</v>
      </c>
      <c r="C189" s="6" t="s">
        <v>248</v>
      </c>
      <c r="D189" s="317">
        <v>187</v>
      </c>
      <c r="E189" s="251">
        <v>108</v>
      </c>
      <c r="F189" s="285">
        <v>83</v>
      </c>
      <c r="G189" s="244">
        <v>165</v>
      </c>
      <c r="H189" s="246">
        <v>30</v>
      </c>
      <c r="I189" s="251">
        <v>59</v>
      </c>
      <c r="J189" s="60">
        <f t="shared" si="10"/>
        <v>0.31550802139037432</v>
      </c>
      <c r="K189" s="249">
        <v>31</v>
      </c>
      <c r="L189" s="60">
        <f t="shared" si="11"/>
        <v>0.28703703703703703</v>
      </c>
      <c r="M189" s="249">
        <v>28</v>
      </c>
      <c r="N189" s="60">
        <f t="shared" si="12"/>
        <v>0.33734939759036142</v>
      </c>
      <c r="O189" s="249">
        <v>59</v>
      </c>
      <c r="P189" s="60">
        <f t="shared" si="13"/>
        <v>0.3575757575757576</v>
      </c>
      <c r="Q189" s="284">
        <v>8</v>
      </c>
      <c r="R189" s="52">
        <f t="shared" si="14"/>
        <v>0.26666666666666666</v>
      </c>
    </row>
    <row r="190" spans="1:18" x14ac:dyDescent="0.2">
      <c r="A190" s="21" t="s">
        <v>351</v>
      </c>
      <c r="B190" s="4">
        <v>4207</v>
      </c>
      <c r="C190" s="6" t="s">
        <v>96</v>
      </c>
      <c r="D190" s="317">
        <v>194</v>
      </c>
      <c r="E190" s="251">
        <v>112</v>
      </c>
      <c r="F190" s="285">
        <v>85</v>
      </c>
      <c r="G190" s="244">
        <v>180</v>
      </c>
      <c r="H190" s="246">
        <v>0</v>
      </c>
      <c r="I190" s="251">
        <v>72</v>
      </c>
      <c r="J190" s="60">
        <f t="shared" si="10"/>
        <v>0.37113402061855671</v>
      </c>
      <c r="K190" s="249">
        <v>38</v>
      </c>
      <c r="L190" s="60">
        <f t="shared" si="11"/>
        <v>0.3392857142857143</v>
      </c>
      <c r="M190" s="249">
        <v>34</v>
      </c>
      <c r="N190" s="60">
        <f t="shared" si="12"/>
        <v>0.4</v>
      </c>
      <c r="O190" s="249">
        <v>72</v>
      </c>
      <c r="P190" s="60">
        <f t="shared" si="13"/>
        <v>0.4</v>
      </c>
      <c r="Q190" s="284">
        <v>0</v>
      </c>
      <c r="R190" s="52" t="str">
        <f t="shared" si="14"/>
        <v>x</v>
      </c>
    </row>
    <row r="191" spans="1:18" x14ac:dyDescent="0.2">
      <c r="A191" s="21" t="s">
        <v>351</v>
      </c>
      <c r="B191" s="4">
        <v>4208</v>
      </c>
      <c r="C191" s="6" t="s">
        <v>249</v>
      </c>
      <c r="D191" s="317">
        <v>127</v>
      </c>
      <c r="E191" s="251">
        <v>76</v>
      </c>
      <c r="F191" s="285">
        <v>52</v>
      </c>
      <c r="G191" s="244">
        <v>121</v>
      </c>
      <c r="H191" s="246">
        <v>0</v>
      </c>
      <c r="I191" s="251">
        <v>36</v>
      </c>
      <c r="J191" s="60">
        <f t="shared" si="10"/>
        <v>0.28346456692913385</v>
      </c>
      <c r="K191" s="249">
        <v>18</v>
      </c>
      <c r="L191" s="60">
        <f t="shared" si="11"/>
        <v>0.23684210526315788</v>
      </c>
      <c r="M191" s="249">
        <v>18</v>
      </c>
      <c r="N191" s="60">
        <f t="shared" si="12"/>
        <v>0.34615384615384615</v>
      </c>
      <c r="O191" s="249">
        <v>36</v>
      </c>
      <c r="P191" s="60">
        <f t="shared" si="13"/>
        <v>0.2975206611570248</v>
      </c>
      <c r="Q191" s="284">
        <v>0</v>
      </c>
      <c r="R191" s="52" t="str">
        <f t="shared" si="14"/>
        <v>x</v>
      </c>
    </row>
    <row r="192" spans="1:18" x14ac:dyDescent="0.2">
      <c r="A192" s="21" t="s">
        <v>351</v>
      </c>
      <c r="B192" s="4">
        <v>4209</v>
      </c>
      <c r="C192" s="6" t="s">
        <v>98</v>
      </c>
      <c r="D192" s="317">
        <v>345</v>
      </c>
      <c r="E192" s="251">
        <v>186</v>
      </c>
      <c r="F192" s="285">
        <v>164</v>
      </c>
      <c r="G192" s="244">
        <v>297</v>
      </c>
      <c r="H192" s="246">
        <v>14</v>
      </c>
      <c r="I192" s="251">
        <v>127</v>
      </c>
      <c r="J192" s="60">
        <f t="shared" si="10"/>
        <v>0.36811594202898551</v>
      </c>
      <c r="K192" s="249">
        <v>72</v>
      </c>
      <c r="L192" s="60">
        <f t="shared" si="11"/>
        <v>0.38709677419354838</v>
      </c>
      <c r="M192" s="249">
        <v>55</v>
      </c>
      <c r="N192" s="60">
        <f t="shared" si="12"/>
        <v>0.33536585365853661</v>
      </c>
      <c r="O192" s="249">
        <v>125</v>
      </c>
      <c r="P192" s="60">
        <f t="shared" si="13"/>
        <v>0.4208754208754209</v>
      </c>
      <c r="Q192" s="284">
        <v>0</v>
      </c>
      <c r="R192" s="52">
        <f t="shared" si="14"/>
        <v>0</v>
      </c>
    </row>
    <row r="193" spans="1:18" x14ac:dyDescent="0.2">
      <c r="A193" s="21" t="s">
        <v>351</v>
      </c>
      <c r="B193" s="4">
        <v>4210</v>
      </c>
      <c r="C193" s="6" t="s">
        <v>250</v>
      </c>
      <c r="D193" s="317">
        <v>82</v>
      </c>
      <c r="E193" s="251">
        <v>46</v>
      </c>
      <c r="F193" s="285">
        <v>37</v>
      </c>
      <c r="G193" s="244">
        <v>78</v>
      </c>
      <c r="H193" s="246">
        <v>0</v>
      </c>
      <c r="I193" s="251">
        <v>20</v>
      </c>
      <c r="J193" s="60">
        <f t="shared" si="10"/>
        <v>0.24390243902439024</v>
      </c>
      <c r="K193" s="249">
        <v>12</v>
      </c>
      <c r="L193" s="60">
        <f t="shared" si="11"/>
        <v>0.2608695652173913</v>
      </c>
      <c r="M193" s="249">
        <v>8</v>
      </c>
      <c r="N193" s="60">
        <f t="shared" si="12"/>
        <v>0.21621621621621623</v>
      </c>
      <c r="O193" s="249">
        <v>20</v>
      </c>
      <c r="P193" s="60">
        <f t="shared" si="13"/>
        <v>0.25641025641025639</v>
      </c>
      <c r="Q193" s="284">
        <v>0</v>
      </c>
      <c r="R193" s="52" t="str">
        <f t="shared" si="14"/>
        <v>x</v>
      </c>
    </row>
    <row r="194" spans="1:18" x14ac:dyDescent="0.2">
      <c r="A194" s="21" t="s">
        <v>351</v>
      </c>
      <c r="B194" s="4">
        <v>4211</v>
      </c>
      <c r="C194" s="6" t="s">
        <v>251</v>
      </c>
      <c r="D194" s="317">
        <v>166</v>
      </c>
      <c r="E194" s="251">
        <v>93</v>
      </c>
      <c r="F194" s="285">
        <v>74</v>
      </c>
      <c r="G194" s="244">
        <v>155</v>
      </c>
      <c r="H194" s="246">
        <v>18</v>
      </c>
      <c r="I194" s="251">
        <v>74</v>
      </c>
      <c r="J194" s="60">
        <f t="shared" si="10"/>
        <v>0.44578313253012047</v>
      </c>
      <c r="K194" s="249">
        <v>41</v>
      </c>
      <c r="L194" s="60">
        <f t="shared" si="11"/>
        <v>0.44086021505376344</v>
      </c>
      <c r="M194" s="249">
        <v>33</v>
      </c>
      <c r="N194" s="60">
        <f t="shared" si="12"/>
        <v>0.44594594594594594</v>
      </c>
      <c r="O194" s="249">
        <v>74</v>
      </c>
      <c r="P194" s="60">
        <f t="shared" si="13"/>
        <v>0.47741935483870968</v>
      </c>
      <c r="Q194" s="284">
        <v>3</v>
      </c>
      <c r="R194" s="52">
        <f t="shared" si="14"/>
        <v>0.16666666666666666</v>
      </c>
    </row>
    <row r="195" spans="1:18" x14ac:dyDescent="0.2">
      <c r="A195" s="21" t="s">
        <v>351</v>
      </c>
      <c r="B195" s="4">
        <v>4212</v>
      </c>
      <c r="C195" s="6" t="s">
        <v>252</v>
      </c>
      <c r="D195" s="317">
        <v>176</v>
      </c>
      <c r="E195" s="251">
        <v>106</v>
      </c>
      <c r="F195" s="285">
        <v>82</v>
      </c>
      <c r="G195" s="244">
        <v>149</v>
      </c>
      <c r="H195" s="246">
        <v>10</v>
      </c>
      <c r="I195" s="251">
        <v>52</v>
      </c>
      <c r="J195" s="60">
        <f t="shared" si="10"/>
        <v>0.29545454545454547</v>
      </c>
      <c r="K195" s="249">
        <v>31</v>
      </c>
      <c r="L195" s="60">
        <f t="shared" si="11"/>
        <v>0.29245283018867924</v>
      </c>
      <c r="M195" s="249">
        <v>21</v>
      </c>
      <c r="N195" s="60">
        <f t="shared" si="12"/>
        <v>0.25609756097560976</v>
      </c>
      <c r="O195" s="249">
        <v>51</v>
      </c>
      <c r="P195" s="60">
        <f t="shared" si="13"/>
        <v>0.34228187919463088</v>
      </c>
      <c r="Q195" s="284">
        <v>0</v>
      </c>
      <c r="R195" s="52">
        <f t="shared" si="14"/>
        <v>0</v>
      </c>
    </row>
    <row r="196" spans="1:18" x14ac:dyDescent="0.2">
      <c r="A196" s="21" t="s">
        <v>351</v>
      </c>
      <c r="B196" s="4">
        <v>4213</v>
      </c>
      <c r="C196" s="6" t="s">
        <v>100</v>
      </c>
      <c r="D196" s="317">
        <v>519</v>
      </c>
      <c r="E196" s="251">
        <v>299</v>
      </c>
      <c r="F196" s="285">
        <v>235</v>
      </c>
      <c r="G196" s="244">
        <v>470</v>
      </c>
      <c r="H196" s="246">
        <v>28</v>
      </c>
      <c r="I196" s="251">
        <v>237</v>
      </c>
      <c r="J196" s="60">
        <f t="shared" si="10"/>
        <v>0.45664739884393063</v>
      </c>
      <c r="K196" s="249">
        <v>138</v>
      </c>
      <c r="L196" s="60">
        <f t="shared" si="11"/>
        <v>0.46153846153846156</v>
      </c>
      <c r="M196" s="249">
        <v>99</v>
      </c>
      <c r="N196" s="60">
        <f t="shared" si="12"/>
        <v>0.42127659574468085</v>
      </c>
      <c r="O196" s="249">
        <v>235</v>
      </c>
      <c r="P196" s="60">
        <f t="shared" si="13"/>
        <v>0.5</v>
      </c>
      <c r="Q196" s="284">
        <v>2</v>
      </c>
      <c r="R196" s="52">
        <f t="shared" si="14"/>
        <v>7.1428571428571425E-2</v>
      </c>
    </row>
    <row r="197" spans="1:18" x14ac:dyDescent="0.2">
      <c r="A197" s="21" t="s">
        <v>351</v>
      </c>
      <c r="B197" s="4">
        <v>4214</v>
      </c>
      <c r="C197" s="6" t="s">
        <v>102</v>
      </c>
      <c r="D197" s="317">
        <v>587</v>
      </c>
      <c r="E197" s="251">
        <v>333</v>
      </c>
      <c r="F197" s="285">
        <v>265</v>
      </c>
      <c r="G197" s="244">
        <v>535</v>
      </c>
      <c r="H197" s="246">
        <v>6</v>
      </c>
      <c r="I197" s="251">
        <v>233</v>
      </c>
      <c r="J197" s="60">
        <f t="shared" si="10"/>
        <v>0.39693356047700168</v>
      </c>
      <c r="K197" s="249">
        <v>131</v>
      </c>
      <c r="L197" s="60">
        <f t="shared" si="11"/>
        <v>0.39339339339339341</v>
      </c>
      <c r="M197" s="249">
        <v>103</v>
      </c>
      <c r="N197" s="60">
        <f t="shared" si="12"/>
        <v>0.38867924528301889</v>
      </c>
      <c r="O197" s="249">
        <v>229</v>
      </c>
      <c r="P197" s="60">
        <f t="shared" si="13"/>
        <v>0.42803738317757012</v>
      </c>
      <c r="Q197" s="284">
        <v>0</v>
      </c>
      <c r="R197" s="52">
        <f t="shared" si="14"/>
        <v>0</v>
      </c>
    </row>
    <row r="198" spans="1:18" x14ac:dyDescent="0.2">
      <c r="A198" s="21" t="s">
        <v>351</v>
      </c>
      <c r="B198" s="4">
        <v>4215</v>
      </c>
      <c r="C198" s="6" t="s">
        <v>253</v>
      </c>
      <c r="D198" s="317">
        <v>87</v>
      </c>
      <c r="E198" s="251">
        <v>54</v>
      </c>
      <c r="F198" s="285">
        <v>36</v>
      </c>
      <c r="G198" s="244">
        <v>78</v>
      </c>
      <c r="H198" s="246">
        <v>0</v>
      </c>
      <c r="I198" s="251">
        <v>23</v>
      </c>
      <c r="J198" s="60">
        <f t="shared" ref="J198:J261" si="15">I198/$D198</f>
        <v>0.26436781609195403</v>
      </c>
      <c r="K198" s="249">
        <v>13</v>
      </c>
      <c r="L198" s="60">
        <f t="shared" ref="L198:L261" si="16">IFERROR(K198/E198,"x")</f>
        <v>0.24074074074074073</v>
      </c>
      <c r="M198" s="249">
        <v>10</v>
      </c>
      <c r="N198" s="60">
        <f t="shared" ref="N198:N261" si="17">IFERROR(M198/F198,"x")</f>
        <v>0.27777777777777779</v>
      </c>
      <c r="O198" s="249">
        <v>23</v>
      </c>
      <c r="P198" s="60">
        <f t="shared" ref="P198:P261" si="18">O198/G198</f>
        <v>0.29487179487179488</v>
      </c>
      <c r="Q198" s="284">
        <v>0</v>
      </c>
      <c r="R198" s="52" t="str">
        <f t="shared" ref="R198:R261" si="19">IFERROR(Q198/H198,"x")</f>
        <v>x</v>
      </c>
    </row>
    <row r="199" spans="1:18" x14ac:dyDescent="0.2">
      <c r="A199" s="21" t="s">
        <v>351</v>
      </c>
      <c r="B199" s="4">
        <v>4216</v>
      </c>
      <c r="C199" s="6" t="s">
        <v>254</v>
      </c>
      <c r="D199" s="317">
        <v>145</v>
      </c>
      <c r="E199" s="251">
        <v>94</v>
      </c>
      <c r="F199" s="285">
        <v>54</v>
      </c>
      <c r="G199" s="244">
        <v>123</v>
      </c>
      <c r="H199" s="246">
        <v>0</v>
      </c>
      <c r="I199" s="251">
        <v>61</v>
      </c>
      <c r="J199" s="60">
        <f t="shared" si="15"/>
        <v>0.4206896551724138</v>
      </c>
      <c r="K199" s="249">
        <v>36</v>
      </c>
      <c r="L199" s="60">
        <f t="shared" si="16"/>
        <v>0.38297872340425532</v>
      </c>
      <c r="M199" s="249">
        <v>25</v>
      </c>
      <c r="N199" s="60">
        <f t="shared" si="17"/>
        <v>0.46296296296296297</v>
      </c>
      <c r="O199" s="249">
        <v>61</v>
      </c>
      <c r="P199" s="60">
        <f t="shared" si="18"/>
        <v>0.49593495934959347</v>
      </c>
      <c r="Q199" s="284">
        <v>0</v>
      </c>
      <c r="R199" s="52" t="str">
        <f t="shared" si="19"/>
        <v>x</v>
      </c>
    </row>
    <row r="200" spans="1:18" x14ac:dyDescent="0.2">
      <c r="A200" s="21" t="s">
        <v>351</v>
      </c>
      <c r="B200" s="4">
        <v>5101</v>
      </c>
      <c r="C200" s="6" t="s">
        <v>104</v>
      </c>
      <c r="D200" s="317">
        <v>395</v>
      </c>
      <c r="E200" s="251">
        <v>230</v>
      </c>
      <c r="F200" s="285">
        <v>174</v>
      </c>
      <c r="G200" s="244">
        <v>362</v>
      </c>
      <c r="H200" s="246">
        <v>9</v>
      </c>
      <c r="I200" s="251">
        <v>161</v>
      </c>
      <c r="J200" s="60">
        <f t="shared" si="15"/>
        <v>0.40759493670886077</v>
      </c>
      <c r="K200" s="249">
        <v>90</v>
      </c>
      <c r="L200" s="60">
        <f t="shared" si="16"/>
        <v>0.39130434782608697</v>
      </c>
      <c r="M200" s="249">
        <v>71</v>
      </c>
      <c r="N200" s="60">
        <f t="shared" si="17"/>
        <v>0.40804597701149425</v>
      </c>
      <c r="O200" s="249">
        <v>161</v>
      </c>
      <c r="P200" s="60">
        <f t="shared" si="18"/>
        <v>0.44475138121546959</v>
      </c>
      <c r="Q200" s="284">
        <v>0</v>
      </c>
      <c r="R200" s="52">
        <f t="shared" si="19"/>
        <v>0</v>
      </c>
    </row>
    <row r="201" spans="1:18" x14ac:dyDescent="0.2">
      <c r="A201" s="21" t="s">
        <v>351</v>
      </c>
      <c r="B201" s="4">
        <v>5102</v>
      </c>
      <c r="C201" s="6" t="s">
        <v>255</v>
      </c>
      <c r="D201" s="317">
        <v>128</v>
      </c>
      <c r="E201" s="251">
        <v>81</v>
      </c>
      <c r="F201" s="285">
        <v>52</v>
      </c>
      <c r="G201" s="244">
        <v>112</v>
      </c>
      <c r="H201" s="246">
        <v>0</v>
      </c>
      <c r="I201" s="251">
        <v>39</v>
      </c>
      <c r="J201" s="60">
        <f t="shared" si="15"/>
        <v>0.3046875</v>
      </c>
      <c r="K201" s="249">
        <v>22</v>
      </c>
      <c r="L201" s="60">
        <f t="shared" si="16"/>
        <v>0.27160493827160492</v>
      </c>
      <c r="M201" s="249">
        <v>17</v>
      </c>
      <c r="N201" s="60">
        <f t="shared" si="17"/>
        <v>0.32692307692307693</v>
      </c>
      <c r="O201" s="249">
        <v>38</v>
      </c>
      <c r="P201" s="60">
        <f t="shared" si="18"/>
        <v>0.3392857142857143</v>
      </c>
      <c r="Q201" s="284">
        <v>0</v>
      </c>
      <c r="R201" s="52" t="str">
        <f t="shared" si="19"/>
        <v>x</v>
      </c>
    </row>
    <row r="202" spans="1:18" x14ac:dyDescent="0.2">
      <c r="A202" s="21" t="s">
        <v>351</v>
      </c>
      <c r="B202" s="4">
        <v>5103</v>
      </c>
      <c r="C202" s="6" t="s">
        <v>106</v>
      </c>
      <c r="D202" s="317">
        <v>265</v>
      </c>
      <c r="E202" s="251">
        <v>152</v>
      </c>
      <c r="F202" s="285">
        <v>121</v>
      </c>
      <c r="G202" s="244">
        <v>238</v>
      </c>
      <c r="H202" s="246">
        <v>18</v>
      </c>
      <c r="I202" s="251">
        <v>130</v>
      </c>
      <c r="J202" s="60">
        <f t="shared" si="15"/>
        <v>0.49056603773584906</v>
      </c>
      <c r="K202" s="249">
        <v>65</v>
      </c>
      <c r="L202" s="60">
        <f t="shared" si="16"/>
        <v>0.42763157894736842</v>
      </c>
      <c r="M202" s="249">
        <v>65</v>
      </c>
      <c r="N202" s="60">
        <f t="shared" si="17"/>
        <v>0.53719008264462809</v>
      </c>
      <c r="O202" s="249">
        <v>129</v>
      </c>
      <c r="P202" s="60">
        <f t="shared" si="18"/>
        <v>0.54201680672268904</v>
      </c>
      <c r="Q202" s="284">
        <v>1</v>
      </c>
      <c r="R202" s="52">
        <f t="shared" si="19"/>
        <v>5.5555555555555552E-2</v>
      </c>
    </row>
    <row r="203" spans="1:18" x14ac:dyDescent="0.2">
      <c r="A203" s="21" t="s">
        <v>351</v>
      </c>
      <c r="B203" s="4">
        <v>5104</v>
      </c>
      <c r="C203" s="6" t="s">
        <v>256</v>
      </c>
      <c r="D203" s="317">
        <v>125</v>
      </c>
      <c r="E203" s="251">
        <v>70</v>
      </c>
      <c r="F203" s="285">
        <v>58</v>
      </c>
      <c r="G203" s="244">
        <v>117</v>
      </c>
      <c r="H203" s="246">
        <v>6</v>
      </c>
      <c r="I203" s="251">
        <v>47</v>
      </c>
      <c r="J203" s="60">
        <f t="shared" si="15"/>
        <v>0.376</v>
      </c>
      <c r="K203" s="249">
        <v>26</v>
      </c>
      <c r="L203" s="60">
        <f t="shared" si="16"/>
        <v>0.37142857142857144</v>
      </c>
      <c r="M203" s="249">
        <v>21</v>
      </c>
      <c r="N203" s="60">
        <f t="shared" si="17"/>
        <v>0.36206896551724138</v>
      </c>
      <c r="O203" s="249">
        <v>46</v>
      </c>
      <c r="P203" s="60">
        <f t="shared" si="18"/>
        <v>0.39316239316239315</v>
      </c>
      <c r="Q203" s="284">
        <v>0</v>
      </c>
      <c r="R203" s="52">
        <f t="shared" si="19"/>
        <v>0</v>
      </c>
    </row>
    <row r="204" spans="1:18" x14ac:dyDescent="0.2">
      <c r="A204" s="21" t="s">
        <v>351</v>
      </c>
      <c r="B204" s="4">
        <v>5105</v>
      </c>
      <c r="C204" s="6" t="s">
        <v>108</v>
      </c>
      <c r="D204" s="317">
        <v>726</v>
      </c>
      <c r="E204" s="251">
        <v>420</v>
      </c>
      <c r="F204" s="285">
        <v>330</v>
      </c>
      <c r="G204" s="244">
        <v>632</v>
      </c>
      <c r="H204" s="246">
        <v>20</v>
      </c>
      <c r="I204" s="251">
        <v>393</v>
      </c>
      <c r="J204" s="60">
        <f t="shared" si="15"/>
        <v>0.54132231404958675</v>
      </c>
      <c r="K204" s="249">
        <v>220</v>
      </c>
      <c r="L204" s="60">
        <f t="shared" si="16"/>
        <v>0.52380952380952384</v>
      </c>
      <c r="M204" s="249">
        <v>173</v>
      </c>
      <c r="N204" s="60">
        <f t="shared" si="17"/>
        <v>0.52424242424242429</v>
      </c>
      <c r="O204" s="249">
        <v>379</v>
      </c>
      <c r="P204" s="60">
        <f t="shared" si="18"/>
        <v>0.59968354430379744</v>
      </c>
      <c r="Q204" s="284">
        <v>6</v>
      </c>
      <c r="R204" s="52">
        <f t="shared" si="19"/>
        <v>0.3</v>
      </c>
    </row>
    <row r="205" spans="1:18" x14ac:dyDescent="0.2">
      <c r="A205" s="21" t="s">
        <v>351</v>
      </c>
      <c r="B205" s="4">
        <v>5106</v>
      </c>
      <c r="C205" s="6" t="s">
        <v>257</v>
      </c>
      <c r="D205" s="317">
        <v>131</v>
      </c>
      <c r="E205" s="251">
        <v>78</v>
      </c>
      <c r="F205" s="285">
        <v>53</v>
      </c>
      <c r="G205" s="244">
        <v>125</v>
      </c>
      <c r="H205" s="246">
        <v>0</v>
      </c>
      <c r="I205" s="251">
        <v>53</v>
      </c>
      <c r="J205" s="60">
        <f t="shared" si="15"/>
        <v>0.40458015267175573</v>
      </c>
      <c r="K205" s="249">
        <v>30</v>
      </c>
      <c r="L205" s="60">
        <f t="shared" si="16"/>
        <v>0.38461538461538464</v>
      </c>
      <c r="M205" s="249">
        <v>23</v>
      </c>
      <c r="N205" s="60">
        <f t="shared" si="17"/>
        <v>0.43396226415094341</v>
      </c>
      <c r="O205" s="249">
        <v>53</v>
      </c>
      <c r="P205" s="60">
        <f t="shared" si="18"/>
        <v>0.42399999999999999</v>
      </c>
      <c r="Q205" s="284">
        <v>0</v>
      </c>
      <c r="R205" s="52" t="str">
        <f t="shared" si="19"/>
        <v>x</v>
      </c>
    </row>
    <row r="206" spans="1:18" x14ac:dyDescent="0.2">
      <c r="A206" s="21" t="s">
        <v>351</v>
      </c>
      <c r="B206" s="4">
        <v>5107</v>
      </c>
      <c r="C206" s="6" t="s">
        <v>110</v>
      </c>
      <c r="D206" s="317">
        <v>135</v>
      </c>
      <c r="E206" s="251">
        <v>84</v>
      </c>
      <c r="F206" s="285">
        <v>58</v>
      </c>
      <c r="G206" s="244">
        <v>120</v>
      </c>
      <c r="H206" s="246">
        <v>1</v>
      </c>
      <c r="I206" s="251">
        <v>51</v>
      </c>
      <c r="J206" s="60">
        <f t="shared" si="15"/>
        <v>0.37777777777777777</v>
      </c>
      <c r="K206" s="249">
        <v>29</v>
      </c>
      <c r="L206" s="60">
        <f t="shared" si="16"/>
        <v>0.34523809523809523</v>
      </c>
      <c r="M206" s="249">
        <v>22</v>
      </c>
      <c r="N206" s="60">
        <f t="shared" si="17"/>
        <v>0.37931034482758619</v>
      </c>
      <c r="O206" s="249">
        <v>51</v>
      </c>
      <c r="P206" s="60">
        <f t="shared" si="18"/>
        <v>0.42499999999999999</v>
      </c>
      <c r="Q206" s="284">
        <v>0</v>
      </c>
      <c r="R206" s="52">
        <f t="shared" si="19"/>
        <v>0</v>
      </c>
    </row>
    <row r="207" spans="1:18" x14ac:dyDescent="0.2">
      <c r="A207" s="21" t="s">
        <v>351</v>
      </c>
      <c r="B207" s="4">
        <v>5108</v>
      </c>
      <c r="C207" s="6" t="s">
        <v>258</v>
      </c>
      <c r="D207" s="317">
        <v>112</v>
      </c>
      <c r="E207" s="251">
        <v>64</v>
      </c>
      <c r="F207" s="285">
        <v>48</v>
      </c>
      <c r="G207" s="244">
        <v>106</v>
      </c>
      <c r="H207" s="246">
        <v>0</v>
      </c>
      <c r="I207" s="251">
        <v>65</v>
      </c>
      <c r="J207" s="60">
        <f t="shared" si="15"/>
        <v>0.5803571428571429</v>
      </c>
      <c r="K207" s="249">
        <v>36</v>
      </c>
      <c r="L207" s="60">
        <f t="shared" si="16"/>
        <v>0.5625</v>
      </c>
      <c r="M207" s="249">
        <v>29</v>
      </c>
      <c r="N207" s="60">
        <f t="shared" si="17"/>
        <v>0.60416666666666663</v>
      </c>
      <c r="O207" s="249">
        <v>65</v>
      </c>
      <c r="P207" s="60">
        <f t="shared" si="18"/>
        <v>0.6132075471698113</v>
      </c>
      <c r="Q207" s="284">
        <v>0</v>
      </c>
      <c r="R207" s="52" t="str">
        <f t="shared" si="19"/>
        <v>x</v>
      </c>
    </row>
    <row r="208" spans="1:18" x14ac:dyDescent="0.2">
      <c r="A208" s="21" t="s">
        <v>351</v>
      </c>
      <c r="B208" s="4">
        <v>5109</v>
      </c>
      <c r="C208" s="6" t="s">
        <v>259</v>
      </c>
      <c r="D208" s="317">
        <v>165</v>
      </c>
      <c r="E208" s="251">
        <v>106</v>
      </c>
      <c r="F208" s="285">
        <v>64</v>
      </c>
      <c r="G208" s="244">
        <v>152</v>
      </c>
      <c r="H208" s="246">
        <v>0</v>
      </c>
      <c r="I208" s="251">
        <v>76</v>
      </c>
      <c r="J208" s="60">
        <f t="shared" si="15"/>
        <v>0.46060606060606063</v>
      </c>
      <c r="K208" s="249">
        <v>43</v>
      </c>
      <c r="L208" s="60">
        <f t="shared" si="16"/>
        <v>0.40566037735849059</v>
      </c>
      <c r="M208" s="249">
        <v>33</v>
      </c>
      <c r="N208" s="60">
        <f t="shared" si="17"/>
        <v>0.515625</v>
      </c>
      <c r="O208" s="249">
        <v>73</v>
      </c>
      <c r="P208" s="60">
        <f t="shared" si="18"/>
        <v>0.48026315789473684</v>
      </c>
      <c r="Q208" s="284">
        <v>0</v>
      </c>
      <c r="R208" s="52" t="str">
        <f t="shared" si="19"/>
        <v>x</v>
      </c>
    </row>
    <row r="209" spans="1:18" x14ac:dyDescent="0.2">
      <c r="A209" s="21" t="s">
        <v>351</v>
      </c>
      <c r="B209" s="4">
        <v>5110</v>
      </c>
      <c r="C209" s="6" t="s">
        <v>260</v>
      </c>
      <c r="D209" s="317">
        <v>52</v>
      </c>
      <c r="E209" s="251">
        <v>30</v>
      </c>
      <c r="F209" s="285">
        <v>22</v>
      </c>
      <c r="G209" s="244">
        <v>50</v>
      </c>
      <c r="H209" s="246">
        <v>0</v>
      </c>
      <c r="I209" s="251">
        <v>36</v>
      </c>
      <c r="J209" s="60">
        <f t="shared" si="15"/>
        <v>0.69230769230769229</v>
      </c>
      <c r="K209" s="249">
        <v>19</v>
      </c>
      <c r="L209" s="60">
        <f t="shared" si="16"/>
        <v>0.6333333333333333</v>
      </c>
      <c r="M209" s="249">
        <v>17</v>
      </c>
      <c r="N209" s="60">
        <f t="shared" si="17"/>
        <v>0.77272727272727271</v>
      </c>
      <c r="O209" s="249">
        <v>36</v>
      </c>
      <c r="P209" s="60">
        <f t="shared" si="18"/>
        <v>0.72</v>
      </c>
      <c r="Q209" s="284">
        <v>0</v>
      </c>
      <c r="R209" s="52" t="str">
        <f t="shared" si="19"/>
        <v>x</v>
      </c>
    </row>
    <row r="210" spans="1:18" x14ac:dyDescent="0.2">
      <c r="A210" s="21" t="s">
        <v>351</v>
      </c>
      <c r="B210" s="4">
        <v>5201</v>
      </c>
      <c r="C210" s="6" t="s">
        <v>261</v>
      </c>
      <c r="D210" s="317">
        <v>75</v>
      </c>
      <c r="E210" s="251">
        <v>46</v>
      </c>
      <c r="F210" s="285">
        <v>31</v>
      </c>
      <c r="G210" s="244">
        <v>66</v>
      </c>
      <c r="H210" s="246">
        <v>0</v>
      </c>
      <c r="I210" s="251">
        <v>31</v>
      </c>
      <c r="J210" s="60">
        <f t="shared" si="15"/>
        <v>0.41333333333333333</v>
      </c>
      <c r="K210" s="249">
        <v>25</v>
      </c>
      <c r="L210" s="60">
        <f t="shared" si="16"/>
        <v>0.54347826086956519</v>
      </c>
      <c r="M210" s="249">
        <v>6</v>
      </c>
      <c r="N210" s="60">
        <f t="shared" si="17"/>
        <v>0.19354838709677419</v>
      </c>
      <c r="O210" s="249">
        <v>31</v>
      </c>
      <c r="P210" s="60">
        <f t="shared" si="18"/>
        <v>0.46969696969696972</v>
      </c>
      <c r="Q210" s="284">
        <v>0</v>
      </c>
      <c r="R210" s="52" t="str">
        <f t="shared" si="19"/>
        <v>x</v>
      </c>
    </row>
    <row r="211" spans="1:18" x14ac:dyDescent="0.2">
      <c r="A211" s="21" t="s">
        <v>351</v>
      </c>
      <c r="B211" s="4">
        <v>5202</v>
      </c>
      <c r="C211" s="6" t="s">
        <v>262</v>
      </c>
      <c r="D211" s="317">
        <v>104</v>
      </c>
      <c r="E211" s="251">
        <v>60</v>
      </c>
      <c r="F211" s="285">
        <v>47</v>
      </c>
      <c r="G211" s="244">
        <v>100</v>
      </c>
      <c r="H211" s="246">
        <v>9</v>
      </c>
      <c r="I211" s="251">
        <v>47</v>
      </c>
      <c r="J211" s="60">
        <f t="shared" si="15"/>
        <v>0.45192307692307693</v>
      </c>
      <c r="K211" s="249">
        <v>23</v>
      </c>
      <c r="L211" s="60">
        <f t="shared" si="16"/>
        <v>0.38333333333333336</v>
      </c>
      <c r="M211" s="249">
        <v>24</v>
      </c>
      <c r="N211" s="60">
        <f t="shared" si="17"/>
        <v>0.51063829787234039</v>
      </c>
      <c r="O211" s="249">
        <v>47</v>
      </c>
      <c r="P211" s="60">
        <f t="shared" si="18"/>
        <v>0.47</v>
      </c>
      <c r="Q211" s="284">
        <v>4</v>
      </c>
      <c r="R211" s="52">
        <f t="shared" si="19"/>
        <v>0.44444444444444442</v>
      </c>
    </row>
    <row r="212" spans="1:18" x14ac:dyDescent="0.2">
      <c r="A212" s="21" t="s">
        <v>351</v>
      </c>
      <c r="B212" s="4">
        <v>5203</v>
      </c>
      <c r="C212" s="6" t="s">
        <v>263</v>
      </c>
      <c r="D212" s="317">
        <v>124</v>
      </c>
      <c r="E212" s="251">
        <v>72</v>
      </c>
      <c r="F212" s="285">
        <v>55</v>
      </c>
      <c r="G212" s="244">
        <v>112</v>
      </c>
      <c r="H212" s="246">
        <v>0</v>
      </c>
      <c r="I212" s="251">
        <v>50</v>
      </c>
      <c r="J212" s="60">
        <f t="shared" si="15"/>
        <v>0.40322580645161288</v>
      </c>
      <c r="K212" s="249">
        <v>25</v>
      </c>
      <c r="L212" s="60">
        <f t="shared" si="16"/>
        <v>0.34722222222222221</v>
      </c>
      <c r="M212" s="249">
        <v>25</v>
      </c>
      <c r="N212" s="60">
        <f t="shared" si="17"/>
        <v>0.45454545454545453</v>
      </c>
      <c r="O212" s="249">
        <v>50</v>
      </c>
      <c r="P212" s="60">
        <f t="shared" si="18"/>
        <v>0.44642857142857145</v>
      </c>
      <c r="Q212" s="284">
        <v>0</v>
      </c>
      <c r="R212" s="52" t="str">
        <f t="shared" si="19"/>
        <v>x</v>
      </c>
    </row>
    <row r="213" spans="1:18" x14ac:dyDescent="0.2">
      <c r="A213" s="21" t="s">
        <v>351</v>
      </c>
      <c r="B213" s="4">
        <v>5204</v>
      </c>
      <c r="C213" s="6" t="s">
        <v>264</v>
      </c>
      <c r="D213" s="317">
        <v>96</v>
      </c>
      <c r="E213" s="251">
        <v>57</v>
      </c>
      <c r="F213" s="285">
        <v>42</v>
      </c>
      <c r="G213" s="244">
        <v>93</v>
      </c>
      <c r="H213" s="246">
        <v>0</v>
      </c>
      <c r="I213" s="251">
        <v>42</v>
      </c>
      <c r="J213" s="60">
        <f t="shared" si="15"/>
        <v>0.4375</v>
      </c>
      <c r="K213" s="249">
        <v>28</v>
      </c>
      <c r="L213" s="60">
        <f t="shared" si="16"/>
        <v>0.49122807017543857</v>
      </c>
      <c r="M213" s="249">
        <v>14</v>
      </c>
      <c r="N213" s="60">
        <f t="shared" si="17"/>
        <v>0.33333333333333331</v>
      </c>
      <c r="O213" s="249">
        <v>42</v>
      </c>
      <c r="P213" s="60">
        <f t="shared" si="18"/>
        <v>0.45161290322580644</v>
      </c>
      <c r="Q213" s="284">
        <v>0</v>
      </c>
      <c r="R213" s="52" t="str">
        <f t="shared" si="19"/>
        <v>x</v>
      </c>
    </row>
    <row r="214" spans="1:18" x14ac:dyDescent="0.2">
      <c r="A214" s="21" t="s">
        <v>351</v>
      </c>
      <c r="B214" s="4">
        <v>5205</v>
      </c>
      <c r="C214" s="6" t="s">
        <v>112</v>
      </c>
      <c r="D214" s="317">
        <v>692</v>
      </c>
      <c r="E214" s="251">
        <v>398</v>
      </c>
      <c r="F214" s="285">
        <v>306</v>
      </c>
      <c r="G214" s="244">
        <v>622</v>
      </c>
      <c r="H214" s="246">
        <v>59</v>
      </c>
      <c r="I214" s="251">
        <v>335</v>
      </c>
      <c r="J214" s="60">
        <f t="shared" si="15"/>
        <v>0.48410404624277459</v>
      </c>
      <c r="K214" s="249">
        <v>199</v>
      </c>
      <c r="L214" s="60">
        <f t="shared" si="16"/>
        <v>0.5</v>
      </c>
      <c r="M214" s="249">
        <v>136</v>
      </c>
      <c r="N214" s="60">
        <f t="shared" si="17"/>
        <v>0.44444444444444442</v>
      </c>
      <c r="O214" s="249">
        <v>325</v>
      </c>
      <c r="P214" s="60">
        <f t="shared" si="18"/>
        <v>0.522508038585209</v>
      </c>
      <c r="Q214" s="284">
        <v>14</v>
      </c>
      <c r="R214" s="52">
        <f t="shared" si="19"/>
        <v>0.23728813559322035</v>
      </c>
    </row>
    <row r="215" spans="1:18" x14ac:dyDescent="0.2">
      <c r="A215" s="21" t="s">
        <v>351</v>
      </c>
      <c r="B215" s="4">
        <v>5206</v>
      </c>
      <c r="C215" s="6" t="s">
        <v>265</v>
      </c>
      <c r="D215" s="317">
        <v>90</v>
      </c>
      <c r="E215" s="251">
        <v>57</v>
      </c>
      <c r="F215" s="285">
        <v>36</v>
      </c>
      <c r="G215" s="244">
        <v>86</v>
      </c>
      <c r="H215" s="246">
        <v>0</v>
      </c>
      <c r="I215" s="251">
        <v>48</v>
      </c>
      <c r="J215" s="60">
        <f t="shared" si="15"/>
        <v>0.53333333333333333</v>
      </c>
      <c r="K215" s="249">
        <v>28</v>
      </c>
      <c r="L215" s="60">
        <f t="shared" si="16"/>
        <v>0.49122807017543857</v>
      </c>
      <c r="M215" s="249">
        <v>20</v>
      </c>
      <c r="N215" s="60">
        <f t="shared" si="17"/>
        <v>0.55555555555555558</v>
      </c>
      <c r="O215" s="249">
        <v>48</v>
      </c>
      <c r="P215" s="60">
        <f t="shared" si="18"/>
        <v>0.55813953488372092</v>
      </c>
      <c r="Q215" s="284">
        <v>0</v>
      </c>
      <c r="R215" s="52" t="str">
        <f t="shared" si="19"/>
        <v>x</v>
      </c>
    </row>
    <row r="216" spans="1:18" x14ac:dyDescent="0.2">
      <c r="A216" s="21" t="s">
        <v>351</v>
      </c>
      <c r="B216" s="4">
        <v>5207</v>
      </c>
      <c r="C216" s="6" t="s">
        <v>114</v>
      </c>
      <c r="D216" s="317">
        <v>223</v>
      </c>
      <c r="E216" s="251">
        <v>128</v>
      </c>
      <c r="F216" s="285">
        <v>97</v>
      </c>
      <c r="G216" s="244">
        <v>211</v>
      </c>
      <c r="H216" s="246">
        <v>11</v>
      </c>
      <c r="I216" s="251">
        <v>109</v>
      </c>
      <c r="J216" s="60">
        <f t="shared" si="15"/>
        <v>0.48878923766816146</v>
      </c>
      <c r="K216" s="249">
        <v>61</v>
      </c>
      <c r="L216" s="60">
        <f t="shared" si="16"/>
        <v>0.4765625</v>
      </c>
      <c r="M216" s="249">
        <v>48</v>
      </c>
      <c r="N216" s="60">
        <f t="shared" si="17"/>
        <v>0.49484536082474229</v>
      </c>
      <c r="O216" s="249">
        <v>107</v>
      </c>
      <c r="P216" s="60">
        <f t="shared" si="18"/>
        <v>0.50710900473933651</v>
      </c>
      <c r="Q216" s="284">
        <v>1</v>
      </c>
      <c r="R216" s="52">
        <f t="shared" si="19"/>
        <v>9.0909090909090912E-2</v>
      </c>
    </row>
    <row r="217" spans="1:18" x14ac:dyDescent="0.2">
      <c r="A217" s="21" t="s">
        <v>351</v>
      </c>
      <c r="B217" s="4">
        <v>5208</v>
      </c>
      <c r="C217" s="6" t="s">
        <v>266</v>
      </c>
      <c r="D217" s="317">
        <v>118</v>
      </c>
      <c r="E217" s="251">
        <v>67</v>
      </c>
      <c r="F217" s="285">
        <v>51</v>
      </c>
      <c r="G217" s="244">
        <v>118</v>
      </c>
      <c r="H217" s="246">
        <v>5</v>
      </c>
      <c r="I217" s="251">
        <v>53</v>
      </c>
      <c r="J217" s="60">
        <f t="shared" si="15"/>
        <v>0.44915254237288138</v>
      </c>
      <c r="K217" s="249">
        <v>34</v>
      </c>
      <c r="L217" s="60">
        <f t="shared" si="16"/>
        <v>0.5074626865671642</v>
      </c>
      <c r="M217" s="249">
        <v>19</v>
      </c>
      <c r="N217" s="60">
        <f t="shared" si="17"/>
        <v>0.37254901960784315</v>
      </c>
      <c r="O217" s="249">
        <v>53</v>
      </c>
      <c r="P217" s="60">
        <f t="shared" si="18"/>
        <v>0.44915254237288138</v>
      </c>
      <c r="Q217" s="284">
        <v>2</v>
      </c>
      <c r="R217" s="52">
        <f t="shared" si="19"/>
        <v>0.4</v>
      </c>
    </row>
    <row r="218" spans="1:18" x14ac:dyDescent="0.2">
      <c r="A218" s="21" t="s">
        <v>351</v>
      </c>
      <c r="B218" s="4">
        <v>5209</v>
      </c>
      <c r="C218" s="6" t="s">
        <v>116</v>
      </c>
      <c r="D218" s="317">
        <v>280</v>
      </c>
      <c r="E218" s="251">
        <v>168</v>
      </c>
      <c r="F218" s="285">
        <v>120</v>
      </c>
      <c r="G218" s="244">
        <v>267</v>
      </c>
      <c r="H218" s="246">
        <v>7</v>
      </c>
      <c r="I218" s="251">
        <v>131</v>
      </c>
      <c r="J218" s="60">
        <f t="shared" si="15"/>
        <v>0.46785714285714286</v>
      </c>
      <c r="K218" s="249">
        <v>82</v>
      </c>
      <c r="L218" s="60">
        <f t="shared" si="16"/>
        <v>0.48809523809523808</v>
      </c>
      <c r="M218" s="249">
        <v>49</v>
      </c>
      <c r="N218" s="60">
        <f t="shared" si="17"/>
        <v>0.40833333333333333</v>
      </c>
      <c r="O218" s="249">
        <v>131</v>
      </c>
      <c r="P218" s="60">
        <f t="shared" si="18"/>
        <v>0.49063670411985016</v>
      </c>
      <c r="Q218" s="284">
        <v>0</v>
      </c>
      <c r="R218" s="52">
        <f t="shared" si="19"/>
        <v>0</v>
      </c>
    </row>
    <row r="219" spans="1:18" x14ac:dyDescent="0.2">
      <c r="A219" s="21" t="s">
        <v>351</v>
      </c>
      <c r="B219" s="4">
        <v>5210</v>
      </c>
      <c r="C219" s="6" t="s">
        <v>267</v>
      </c>
      <c r="D219" s="317">
        <v>69</v>
      </c>
      <c r="E219" s="251">
        <v>41</v>
      </c>
      <c r="F219" s="285">
        <v>30</v>
      </c>
      <c r="G219" s="244">
        <v>66</v>
      </c>
      <c r="H219" s="246">
        <v>9</v>
      </c>
      <c r="I219" s="251">
        <v>29</v>
      </c>
      <c r="J219" s="60">
        <f t="shared" si="15"/>
        <v>0.42028985507246375</v>
      </c>
      <c r="K219" s="249">
        <v>16</v>
      </c>
      <c r="L219" s="60">
        <f t="shared" si="16"/>
        <v>0.3902439024390244</v>
      </c>
      <c r="M219" s="249">
        <v>13</v>
      </c>
      <c r="N219" s="60">
        <f t="shared" si="17"/>
        <v>0.43333333333333335</v>
      </c>
      <c r="O219" s="249">
        <v>29</v>
      </c>
      <c r="P219" s="60">
        <f t="shared" si="18"/>
        <v>0.43939393939393939</v>
      </c>
      <c r="Q219" s="284">
        <v>4</v>
      </c>
      <c r="R219" s="52">
        <f t="shared" si="19"/>
        <v>0.44444444444444442</v>
      </c>
    </row>
    <row r="220" spans="1:18" x14ac:dyDescent="0.2">
      <c r="A220" s="21" t="s">
        <v>351</v>
      </c>
      <c r="B220" s="4">
        <v>5211</v>
      </c>
      <c r="C220" s="6" t="s">
        <v>268</v>
      </c>
      <c r="D220" s="317">
        <v>76</v>
      </c>
      <c r="E220" s="251">
        <v>46</v>
      </c>
      <c r="F220" s="285">
        <v>35</v>
      </c>
      <c r="G220" s="244">
        <v>61</v>
      </c>
      <c r="H220" s="246">
        <v>9</v>
      </c>
      <c r="I220" s="251">
        <v>30</v>
      </c>
      <c r="J220" s="60">
        <f t="shared" si="15"/>
        <v>0.39473684210526316</v>
      </c>
      <c r="K220" s="249">
        <v>18</v>
      </c>
      <c r="L220" s="60">
        <f t="shared" si="16"/>
        <v>0.39130434782608697</v>
      </c>
      <c r="M220" s="249">
        <v>12</v>
      </c>
      <c r="N220" s="60">
        <f t="shared" si="17"/>
        <v>0.34285714285714286</v>
      </c>
      <c r="O220" s="249">
        <v>30</v>
      </c>
      <c r="P220" s="60">
        <f t="shared" si="18"/>
        <v>0.49180327868852458</v>
      </c>
      <c r="Q220" s="284">
        <v>0</v>
      </c>
      <c r="R220" s="52">
        <f t="shared" si="19"/>
        <v>0</v>
      </c>
    </row>
    <row r="221" spans="1:18" x14ac:dyDescent="0.2">
      <c r="A221" s="21" t="s">
        <v>351</v>
      </c>
      <c r="B221" s="4">
        <v>5212</v>
      </c>
      <c r="C221" s="6" t="s">
        <v>269</v>
      </c>
      <c r="D221" s="317">
        <v>92</v>
      </c>
      <c r="E221" s="251">
        <v>54</v>
      </c>
      <c r="F221" s="285">
        <v>41</v>
      </c>
      <c r="G221" s="244">
        <v>84</v>
      </c>
      <c r="H221" s="246">
        <v>0</v>
      </c>
      <c r="I221" s="251">
        <v>43</v>
      </c>
      <c r="J221" s="60">
        <f t="shared" si="15"/>
        <v>0.46739130434782611</v>
      </c>
      <c r="K221" s="249">
        <v>29</v>
      </c>
      <c r="L221" s="60">
        <f t="shared" si="16"/>
        <v>0.53703703703703709</v>
      </c>
      <c r="M221" s="249">
        <v>14</v>
      </c>
      <c r="N221" s="60">
        <f t="shared" si="17"/>
        <v>0.34146341463414637</v>
      </c>
      <c r="O221" s="249">
        <v>43</v>
      </c>
      <c r="P221" s="60">
        <f t="shared" si="18"/>
        <v>0.51190476190476186</v>
      </c>
      <c r="Q221" s="284">
        <v>0</v>
      </c>
      <c r="R221" s="52" t="str">
        <f t="shared" si="19"/>
        <v>x</v>
      </c>
    </row>
    <row r="222" spans="1:18" x14ac:dyDescent="0.2">
      <c r="A222" s="21" t="s">
        <v>351</v>
      </c>
      <c r="B222" s="4">
        <v>5213</v>
      </c>
      <c r="C222" s="6" t="s">
        <v>118</v>
      </c>
      <c r="D222" s="317">
        <v>186</v>
      </c>
      <c r="E222" s="251">
        <v>118</v>
      </c>
      <c r="F222" s="285">
        <v>76</v>
      </c>
      <c r="G222" s="244">
        <v>172</v>
      </c>
      <c r="H222" s="246">
        <v>13</v>
      </c>
      <c r="I222" s="251">
        <v>98</v>
      </c>
      <c r="J222" s="60">
        <f t="shared" si="15"/>
        <v>0.5268817204301075</v>
      </c>
      <c r="K222" s="249">
        <v>63</v>
      </c>
      <c r="L222" s="60">
        <f t="shared" si="16"/>
        <v>0.53389830508474578</v>
      </c>
      <c r="M222" s="249">
        <v>35</v>
      </c>
      <c r="N222" s="60">
        <f t="shared" si="17"/>
        <v>0.46052631578947367</v>
      </c>
      <c r="O222" s="249">
        <v>97</v>
      </c>
      <c r="P222" s="60">
        <f t="shared" si="18"/>
        <v>0.56395348837209303</v>
      </c>
      <c r="Q222" s="284">
        <v>4</v>
      </c>
      <c r="R222" s="52">
        <f t="shared" si="19"/>
        <v>0.30769230769230771</v>
      </c>
    </row>
    <row r="223" spans="1:18" x14ac:dyDescent="0.2">
      <c r="A223" s="21" t="s">
        <v>351</v>
      </c>
      <c r="B223" s="4">
        <v>5214</v>
      </c>
      <c r="C223" s="6" t="s">
        <v>120</v>
      </c>
      <c r="D223" s="317">
        <v>312</v>
      </c>
      <c r="E223" s="251">
        <v>179</v>
      </c>
      <c r="F223" s="285">
        <v>143</v>
      </c>
      <c r="G223" s="244">
        <v>285</v>
      </c>
      <c r="H223" s="246">
        <v>5</v>
      </c>
      <c r="I223" s="251">
        <v>114</v>
      </c>
      <c r="J223" s="60">
        <f t="shared" si="15"/>
        <v>0.36538461538461536</v>
      </c>
      <c r="K223" s="249">
        <v>64</v>
      </c>
      <c r="L223" s="60">
        <f t="shared" si="16"/>
        <v>0.35754189944134079</v>
      </c>
      <c r="M223" s="249">
        <v>50</v>
      </c>
      <c r="N223" s="60">
        <f t="shared" si="17"/>
        <v>0.34965034965034963</v>
      </c>
      <c r="O223" s="249">
        <v>113</v>
      </c>
      <c r="P223" s="60">
        <f t="shared" si="18"/>
        <v>0.39649122807017545</v>
      </c>
      <c r="Q223" s="284">
        <v>0</v>
      </c>
      <c r="R223" s="52">
        <f t="shared" si="19"/>
        <v>0</v>
      </c>
    </row>
    <row r="224" spans="1:18" x14ac:dyDescent="0.2">
      <c r="A224" s="21" t="s">
        <v>351</v>
      </c>
      <c r="B224" s="4">
        <v>5215</v>
      </c>
      <c r="C224" s="6" t="s">
        <v>270</v>
      </c>
      <c r="D224" s="317">
        <v>168</v>
      </c>
      <c r="E224" s="251">
        <v>109</v>
      </c>
      <c r="F224" s="285">
        <v>71</v>
      </c>
      <c r="G224" s="244">
        <v>144</v>
      </c>
      <c r="H224" s="246">
        <v>21</v>
      </c>
      <c r="I224" s="251">
        <v>76</v>
      </c>
      <c r="J224" s="60">
        <f t="shared" si="15"/>
        <v>0.45238095238095238</v>
      </c>
      <c r="K224" s="249">
        <v>46</v>
      </c>
      <c r="L224" s="60">
        <f t="shared" si="16"/>
        <v>0.42201834862385323</v>
      </c>
      <c r="M224" s="249">
        <v>30</v>
      </c>
      <c r="N224" s="60">
        <f t="shared" si="17"/>
        <v>0.42253521126760563</v>
      </c>
      <c r="O224" s="249">
        <v>75</v>
      </c>
      <c r="P224" s="60">
        <f t="shared" si="18"/>
        <v>0.52083333333333337</v>
      </c>
      <c r="Q224" s="284">
        <v>0</v>
      </c>
      <c r="R224" s="52">
        <f t="shared" si="19"/>
        <v>0</v>
      </c>
    </row>
    <row r="225" spans="1:18" x14ac:dyDescent="0.2">
      <c r="A225" s="21" t="s">
        <v>351</v>
      </c>
      <c r="B225" s="4">
        <v>5301</v>
      </c>
      <c r="C225" s="6" t="s">
        <v>271</v>
      </c>
      <c r="D225" s="317">
        <v>77</v>
      </c>
      <c r="E225" s="251">
        <v>45</v>
      </c>
      <c r="F225" s="285">
        <v>32</v>
      </c>
      <c r="G225" s="244">
        <v>77</v>
      </c>
      <c r="H225" s="246">
        <v>6</v>
      </c>
      <c r="I225" s="251">
        <v>26</v>
      </c>
      <c r="J225" s="60">
        <f t="shared" si="15"/>
        <v>0.33766233766233766</v>
      </c>
      <c r="K225" s="249">
        <v>18</v>
      </c>
      <c r="L225" s="60">
        <f t="shared" si="16"/>
        <v>0.4</v>
      </c>
      <c r="M225" s="249">
        <v>8</v>
      </c>
      <c r="N225" s="60">
        <f t="shared" si="17"/>
        <v>0.25</v>
      </c>
      <c r="O225" s="249">
        <v>26</v>
      </c>
      <c r="P225" s="60">
        <f t="shared" si="18"/>
        <v>0.33766233766233766</v>
      </c>
      <c r="Q225" s="284">
        <v>0</v>
      </c>
      <c r="R225" s="52">
        <f t="shared" si="19"/>
        <v>0</v>
      </c>
    </row>
    <row r="226" spans="1:18" x14ac:dyDescent="0.2">
      <c r="A226" s="21" t="s">
        <v>351</v>
      </c>
      <c r="B226" s="4">
        <v>5302</v>
      </c>
      <c r="C226" s="6" t="s">
        <v>272</v>
      </c>
      <c r="D226" s="317">
        <v>92</v>
      </c>
      <c r="E226" s="251">
        <v>56</v>
      </c>
      <c r="F226" s="285">
        <v>38</v>
      </c>
      <c r="G226" s="244">
        <v>88</v>
      </c>
      <c r="H226" s="246">
        <v>0</v>
      </c>
      <c r="I226" s="251">
        <v>29</v>
      </c>
      <c r="J226" s="60">
        <f t="shared" si="15"/>
        <v>0.31521739130434784</v>
      </c>
      <c r="K226" s="249">
        <v>17</v>
      </c>
      <c r="L226" s="60">
        <f t="shared" si="16"/>
        <v>0.30357142857142855</v>
      </c>
      <c r="M226" s="249">
        <v>12</v>
      </c>
      <c r="N226" s="60">
        <f t="shared" si="17"/>
        <v>0.31578947368421051</v>
      </c>
      <c r="O226" s="249">
        <v>28</v>
      </c>
      <c r="P226" s="60">
        <f t="shared" si="18"/>
        <v>0.31818181818181818</v>
      </c>
      <c r="Q226" s="284">
        <v>0</v>
      </c>
      <c r="R226" s="52" t="str">
        <f t="shared" si="19"/>
        <v>x</v>
      </c>
    </row>
    <row r="227" spans="1:18" x14ac:dyDescent="0.2">
      <c r="A227" s="21" t="s">
        <v>351</v>
      </c>
      <c r="B227" s="4">
        <v>5303</v>
      </c>
      <c r="C227" s="6" t="s">
        <v>273</v>
      </c>
      <c r="D227" s="317">
        <v>82</v>
      </c>
      <c r="E227" s="251">
        <v>48</v>
      </c>
      <c r="F227" s="285">
        <v>34</v>
      </c>
      <c r="G227" s="244">
        <v>82</v>
      </c>
      <c r="H227" s="246">
        <v>0</v>
      </c>
      <c r="I227" s="251">
        <v>37</v>
      </c>
      <c r="J227" s="60">
        <f t="shared" si="15"/>
        <v>0.45121951219512196</v>
      </c>
      <c r="K227" s="249">
        <v>24</v>
      </c>
      <c r="L227" s="60">
        <f t="shared" si="16"/>
        <v>0.5</v>
      </c>
      <c r="M227" s="249">
        <v>13</v>
      </c>
      <c r="N227" s="60">
        <f t="shared" si="17"/>
        <v>0.38235294117647056</v>
      </c>
      <c r="O227" s="249">
        <v>37</v>
      </c>
      <c r="P227" s="60">
        <f t="shared" si="18"/>
        <v>0.45121951219512196</v>
      </c>
      <c r="Q227" s="284">
        <v>0</v>
      </c>
      <c r="R227" s="52" t="str">
        <f t="shared" si="19"/>
        <v>x</v>
      </c>
    </row>
    <row r="228" spans="1:18" x14ac:dyDescent="0.2">
      <c r="A228" s="21" t="s">
        <v>351</v>
      </c>
      <c r="B228" s="4">
        <v>5304</v>
      </c>
      <c r="C228" s="6" t="s">
        <v>122</v>
      </c>
      <c r="D228" s="317">
        <v>419</v>
      </c>
      <c r="E228" s="251">
        <v>242</v>
      </c>
      <c r="F228" s="285">
        <v>189</v>
      </c>
      <c r="G228" s="244">
        <v>396</v>
      </c>
      <c r="H228" s="246">
        <v>27</v>
      </c>
      <c r="I228" s="251">
        <v>178</v>
      </c>
      <c r="J228" s="60">
        <f t="shared" si="15"/>
        <v>0.42482100238663484</v>
      </c>
      <c r="K228" s="249">
        <v>103</v>
      </c>
      <c r="L228" s="60">
        <f t="shared" si="16"/>
        <v>0.42561983471074383</v>
      </c>
      <c r="M228" s="249">
        <v>75</v>
      </c>
      <c r="N228" s="60">
        <f t="shared" si="17"/>
        <v>0.3968253968253968</v>
      </c>
      <c r="O228" s="249">
        <v>177</v>
      </c>
      <c r="P228" s="60">
        <f t="shared" si="18"/>
        <v>0.44696969696969696</v>
      </c>
      <c r="Q228" s="284">
        <v>5</v>
      </c>
      <c r="R228" s="52">
        <f t="shared" si="19"/>
        <v>0.18518518518518517</v>
      </c>
    </row>
    <row r="229" spans="1:18" x14ac:dyDescent="0.2">
      <c r="A229" s="21" t="s">
        <v>351</v>
      </c>
      <c r="B229" s="4">
        <v>5305</v>
      </c>
      <c r="C229" s="6" t="s">
        <v>274</v>
      </c>
      <c r="D229" s="317">
        <v>42</v>
      </c>
      <c r="E229" s="251">
        <v>25</v>
      </c>
      <c r="F229" s="285">
        <v>20</v>
      </c>
      <c r="G229" s="244">
        <v>37</v>
      </c>
      <c r="H229" s="246">
        <v>0</v>
      </c>
      <c r="I229" s="251">
        <v>23</v>
      </c>
      <c r="J229" s="60">
        <f t="shared" si="15"/>
        <v>0.54761904761904767</v>
      </c>
      <c r="K229" s="249">
        <v>12</v>
      </c>
      <c r="L229" s="60">
        <f t="shared" si="16"/>
        <v>0.48</v>
      </c>
      <c r="M229" s="249">
        <v>11</v>
      </c>
      <c r="N229" s="60">
        <f t="shared" si="17"/>
        <v>0.55000000000000004</v>
      </c>
      <c r="O229" s="249">
        <v>23</v>
      </c>
      <c r="P229" s="60">
        <f t="shared" si="18"/>
        <v>0.6216216216216216</v>
      </c>
      <c r="Q229" s="284">
        <v>0</v>
      </c>
      <c r="R229" s="52" t="str">
        <f t="shared" si="19"/>
        <v>x</v>
      </c>
    </row>
    <row r="230" spans="1:18" x14ac:dyDescent="0.2">
      <c r="A230" s="21" t="s">
        <v>351</v>
      </c>
      <c r="B230" s="4">
        <v>5306</v>
      </c>
      <c r="C230" s="6" t="s">
        <v>275</v>
      </c>
      <c r="D230" s="317">
        <v>135</v>
      </c>
      <c r="E230" s="251">
        <v>84</v>
      </c>
      <c r="F230" s="285">
        <v>57</v>
      </c>
      <c r="G230" s="244">
        <v>123</v>
      </c>
      <c r="H230" s="246">
        <v>0</v>
      </c>
      <c r="I230" s="251">
        <v>65</v>
      </c>
      <c r="J230" s="60">
        <f t="shared" si="15"/>
        <v>0.48148148148148145</v>
      </c>
      <c r="K230" s="249">
        <v>32</v>
      </c>
      <c r="L230" s="60">
        <f t="shared" si="16"/>
        <v>0.38095238095238093</v>
      </c>
      <c r="M230" s="249">
        <v>33</v>
      </c>
      <c r="N230" s="60">
        <f t="shared" si="17"/>
        <v>0.57894736842105265</v>
      </c>
      <c r="O230" s="249">
        <v>63</v>
      </c>
      <c r="P230" s="60">
        <f t="shared" si="18"/>
        <v>0.51219512195121952</v>
      </c>
      <c r="Q230" s="284">
        <v>0</v>
      </c>
      <c r="R230" s="52" t="str">
        <f t="shared" si="19"/>
        <v>x</v>
      </c>
    </row>
    <row r="231" spans="1:18" x14ac:dyDescent="0.2">
      <c r="A231" s="21" t="s">
        <v>351</v>
      </c>
      <c r="B231" s="4">
        <v>5307</v>
      </c>
      <c r="C231" s="6" t="s">
        <v>276</v>
      </c>
      <c r="D231" s="317">
        <v>152</v>
      </c>
      <c r="E231" s="251">
        <v>91</v>
      </c>
      <c r="F231" s="285">
        <v>63</v>
      </c>
      <c r="G231" s="244">
        <v>145</v>
      </c>
      <c r="H231" s="246">
        <v>7</v>
      </c>
      <c r="I231" s="251">
        <v>65</v>
      </c>
      <c r="J231" s="60">
        <f t="shared" si="15"/>
        <v>0.42763157894736842</v>
      </c>
      <c r="K231" s="249">
        <v>37</v>
      </c>
      <c r="L231" s="60">
        <f t="shared" si="16"/>
        <v>0.40659340659340659</v>
      </c>
      <c r="M231" s="249">
        <v>28</v>
      </c>
      <c r="N231" s="60">
        <f t="shared" si="17"/>
        <v>0.44444444444444442</v>
      </c>
      <c r="O231" s="249">
        <v>65</v>
      </c>
      <c r="P231" s="60">
        <f t="shared" si="18"/>
        <v>0.44827586206896552</v>
      </c>
      <c r="Q231" s="284">
        <v>1</v>
      </c>
      <c r="R231" s="52">
        <f t="shared" si="19"/>
        <v>0.14285714285714285</v>
      </c>
    </row>
    <row r="232" spans="1:18" x14ac:dyDescent="0.2">
      <c r="A232" s="21" t="s">
        <v>351</v>
      </c>
      <c r="B232" s="4">
        <v>5308</v>
      </c>
      <c r="C232" s="6" t="s">
        <v>277</v>
      </c>
      <c r="D232" s="317">
        <v>137</v>
      </c>
      <c r="E232" s="251">
        <v>80</v>
      </c>
      <c r="F232" s="285">
        <v>60</v>
      </c>
      <c r="G232" s="244">
        <v>123</v>
      </c>
      <c r="H232" s="246">
        <v>0</v>
      </c>
      <c r="I232" s="251">
        <v>24</v>
      </c>
      <c r="J232" s="60">
        <f t="shared" si="15"/>
        <v>0.17518248175182483</v>
      </c>
      <c r="K232" s="249">
        <v>15</v>
      </c>
      <c r="L232" s="60">
        <f t="shared" si="16"/>
        <v>0.1875</v>
      </c>
      <c r="M232" s="249">
        <v>9</v>
      </c>
      <c r="N232" s="60">
        <f t="shared" si="17"/>
        <v>0.15</v>
      </c>
      <c r="O232" s="249">
        <v>24</v>
      </c>
      <c r="P232" s="60">
        <f t="shared" si="18"/>
        <v>0.1951219512195122</v>
      </c>
      <c r="Q232" s="284">
        <v>0</v>
      </c>
      <c r="R232" s="52" t="str">
        <f t="shared" si="19"/>
        <v>x</v>
      </c>
    </row>
    <row r="233" spans="1:18" x14ac:dyDescent="0.2">
      <c r="A233" s="21" t="s">
        <v>351</v>
      </c>
      <c r="B233" s="4">
        <v>5309</v>
      </c>
      <c r="C233" s="6" t="s">
        <v>124</v>
      </c>
      <c r="D233" s="317">
        <v>583</v>
      </c>
      <c r="E233" s="251">
        <v>338</v>
      </c>
      <c r="F233" s="285">
        <v>260</v>
      </c>
      <c r="G233" s="244">
        <v>541</v>
      </c>
      <c r="H233" s="246">
        <v>53</v>
      </c>
      <c r="I233" s="251">
        <v>320</v>
      </c>
      <c r="J233" s="60">
        <f t="shared" si="15"/>
        <v>0.548885077186964</v>
      </c>
      <c r="K233" s="249">
        <v>197</v>
      </c>
      <c r="L233" s="60">
        <f t="shared" si="16"/>
        <v>0.58284023668639051</v>
      </c>
      <c r="M233" s="249">
        <v>123</v>
      </c>
      <c r="N233" s="60">
        <f t="shared" si="17"/>
        <v>0.47307692307692306</v>
      </c>
      <c r="O233" s="249">
        <v>316</v>
      </c>
      <c r="P233" s="60">
        <f t="shared" si="18"/>
        <v>0.58410351201478738</v>
      </c>
      <c r="Q233" s="284">
        <v>13</v>
      </c>
      <c r="R233" s="52">
        <f t="shared" si="19"/>
        <v>0.24528301886792453</v>
      </c>
    </row>
    <row r="234" spans="1:18" x14ac:dyDescent="0.2">
      <c r="A234" s="21" t="s">
        <v>351</v>
      </c>
      <c r="B234" s="4">
        <v>5310</v>
      </c>
      <c r="C234" s="6" t="s">
        <v>278</v>
      </c>
      <c r="D234" s="317">
        <v>107</v>
      </c>
      <c r="E234" s="251">
        <v>67</v>
      </c>
      <c r="F234" s="285">
        <v>43</v>
      </c>
      <c r="G234" s="244">
        <v>100</v>
      </c>
      <c r="H234" s="246">
        <v>2</v>
      </c>
      <c r="I234" s="251">
        <v>37</v>
      </c>
      <c r="J234" s="60">
        <f t="shared" si="15"/>
        <v>0.34579439252336447</v>
      </c>
      <c r="K234" s="249">
        <v>22</v>
      </c>
      <c r="L234" s="60">
        <f t="shared" si="16"/>
        <v>0.32835820895522388</v>
      </c>
      <c r="M234" s="249">
        <v>15</v>
      </c>
      <c r="N234" s="60">
        <f t="shared" si="17"/>
        <v>0.34883720930232559</v>
      </c>
      <c r="O234" s="249">
        <v>37</v>
      </c>
      <c r="P234" s="60">
        <f t="shared" si="18"/>
        <v>0.37</v>
      </c>
      <c r="Q234" s="284">
        <v>0</v>
      </c>
      <c r="R234" s="52">
        <f t="shared" si="19"/>
        <v>0</v>
      </c>
    </row>
    <row r="235" spans="1:18" x14ac:dyDescent="0.2">
      <c r="A235" s="21" t="s">
        <v>351</v>
      </c>
      <c r="B235" s="4">
        <v>5311</v>
      </c>
      <c r="C235" s="6" t="s">
        <v>279</v>
      </c>
      <c r="D235" s="317">
        <v>100</v>
      </c>
      <c r="E235" s="251">
        <v>64</v>
      </c>
      <c r="F235" s="285">
        <v>36</v>
      </c>
      <c r="G235" s="244">
        <v>100</v>
      </c>
      <c r="H235" s="246">
        <v>0</v>
      </c>
      <c r="I235" s="251">
        <v>50</v>
      </c>
      <c r="J235" s="60">
        <f t="shared" si="15"/>
        <v>0.5</v>
      </c>
      <c r="K235" s="249">
        <v>31</v>
      </c>
      <c r="L235" s="60">
        <f t="shared" si="16"/>
        <v>0.484375</v>
      </c>
      <c r="M235" s="249">
        <v>19</v>
      </c>
      <c r="N235" s="60">
        <f t="shared" si="17"/>
        <v>0.52777777777777779</v>
      </c>
      <c r="O235" s="249">
        <v>50</v>
      </c>
      <c r="P235" s="60">
        <f t="shared" si="18"/>
        <v>0.5</v>
      </c>
      <c r="Q235" s="284">
        <v>0</v>
      </c>
      <c r="R235" s="52" t="str">
        <f t="shared" si="19"/>
        <v>x</v>
      </c>
    </row>
    <row r="236" spans="1:18" x14ac:dyDescent="0.2">
      <c r="A236" s="21" t="s">
        <v>351</v>
      </c>
      <c r="B236" s="4">
        <v>5312</v>
      </c>
      <c r="C236" s="6" t="s">
        <v>126</v>
      </c>
      <c r="D236" s="317">
        <v>158</v>
      </c>
      <c r="E236" s="251">
        <v>91</v>
      </c>
      <c r="F236" s="285">
        <v>71</v>
      </c>
      <c r="G236" s="244">
        <v>145</v>
      </c>
      <c r="H236" s="246">
        <v>0</v>
      </c>
      <c r="I236" s="251">
        <v>48</v>
      </c>
      <c r="J236" s="60">
        <f t="shared" si="15"/>
        <v>0.30379746835443039</v>
      </c>
      <c r="K236" s="249">
        <v>27</v>
      </c>
      <c r="L236" s="60">
        <f t="shared" si="16"/>
        <v>0.2967032967032967</v>
      </c>
      <c r="M236" s="249">
        <v>21</v>
      </c>
      <c r="N236" s="60">
        <f t="shared" si="17"/>
        <v>0.29577464788732394</v>
      </c>
      <c r="O236" s="249">
        <v>48</v>
      </c>
      <c r="P236" s="60">
        <f t="shared" si="18"/>
        <v>0.33103448275862069</v>
      </c>
      <c r="Q236" s="284">
        <v>0</v>
      </c>
      <c r="R236" s="52" t="str">
        <f t="shared" si="19"/>
        <v>x</v>
      </c>
    </row>
    <row r="237" spans="1:18" x14ac:dyDescent="0.2">
      <c r="A237" s="21" t="s">
        <v>351</v>
      </c>
      <c r="B237" s="4">
        <v>5313</v>
      </c>
      <c r="C237" s="6" t="s">
        <v>128</v>
      </c>
      <c r="D237" s="317">
        <v>141</v>
      </c>
      <c r="E237" s="251">
        <v>90</v>
      </c>
      <c r="F237" s="285">
        <v>55</v>
      </c>
      <c r="G237" s="244">
        <v>124</v>
      </c>
      <c r="H237" s="246">
        <v>0</v>
      </c>
      <c r="I237" s="251">
        <v>48</v>
      </c>
      <c r="J237" s="60">
        <f t="shared" si="15"/>
        <v>0.34042553191489361</v>
      </c>
      <c r="K237" s="249">
        <v>28</v>
      </c>
      <c r="L237" s="60">
        <f t="shared" si="16"/>
        <v>0.31111111111111112</v>
      </c>
      <c r="M237" s="249">
        <v>20</v>
      </c>
      <c r="N237" s="60">
        <f t="shared" si="17"/>
        <v>0.36363636363636365</v>
      </c>
      <c r="O237" s="249">
        <v>46</v>
      </c>
      <c r="P237" s="60">
        <f t="shared" si="18"/>
        <v>0.37096774193548387</v>
      </c>
      <c r="Q237" s="284">
        <v>0</v>
      </c>
      <c r="R237" s="52" t="str">
        <f t="shared" si="19"/>
        <v>x</v>
      </c>
    </row>
    <row r="238" spans="1:18" x14ac:dyDescent="0.2">
      <c r="A238" s="21" t="s">
        <v>351</v>
      </c>
      <c r="B238" s="4">
        <v>5314</v>
      </c>
      <c r="C238" s="6" t="s">
        <v>280</v>
      </c>
      <c r="D238" s="317">
        <v>153</v>
      </c>
      <c r="E238" s="251">
        <v>95</v>
      </c>
      <c r="F238" s="285">
        <v>60</v>
      </c>
      <c r="G238" s="244">
        <v>143</v>
      </c>
      <c r="H238" s="246">
        <v>0</v>
      </c>
      <c r="I238" s="251">
        <v>77</v>
      </c>
      <c r="J238" s="60">
        <f t="shared" si="15"/>
        <v>0.50326797385620914</v>
      </c>
      <c r="K238" s="249">
        <v>47</v>
      </c>
      <c r="L238" s="60">
        <f t="shared" si="16"/>
        <v>0.49473684210526314</v>
      </c>
      <c r="M238" s="249">
        <v>30</v>
      </c>
      <c r="N238" s="60">
        <f t="shared" si="17"/>
        <v>0.5</v>
      </c>
      <c r="O238" s="249">
        <v>77</v>
      </c>
      <c r="P238" s="60">
        <f t="shared" si="18"/>
        <v>0.53846153846153844</v>
      </c>
      <c r="Q238" s="284">
        <v>0</v>
      </c>
      <c r="R238" s="52" t="str">
        <f t="shared" si="19"/>
        <v>x</v>
      </c>
    </row>
    <row r="239" spans="1:18" x14ac:dyDescent="0.2">
      <c r="A239" s="21" t="s">
        <v>351</v>
      </c>
      <c r="B239" s="4">
        <v>5315</v>
      </c>
      <c r="C239" s="6" t="s">
        <v>281</v>
      </c>
      <c r="D239" s="317">
        <v>160</v>
      </c>
      <c r="E239" s="251">
        <v>109</v>
      </c>
      <c r="F239" s="285">
        <v>56</v>
      </c>
      <c r="G239" s="244">
        <v>152</v>
      </c>
      <c r="H239" s="246">
        <v>5</v>
      </c>
      <c r="I239" s="251">
        <v>67</v>
      </c>
      <c r="J239" s="60">
        <f t="shared" si="15"/>
        <v>0.41875000000000001</v>
      </c>
      <c r="K239" s="249">
        <v>39</v>
      </c>
      <c r="L239" s="60">
        <f t="shared" si="16"/>
        <v>0.3577981651376147</v>
      </c>
      <c r="M239" s="249">
        <v>28</v>
      </c>
      <c r="N239" s="60">
        <f t="shared" si="17"/>
        <v>0.5</v>
      </c>
      <c r="O239" s="249">
        <v>66</v>
      </c>
      <c r="P239" s="60">
        <f t="shared" si="18"/>
        <v>0.43421052631578949</v>
      </c>
      <c r="Q239" s="284">
        <v>0</v>
      </c>
      <c r="R239" s="52">
        <f t="shared" si="19"/>
        <v>0</v>
      </c>
    </row>
    <row r="240" spans="1:18" x14ac:dyDescent="0.2">
      <c r="A240" s="21" t="s">
        <v>351</v>
      </c>
      <c r="B240" s="4">
        <v>6101</v>
      </c>
      <c r="C240" s="6" t="s">
        <v>282</v>
      </c>
      <c r="D240" s="317">
        <v>95</v>
      </c>
      <c r="E240" s="251">
        <v>65</v>
      </c>
      <c r="F240" s="285">
        <v>32</v>
      </c>
      <c r="G240" s="244">
        <v>92</v>
      </c>
      <c r="H240" s="246">
        <v>0</v>
      </c>
      <c r="I240" s="251">
        <v>23</v>
      </c>
      <c r="J240" s="60">
        <f t="shared" si="15"/>
        <v>0.24210526315789474</v>
      </c>
      <c r="K240" s="249">
        <v>17</v>
      </c>
      <c r="L240" s="60">
        <f t="shared" si="16"/>
        <v>0.26153846153846155</v>
      </c>
      <c r="M240" s="249">
        <v>6</v>
      </c>
      <c r="N240" s="60">
        <f t="shared" si="17"/>
        <v>0.1875</v>
      </c>
      <c r="O240" s="249">
        <v>22</v>
      </c>
      <c r="P240" s="60">
        <f t="shared" si="18"/>
        <v>0.2391304347826087</v>
      </c>
      <c r="Q240" s="284">
        <v>0</v>
      </c>
      <c r="R240" s="52" t="str">
        <f t="shared" si="19"/>
        <v>x</v>
      </c>
    </row>
    <row r="241" spans="1:18" x14ac:dyDescent="0.2">
      <c r="A241" s="21" t="s">
        <v>351</v>
      </c>
      <c r="B241" s="4">
        <v>6102</v>
      </c>
      <c r="C241" s="6" t="s">
        <v>130</v>
      </c>
      <c r="D241" s="317">
        <v>270</v>
      </c>
      <c r="E241" s="251">
        <v>160</v>
      </c>
      <c r="F241" s="285">
        <v>117</v>
      </c>
      <c r="G241" s="244">
        <v>255</v>
      </c>
      <c r="H241" s="246">
        <v>7</v>
      </c>
      <c r="I241" s="251">
        <v>109</v>
      </c>
      <c r="J241" s="60">
        <f t="shared" si="15"/>
        <v>0.40370370370370373</v>
      </c>
      <c r="K241" s="249">
        <v>63</v>
      </c>
      <c r="L241" s="60">
        <f t="shared" si="16"/>
        <v>0.39374999999999999</v>
      </c>
      <c r="M241" s="249">
        <v>46</v>
      </c>
      <c r="N241" s="60">
        <f t="shared" si="17"/>
        <v>0.39316239316239315</v>
      </c>
      <c r="O241" s="249">
        <v>108</v>
      </c>
      <c r="P241" s="60">
        <f t="shared" si="18"/>
        <v>0.42352941176470588</v>
      </c>
      <c r="Q241" s="284">
        <v>1</v>
      </c>
      <c r="R241" s="52">
        <f t="shared" si="19"/>
        <v>0.14285714285714285</v>
      </c>
    </row>
    <row r="242" spans="1:18" x14ac:dyDescent="0.2">
      <c r="A242" s="21" t="s">
        <v>351</v>
      </c>
      <c r="B242" s="4">
        <v>6103</v>
      </c>
      <c r="C242" s="6" t="s">
        <v>283</v>
      </c>
      <c r="D242" s="317">
        <v>88</v>
      </c>
      <c r="E242" s="251">
        <v>57</v>
      </c>
      <c r="F242" s="285">
        <v>33</v>
      </c>
      <c r="G242" s="244">
        <v>85</v>
      </c>
      <c r="H242" s="246">
        <v>6</v>
      </c>
      <c r="I242" s="251">
        <v>46</v>
      </c>
      <c r="J242" s="60">
        <f t="shared" si="15"/>
        <v>0.52272727272727271</v>
      </c>
      <c r="K242" s="249">
        <v>29</v>
      </c>
      <c r="L242" s="60">
        <f t="shared" si="16"/>
        <v>0.50877192982456143</v>
      </c>
      <c r="M242" s="249">
        <v>17</v>
      </c>
      <c r="N242" s="60">
        <f t="shared" si="17"/>
        <v>0.51515151515151514</v>
      </c>
      <c r="O242" s="249">
        <v>46</v>
      </c>
      <c r="P242" s="60">
        <f t="shared" si="18"/>
        <v>0.54117647058823526</v>
      </c>
      <c r="Q242" s="284">
        <v>4</v>
      </c>
      <c r="R242" s="52">
        <f t="shared" si="19"/>
        <v>0.66666666666666663</v>
      </c>
    </row>
    <row r="243" spans="1:18" x14ac:dyDescent="0.2">
      <c r="A243" s="21" t="s">
        <v>351</v>
      </c>
      <c r="B243" s="4">
        <v>6104</v>
      </c>
      <c r="C243" s="6" t="s">
        <v>284</v>
      </c>
      <c r="D243" s="317">
        <v>110</v>
      </c>
      <c r="E243" s="251">
        <v>67</v>
      </c>
      <c r="F243" s="285">
        <v>46</v>
      </c>
      <c r="G243" s="244">
        <v>104</v>
      </c>
      <c r="H243" s="246">
        <v>8</v>
      </c>
      <c r="I243" s="251">
        <v>24</v>
      </c>
      <c r="J243" s="60">
        <f t="shared" si="15"/>
        <v>0.21818181818181817</v>
      </c>
      <c r="K243" s="249">
        <v>12</v>
      </c>
      <c r="L243" s="60">
        <f t="shared" si="16"/>
        <v>0.17910447761194029</v>
      </c>
      <c r="M243" s="249">
        <v>12</v>
      </c>
      <c r="N243" s="60">
        <f t="shared" si="17"/>
        <v>0.2608695652173913</v>
      </c>
      <c r="O243" s="249">
        <v>24</v>
      </c>
      <c r="P243" s="60">
        <f t="shared" si="18"/>
        <v>0.23076923076923078</v>
      </c>
      <c r="Q243" s="284">
        <v>0</v>
      </c>
      <c r="R243" s="52">
        <f t="shared" si="19"/>
        <v>0</v>
      </c>
    </row>
    <row r="244" spans="1:18" x14ac:dyDescent="0.2">
      <c r="A244" s="21" t="s">
        <v>351</v>
      </c>
      <c r="B244" s="4">
        <v>6105</v>
      </c>
      <c r="C244" s="6" t="s">
        <v>132</v>
      </c>
      <c r="D244" s="317">
        <v>494</v>
      </c>
      <c r="E244" s="251">
        <v>278</v>
      </c>
      <c r="F244" s="285">
        <v>226</v>
      </c>
      <c r="G244" s="244">
        <v>465</v>
      </c>
      <c r="H244" s="246">
        <v>35</v>
      </c>
      <c r="I244" s="251">
        <v>218</v>
      </c>
      <c r="J244" s="60">
        <f t="shared" si="15"/>
        <v>0.44129554655870445</v>
      </c>
      <c r="K244" s="249">
        <v>126</v>
      </c>
      <c r="L244" s="60">
        <f t="shared" si="16"/>
        <v>0.45323741007194246</v>
      </c>
      <c r="M244" s="249">
        <v>92</v>
      </c>
      <c r="N244" s="60">
        <f t="shared" si="17"/>
        <v>0.40707964601769914</v>
      </c>
      <c r="O244" s="249">
        <v>215</v>
      </c>
      <c r="P244" s="60">
        <f t="shared" si="18"/>
        <v>0.46236559139784944</v>
      </c>
      <c r="Q244" s="284">
        <v>13</v>
      </c>
      <c r="R244" s="52">
        <f t="shared" si="19"/>
        <v>0.37142857142857144</v>
      </c>
    </row>
    <row r="245" spans="1:18" x14ac:dyDescent="0.2">
      <c r="A245" s="21" t="s">
        <v>351</v>
      </c>
      <c r="B245" s="4">
        <v>6106</v>
      </c>
      <c r="C245" s="6" t="s">
        <v>285</v>
      </c>
      <c r="D245" s="317">
        <v>123</v>
      </c>
      <c r="E245" s="251">
        <v>77</v>
      </c>
      <c r="F245" s="285">
        <v>50</v>
      </c>
      <c r="G245" s="244">
        <v>111</v>
      </c>
      <c r="H245" s="246">
        <v>0</v>
      </c>
      <c r="I245" s="251">
        <v>25</v>
      </c>
      <c r="J245" s="60">
        <f t="shared" si="15"/>
        <v>0.2032520325203252</v>
      </c>
      <c r="K245" s="249">
        <v>15</v>
      </c>
      <c r="L245" s="60">
        <f t="shared" si="16"/>
        <v>0.19480519480519481</v>
      </c>
      <c r="M245" s="249">
        <v>10</v>
      </c>
      <c r="N245" s="60">
        <f t="shared" si="17"/>
        <v>0.2</v>
      </c>
      <c r="O245" s="249">
        <v>25</v>
      </c>
      <c r="P245" s="60">
        <f t="shared" si="18"/>
        <v>0.22522522522522523</v>
      </c>
      <c r="Q245" s="284">
        <v>0</v>
      </c>
      <c r="R245" s="52" t="str">
        <f t="shared" si="19"/>
        <v>x</v>
      </c>
    </row>
    <row r="246" spans="1:18" x14ac:dyDescent="0.2">
      <c r="A246" s="21" t="s">
        <v>351</v>
      </c>
      <c r="B246" s="4">
        <v>6107</v>
      </c>
      <c r="C246" s="6" t="s">
        <v>286</v>
      </c>
      <c r="D246" s="317">
        <v>60</v>
      </c>
      <c r="E246" s="251">
        <v>37</v>
      </c>
      <c r="F246" s="285">
        <v>23</v>
      </c>
      <c r="G246" s="244">
        <v>60</v>
      </c>
      <c r="H246" s="246">
        <v>0</v>
      </c>
      <c r="I246" s="251">
        <v>19</v>
      </c>
      <c r="J246" s="60">
        <f t="shared" si="15"/>
        <v>0.31666666666666665</v>
      </c>
      <c r="K246" s="249">
        <v>11</v>
      </c>
      <c r="L246" s="60">
        <f t="shared" si="16"/>
        <v>0.29729729729729731</v>
      </c>
      <c r="M246" s="249">
        <v>8</v>
      </c>
      <c r="N246" s="60">
        <f t="shared" si="17"/>
        <v>0.34782608695652173</v>
      </c>
      <c r="O246" s="249">
        <v>19</v>
      </c>
      <c r="P246" s="60">
        <f t="shared" si="18"/>
        <v>0.31666666666666665</v>
      </c>
      <c r="Q246" s="284">
        <v>0</v>
      </c>
      <c r="R246" s="52" t="str">
        <f t="shared" si="19"/>
        <v>x</v>
      </c>
    </row>
    <row r="247" spans="1:18" x14ac:dyDescent="0.2">
      <c r="A247" s="21" t="s">
        <v>351</v>
      </c>
      <c r="B247" s="4">
        <v>6108</v>
      </c>
      <c r="C247" s="6" t="s">
        <v>287</v>
      </c>
      <c r="D247" s="317">
        <v>94</v>
      </c>
      <c r="E247" s="251">
        <v>59</v>
      </c>
      <c r="F247" s="285">
        <v>38</v>
      </c>
      <c r="G247" s="244">
        <v>91</v>
      </c>
      <c r="H247" s="246">
        <v>1</v>
      </c>
      <c r="I247" s="251">
        <v>30</v>
      </c>
      <c r="J247" s="60">
        <f t="shared" si="15"/>
        <v>0.31914893617021278</v>
      </c>
      <c r="K247" s="249">
        <v>14</v>
      </c>
      <c r="L247" s="60">
        <f t="shared" si="16"/>
        <v>0.23728813559322035</v>
      </c>
      <c r="M247" s="249">
        <v>16</v>
      </c>
      <c r="N247" s="60">
        <f t="shared" si="17"/>
        <v>0.42105263157894735</v>
      </c>
      <c r="O247" s="249">
        <v>29</v>
      </c>
      <c r="P247" s="60">
        <f t="shared" si="18"/>
        <v>0.31868131868131866</v>
      </c>
      <c r="Q247" s="284">
        <v>0</v>
      </c>
      <c r="R247" s="52">
        <f t="shared" si="19"/>
        <v>0</v>
      </c>
    </row>
    <row r="248" spans="1:18" x14ac:dyDescent="0.2">
      <c r="A248" s="21" t="s">
        <v>351</v>
      </c>
      <c r="B248" s="4">
        <v>6109</v>
      </c>
      <c r="C248" s="6" t="s">
        <v>288</v>
      </c>
      <c r="D248" s="317">
        <v>39</v>
      </c>
      <c r="E248" s="251">
        <v>23</v>
      </c>
      <c r="F248" s="285">
        <v>17</v>
      </c>
      <c r="G248" s="244">
        <v>36</v>
      </c>
      <c r="H248" s="246">
        <v>0</v>
      </c>
      <c r="I248" s="251">
        <v>11</v>
      </c>
      <c r="J248" s="60">
        <f t="shared" si="15"/>
        <v>0.28205128205128205</v>
      </c>
      <c r="K248" s="249">
        <v>7</v>
      </c>
      <c r="L248" s="60">
        <f t="shared" si="16"/>
        <v>0.30434782608695654</v>
      </c>
      <c r="M248" s="249">
        <v>4</v>
      </c>
      <c r="N248" s="60">
        <f t="shared" si="17"/>
        <v>0.23529411764705882</v>
      </c>
      <c r="O248" s="249">
        <v>11</v>
      </c>
      <c r="P248" s="60">
        <f t="shared" si="18"/>
        <v>0.30555555555555558</v>
      </c>
      <c r="Q248" s="284">
        <v>0</v>
      </c>
      <c r="R248" s="52" t="str">
        <f t="shared" si="19"/>
        <v>x</v>
      </c>
    </row>
    <row r="249" spans="1:18" x14ac:dyDescent="0.2">
      <c r="A249" s="21" t="s">
        <v>351</v>
      </c>
      <c r="B249" s="4">
        <v>6110</v>
      </c>
      <c r="C249" s="6" t="s">
        <v>134</v>
      </c>
      <c r="D249" s="317">
        <v>202</v>
      </c>
      <c r="E249" s="251">
        <v>117</v>
      </c>
      <c r="F249" s="285">
        <v>89</v>
      </c>
      <c r="G249" s="244">
        <v>192</v>
      </c>
      <c r="H249" s="246">
        <v>6</v>
      </c>
      <c r="I249" s="251">
        <v>112</v>
      </c>
      <c r="J249" s="60">
        <f t="shared" si="15"/>
        <v>0.5544554455445545</v>
      </c>
      <c r="K249" s="249">
        <v>69</v>
      </c>
      <c r="L249" s="60">
        <f t="shared" si="16"/>
        <v>0.58974358974358976</v>
      </c>
      <c r="M249" s="249">
        <v>43</v>
      </c>
      <c r="N249" s="60">
        <f t="shared" si="17"/>
        <v>0.48314606741573035</v>
      </c>
      <c r="O249" s="249">
        <v>111</v>
      </c>
      <c r="P249" s="60">
        <f t="shared" si="18"/>
        <v>0.578125</v>
      </c>
      <c r="Q249" s="284">
        <v>0</v>
      </c>
      <c r="R249" s="52">
        <f t="shared" si="19"/>
        <v>0</v>
      </c>
    </row>
    <row r="250" spans="1:18" x14ac:dyDescent="0.2">
      <c r="A250" s="21" t="s">
        <v>351</v>
      </c>
      <c r="B250" s="4">
        <v>6111</v>
      </c>
      <c r="C250" s="6" t="s">
        <v>289</v>
      </c>
      <c r="D250" s="317">
        <v>81</v>
      </c>
      <c r="E250" s="251">
        <v>51</v>
      </c>
      <c r="F250" s="285">
        <v>34</v>
      </c>
      <c r="G250" s="244">
        <v>76</v>
      </c>
      <c r="H250" s="246">
        <v>0</v>
      </c>
      <c r="I250" s="251">
        <v>32</v>
      </c>
      <c r="J250" s="60">
        <f t="shared" si="15"/>
        <v>0.39506172839506171</v>
      </c>
      <c r="K250" s="249">
        <v>21</v>
      </c>
      <c r="L250" s="60">
        <f t="shared" si="16"/>
        <v>0.41176470588235292</v>
      </c>
      <c r="M250" s="249">
        <v>11</v>
      </c>
      <c r="N250" s="60">
        <f t="shared" si="17"/>
        <v>0.3235294117647059</v>
      </c>
      <c r="O250" s="249">
        <v>32</v>
      </c>
      <c r="P250" s="60">
        <f t="shared" si="18"/>
        <v>0.42105263157894735</v>
      </c>
      <c r="Q250" s="284">
        <v>0</v>
      </c>
      <c r="R250" s="52" t="str">
        <f t="shared" si="19"/>
        <v>x</v>
      </c>
    </row>
    <row r="251" spans="1:18" x14ac:dyDescent="0.2">
      <c r="A251" s="21" t="s">
        <v>351</v>
      </c>
      <c r="B251" s="4">
        <v>6112</v>
      </c>
      <c r="C251" s="6" t="s">
        <v>290</v>
      </c>
      <c r="D251" s="317">
        <v>60</v>
      </c>
      <c r="E251" s="251">
        <v>38</v>
      </c>
      <c r="F251" s="285">
        <v>24</v>
      </c>
      <c r="G251" s="244">
        <v>57</v>
      </c>
      <c r="H251" s="246">
        <v>4</v>
      </c>
      <c r="I251" s="251">
        <v>27</v>
      </c>
      <c r="J251" s="60">
        <f t="shared" si="15"/>
        <v>0.45</v>
      </c>
      <c r="K251" s="249">
        <v>16</v>
      </c>
      <c r="L251" s="60">
        <f t="shared" si="16"/>
        <v>0.42105263157894735</v>
      </c>
      <c r="M251" s="249">
        <v>11</v>
      </c>
      <c r="N251" s="60">
        <f t="shared" si="17"/>
        <v>0.45833333333333331</v>
      </c>
      <c r="O251" s="249">
        <v>26</v>
      </c>
      <c r="P251" s="60">
        <f t="shared" si="18"/>
        <v>0.45614035087719296</v>
      </c>
      <c r="Q251" s="284">
        <v>0</v>
      </c>
      <c r="R251" s="52">
        <f t="shared" si="19"/>
        <v>0</v>
      </c>
    </row>
    <row r="252" spans="1:18" x14ac:dyDescent="0.2">
      <c r="A252" s="21" t="s">
        <v>351</v>
      </c>
      <c r="B252" s="4">
        <v>6113</v>
      </c>
      <c r="C252" s="6" t="s">
        <v>136</v>
      </c>
      <c r="D252" s="317">
        <v>352</v>
      </c>
      <c r="E252" s="251">
        <v>210</v>
      </c>
      <c r="F252" s="285">
        <v>147</v>
      </c>
      <c r="G252" s="244">
        <v>334</v>
      </c>
      <c r="H252" s="246">
        <v>6</v>
      </c>
      <c r="I252" s="251">
        <v>84</v>
      </c>
      <c r="J252" s="60">
        <f t="shared" si="15"/>
        <v>0.23863636363636365</v>
      </c>
      <c r="K252" s="249">
        <v>51</v>
      </c>
      <c r="L252" s="60">
        <f t="shared" si="16"/>
        <v>0.24285714285714285</v>
      </c>
      <c r="M252" s="249">
        <v>33</v>
      </c>
      <c r="N252" s="60">
        <f t="shared" si="17"/>
        <v>0.22448979591836735</v>
      </c>
      <c r="O252" s="249">
        <v>84</v>
      </c>
      <c r="P252" s="60">
        <f t="shared" si="18"/>
        <v>0.25149700598802394</v>
      </c>
      <c r="Q252" s="284">
        <v>1</v>
      </c>
      <c r="R252" s="52">
        <f t="shared" si="19"/>
        <v>0.16666666666666666</v>
      </c>
    </row>
    <row r="253" spans="1:18" x14ac:dyDescent="0.2">
      <c r="A253" s="21" t="s">
        <v>351</v>
      </c>
      <c r="B253" s="4">
        <v>6114</v>
      </c>
      <c r="C253" s="6" t="s">
        <v>291</v>
      </c>
      <c r="D253" s="317">
        <v>193</v>
      </c>
      <c r="E253" s="251">
        <v>118</v>
      </c>
      <c r="F253" s="285">
        <v>82</v>
      </c>
      <c r="G253" s="244">
        <v>181</v>
      </c>
      <c r="H253" s="246">
        <v>2</v>
      </c>
      <c r="I253" s="251">
        <v>69</v>
      </c>
      <c r="J253" s="60">
        <f t="shared" si="15"/>
        <v>0.35751295336787564</v>
      </c>
      <c r="K253" s="249">
        <v>43</v>
      </c>
      <c r="L253" s="60">
        <f t="shared" si="16"/>
        <v>0.36440677966101692</v>
      </c>
      <c r="M253" s="249">
        <v>26</v>
      </c>
      <c r="N253" s="60">
        <f t="shared" si="17"/>
        <v>0.31707317073170732</v>
      </c>
      <c r="O253" s="249">
        <v>68</v>
      </c>
      <c r="P253" s="60">
        <f t="shared" si="18"/>
        <v>0.37569060773480661</v>
      </c>
      <c r="Q253" s="284">
        <v>0</v>
      </c>
      <c r="R253" s="52">
        <f t="shared" si="19"/>
        <v>0</v>
      </c>
    </row>
    <row r="254" spans="1:18" x14ac:dyDescent="0.2">
      <c r="A254" s="21" t="s">
        <v>351</v>
      </c>
      <c r="B254" s="4">
        <v>6115</v>
      </c>
      <c r="C254" s="6" t="s">
        <v>138</v>
      </c>
      <c r="D254" s="317">
        <v>207</v>
      </c>
      <c r="E254" s="251">
        <v>121</v>
      </c>
      <c r="F254" s="285">
        <v>89</v>
      </c>
      <c r="G254" s="244">
        <v>201</v>
      </c>
      <c r="H254" s="246">
        <v>6</v>
      </c>
      <c r="I254" s="251">
        <v>59</v>
      </c>
      <c r="J254" s="60">
        <f t="shared" si="15"/>
        <v>0.28502415458937197</v>
      </c>
      <c r="K254" s="249">
        <v>38</v>
      </c>
      <c r="L254" s="60">
        <f t="shared" si="16"/>
        <v>0.31404958677685951</v>
      </c>
      <c r="M254" s="249">
        <v>21</v>
      </c>
      <c r="N254" s="60">
        <f t="shared" si="17"/>
        <v>0.23595505617977527</v>
      </c>
      <c r="O254" s="249">
        <v>58</v>
      </c>
      <c r="P254" s="60">
        <f t="shared" si="18"/>
        <v>0.28855721393034828</v>
      </c>
      <c r="Q254" s="284">
        <v>0</v>
      </c>
      <c r="R254" s="52">
        <f t="shared" si="19"/>
        <v>0</v>
      </c>
    </row>
    <row r="255" spans="1:18" x14ac:dyDescent="0.2">
      <c r="A255" s="21" t="s">
        <v>351</v>
      </c>
      <c r="B255" s="4">
        <v>6201</v>
      </c>
      <c r="C255" s="6" t="s">
        <v>140</v>
      </c>
      <c r="D255" s="317">
        <v>277</v>
      </c>
      <c r="E255" s="251">
        <v>167</v>
      </c>
      <c r="F255" s="285">
        <v>116</v>
      </c>
      <c r="G255" s="244">
        <v>262</v>
      </c>
      <c r="H255" s="246">
        <v>0</v>
      </c>
      <c r="I255" s="251">
        <v>94</v>
      </c>
      <c r="J255" s="60">
        <f t="shared" si="15"/>
        <v>0.33935018050541516</v>
      </c>
      <c r="K255" s="249">
        <v>63</v>
      </c>
      <c r="L255" s="60">
        <f t="shared" si="16"/>
        <v>0.3772455089820359</v>
      </c>
      <c r="M255" s="249">
        <v>32</v>
      </c>
      <c r="N255" s="60">
        <f t="shared" si="17"/>
        <v>0.27586206896551724</v>
      </c>
      <c r="O255" s="249">
        <v>92</v>
      </c>
      <c r="P255" s="60">
        <f t="shared" si="18"/>
        <v>0.35114503816793891</v>
      </c>
      <c r="Q255" s="284">
        <v>0</v>
      </c>
      <c r="R255" s="52" t="str">
        <f t="shared" si="19"/>
        <v>x</v>
      </c>
    </row>
    <row r="256" spans="1:18" x14ac:dyDescent="0.2">
      <c r="A256" s="21" t="s">
        <v>351</v>
      </c>
      <c r="B256" s="4">
        <v>6202</v>
      </c>
      <c r="C256" s="6" t="s">
        <v>292</v>
      </c>
      <c r="D256" s="317">
        <v>258</v>
      </c>
      <c r="E256" s="251">
        <v>157</v>
      </c>
      <c r="F256" s="285">
        <v>106</v>
      </c>
      <c r="G256" s="244">
        <v>246</v>
      </c>
      <c r="H256" s="246">
        <v>1</v>
      </c>
      <c r="I256" s="251">
        <v>93</v>
      </c>
      <c r="J256" s="60">
        <f t="shared" si="15"/>
        <v>0.36046511627906974</v>
      </c>
      <c r="K256" s="249">
        <v>51</v>
      </c>
      <c r="L256" s="60">
        <f t="shared" si="16"/>
        <v>0.32484076433121017</v>
      </c>
      <c r="M256" s="249">
        <v>42</v>
      </c>
      <c r="N256" s="60">
        <f t="shared" si="17"/>
        <v>0.39622641509433965</v>
      </c>
      <c r="O256" s="249">
        <v>92</v>
      </c>
      <c r="P256" s="60">
        <f t="shared" si="18"/>
        <v>0.37398373983739835</v>
      </c>
      <c r="Q256" s="284">
        <v>0</v>
      </c>
      <c r="R256" s="52">
        <f t="shared" si="19"/>
        <v>0</v>
      </c>
    </row>
    <row r="257" spans="1:18" x14ac:dyDescent="0.2">
      <c r="A257" s="21" t="s">
        <v>351</v>
      </c>
      <c r="B257" s="4">
        <v>6203</v>
      </c>
      <c r="C257" s="6" t="s">
        <v>293</v>
      </c>
      <c r="D257" s="317">
        <v>1762</v>
      </c>
      <c r="E257" s="251">
        <v>1052</v>
      </c>
      <c r="F257" s="285">
        <v>753</v>
      </c>
      <c r="G257" s="244">
        <v>1610</v>
      </c>
      <c r="H257" s="246">
        <v>172</v>
      </c>
      <c r="I257" s="251">
        <v>877</v>
      </c>
      <c r="J257" s="60">
        <f t="shared" si="15"/>
        <v>0.49772985244040863</v>
      </c>
      <c r="K257" s="249">
        <v>493</v>
      </c>
      <c r="L257" s="60">
        <f t="shared" si="16"/>
        <v>0.46863117870722432</v>
      </c>
      <c r="M257" s="249">
        <v>385</v>
      </c>
      <c r="N257" s="60">
        <f t="shared" si="17"/>
        <v>0.51128818061088976</v>
      </c>
      <c r="O257" s="249">
        <v>867</v>
      </c>
      <c r="P257" s="60">
        <f t="shared" si="18"/>
        <v>0.53850931677018632</v>
      </c>
      <c r="Q257" s="284">
        <v>26</v>
      </c>
      <c r="R257" s="52">
        <f t="shared" si="19"/>
        <v>0.15116279069767441</v>
      </c>
    </row>
    <row r="258" spans="1:18" x14ac:dyDescent="0.2">
      <c r="A258" s="21" t="s">
        <v>351</v>
      </c>
      <c r="B258" s="4">
        <v>6204</v>
      </c>
      <c r="C258" s="6" t="s">
        <v>146</v>
      </c>
      <c r="D258" s="317">
        <v>269</v>
      </c>
      <c r="E258" s="251">
        <v>161</v>
      </c>
      <c r="F258" s="285">
        <v>115</v>
      </c>
      <c r="G258" s="244">
        <v>258</v>
      </c>
      <c r="H258" s="246">
        <v>0</v>
      </c>
      <c r="I258" s="251">
        <v>109</v>
      </c>
      <c r="J258" s="60">
        <f t="shared" si="15"/>
        <v>0.40520446096654272</v>
      </c>
      <c r="K258" s="249">
        <v>58</v>
      </c>
      <c r="L258" s="60">
        <f t="shared" si="16"/>
        <v>0.36024844720496896</v>
      </c>
      <c r="M258" s="249">
        <v>51</v>
      </c>
      <c r="N258" s="60">
        <f t="shared" si="17"/>
        <v>0.44347826086956521</v>
      </c>
      <c r="O258" s="249">
        <v>108</v>
      </c>
      <c r="P258" s="60">
        <f t="shared" si="18"/>
        <v>0.41860465116279072</v>
      </c>
      <c r="Q258" s="284">
        <v>0</v>
      </c>
      <c r="R258" s="52" t="str">
        <f t="shared" si="19"/>
        <v>x</v>
      </c>
    </row>
    <row r="259" spans="1:18" x14ac:dyDescent="0.2">
      <c r="A259" s="21" t="s">
        <v>351</v>
      </c>
      <c r="B259" s="4">
        <v>6205</v>
      </c>
      <c r="C259" s="6" t="s">
        <v>294</v>
      </c>
      <c r="D259" s="317">
        <v>79</v>
      </c>
      <c r="E259" s="251">
        <v>52</v>
      </c>
      <c r="F259" s="285">
        <v>27</v>
      </c>
      <c r="G259" s="244">
        <v>79</v>
      </c>
      <c r="H259" s="246">
        <v>0</v>
      </c>
      <c r="I259" s="251">
        <v>25</v>
      </c>
      <c r="J259" s="60">
        <f t="shared" si="15"/>
        <v>0.31645569620253167</v>
      </c>
      <c r="K259" s="249">
        <v>12</v>
      </c>
      <c r="L259" s="60">
        <f t="shared" si="16"/>
        <v>0.23076923076923078</v>
      </c>
      <c r="M259" s="249">
        <v>13</v>
      </c>
      <c r="N259" s="60">
        <f t="shared" si="17"/>
        <v>0.48148148148148145</v>
      </c>
      <c r="O259" s="249">
        <v>25</v>
      </c>
      <c r="P259" s="60">
        <f t="shared" si="18"/>
        <v>0.31645569620253167</v>
      </c>
      <c r="Q259" s="284">
        <v>0</v>
      </c>
      <c r="R259" s="52" t="str">
        <f t="shared" si="19"/>
        <v>x</v>
      </c>
    </row>
    <row r="260" spans="1:18" x14ac:dyDescent="0.2">
      <c r="A260" s="21" t="s">
        <v>351</v>
      </c>
      <c r="B260" s="4">
        <v>6206</v>
      </c>
      <c r="C260" s="6" t="s">
        <v>148</v>
      </c>
      <c r="D260" s="317">
        <v>270</v>
      </c>
      <c r="E260" s="251">
        <v>161</v>
      </c>
      <c r="F260" s="285">
        <v>113</v>
      </c>
      <c r="G260" s="244">
        <v>254</v>
      </c>
      <c r="H260" s="246">
        <v>9</v>
      </c>
      <c r="I260" s="251">
        <v>55</v>
      </c>
      <c r="J260" s="60">
        <f t="shared" si="15"/>
        <v>0.20370370370370369</v>
      </c>
      <c r="K260" s="249">
        <v>30</v>
      </c>
      <c r="L260" s="60">
        <f t="shared" si="16"/>
        <v>0.18633540372670807</v>
      </c>
      <c r="M260" s="249">
        <v>25</v>
      </c>
      <c r="N260" s="60">
        <f t="shared" si="17"/>
        <v>0.22123893805309736</v>
      </c>
      <c r="O260" s="249">
        <v>53</v>
      </c>
      <c r="P260" s="60">
        <f t="shared" si="18"/>
        <v>0.20866141732283464</v>
      </c>
      <c r="Q260" s="284">
        <v>0</v>
      </c>
      <c r="R260" s="52">
        <f t="shared" si="19"/>
        <v>0</v>
      </c>
    </row>
    <row r="261" spans="1:18" x14ac:dyDescent="0.2">
      <c r="A261" s="21" t="s">
        <v>351</v>
      </c>
      <c r="B261" s="4">
        <v>6207</v>
      </c>
      <c r="C261" s="6" t="s">
        <v>295</v>
      </c>
      <c r="D261" s="317">
        <v>188</v>
      </c>
      <c r="E261" s="251">
        <v>121</v>
      </c>
      <c r="F261" s="285">
        <v>70</v>
      </c>
      <c r="G261" s="244">
        <v>179</v>
      </c>
      <c r="H261" s="246">
        <v>0</v>
      </c>
      <c r="I261" s="251">
        <v>82</v>
      </c>
      <c r="J261" s="60">
        <f t="shared" si="15"/>
        <v>0.43617021276595747</v>
      </c>
      <c r="K261" s="249">
        <v>49</v>
      </c>
      <c r="L261" s="60">
        <f t="shared" si="16"/>
        <v>0.4049586776859504</v>
      </c>
      <c r="M261" s="249">
        <v>33</v>
      </c>
      <c r="N261" s="60">
        <f t="shared" si="17"/>
        <v>0.47142857142857142</v>
      </c>
      <c r="O261" s="249">
        <v>81</v>
      </c>
      <c r="P261" s="60">
        <f t="shared" si="18"/>
        <v>0.45251396648044695</v>
      </c>
      <c r="Q261" s="284">
        <v>0</v>
      </c>
      <c r="R261" s="52" t="str">
        <f t="shared" si="19"/>
        <v>x</v>
      </c>
    </row>
    <row r="262" spans="1:18" x14ac:dyDescent="0.2">
      <c r="A262" s="21" t="s">
        <v>351</v>
      </c>
      <c r="B262" s="4">
        <v>6208</v>
      </c>
      <c r="C262" s="6" t="s">
        <v>296</v>
      </c>
      <c r="D262" s="317">
        <v>138</v>
      </c>
      <c r="E262" s="251">
        <v>90</v>
      </c>
      <c r="F262" s="285">
        <v>51</v>
      </c>
      <c r="G262" s="244">
        <v>123</v>
      </c>
      <c r="H262" s="246">
        <v>8</v>
      </c>
      <c r="I262" s="251">
        <v>36</v>
      </c>
      <c r="J262" s="60">
        <f t="shared" ref="J262:J323" si="20">I262/$D262</f>
        <v>0.2608695652173913</v>
      </c>
      <c r="K262" s="249">
        <v>25</v>
      </c>
      <c r="L262" s="60">
        <f t="shared" ref="L262:L323" si="21">IFERROR(K262/E262,"x")</f>
        <v>0.27777777777777779</v>
      </c>
      <c r="M262" s="249">
        <v>11</v>
      </c>
      <c r="N262" s="60">
        <f t="shared" ref="N262:N323" si="22">IFERROR(M262/F262,"x")</f>
        <v>0.21568627450980393</v>
      </c>
      <c r="O262" s="249">
        <v>36</v>
      </c>
      <c r="P262" s="60">
        <f t="shared" ref="P262:P323" si="23">O262/G262</f>
        <v>0.29268292682926828</v>
      </c>
      <c r="Q262" s="284">
        <v>0</v>
      </c>
      <c r="R262" s="52">
        <f t="shared" ref="R262:R323" si="24">IFERROR(Q262/H262,"x")</f>
        <v>0</v>
      </c>
    </row>
    <row r="263" spans="1:18" x14ac:dyDescent="0.2">
      <c r="A263" s="21" t="s">
        <v>351</v>
      </c>
      <c r="B263" s="4">
        <v>6209</v>
      </c>
      <c r="C263" s="6" t="s">
        <v>297</v>
      </c>
      <c r="D263" s="317">
        <v>102</v>
      </c>
      <c r="E263" s="251">
        <v>66</v>
      </c>
      <c r="F263" s="285">
        <v>36</v>
      </c>
      <c r="G263" s="244">
        <v>102</v>
      </c>
      <c r="H263" s="246">
        <v>5</v>
      </c>
      <c r="I263" s="251">
        <v>52</v>
      </c>
      <c r="J263" s="60">
        <f t="shared" si="20"/>
        <v>0.50980392156862742</v>
      </c>
      <c r="K263" s="249">
        <v>30</v>
      </c>
      <c r="L263" s="60">
        <f t="shared" si="21"/>
        <v>0.45454545454545453</v>
      </c>
      <c r="M263" s="249">
        <v>22</v>
      </c>
      <c r="N263" s="60">
        <f t="shared" si="22"/>
        <v>0.61111111111111116</v>
      </c>
      <c r="O263" s="249">
        <v>52</v>
      </c>
      <c r="P263" s="60">
        <f t="shared" si="23"/>
        <v>0.50980392156862742</v>
      </c>
      <c r="Q263" s="284">
        <v>0</v>
      </c>
      <c r="R263" s="52">
        <f t="shared" si="24"/>
        <v>0</v>
      </c>
    </row>
    <row r="264" spans="1:18" x14ac:dyDescent="0.2">
      <c r="A264" s="21" t="s">
        <v>351</v>
      </c>
      <c r="B264" s="4">
        <v>6210</v>
      </c>
      <c r="C264" s="6" t="s">
        <v>298</v>
      </c>
      <c r="D264" s="317">
        <v>283</v>
      </c>
      <c r="E264" s="251">
        <v>167</v>
      </c>
      <c r="F264" s="285">
        <v>127</v>
      </c>
      <c r="G264" s="244">
        <v>252</v>
      </c>
      <c r="H264" s="246">
        <v>2</v>
      </c>
      <c r="I264" s="251">
        <v>53</v>
      </c>
      <c r="J264" s="60">
        <f t="shared" si="20"/>
        <v>0.1872791519434629</v>
      </c>
      <c r="K264" s="249">
        <v>29</v>
      </c>
      <c r="L264" s="60">
        <f t="shared" si="21"/>
        <v>0.17365269461077845</v>
      </c>
      <c r="M264" s="249">
        <v>24</v>
      </c>
      <c r="N264" s="60">
        <f t="shared" si="22"/>
        <v>0.1889763779527559</v>
      </c>
      <c r="O264" s="249">
        <v>52</v>
      </c>
      <c r="P264" s="60">
        <f t="shared" si="23"/>
        <v>0.20634920634920634</v>
      </c>
      <c r="Q264" s="284">
        <v>0</v>
      </c>
      <c r="R264" s="52">
        <f t="shared" si="24"/>
        <v>0</v>
      </c>
    </row>
    <row r="265" spans="1:18" x14ac:dyDescent="0.2">
      <c r="A265" s="21" t="s">
        <v>351</v>
      </c>
      <c r="B265" s="4">
        <v>6211</v>
      </c>
      <c r="C265" s="6" t="s">
        <v>299</v>
      </c>
      <c r="D265" s="317">
        <v>97</v>
      </c>
      <c r="E265" s="251">
        <v>59</v>
      </c>
      <c r="F265" s="285">
        <v>40</v>
      </c>
      <c r="G265" s="244">
        <v>90</v>
      </c>
      <c r="H265" s="246">
        <v>0</v>
      </c>
      <c r="I265" s="251">
        <v>42</v>
      </c>
      <c r="J265" s="60">
        <f t="shared" si="20"/>
        <v>0.4329896907216495</v>
      </c>
      <c r="K265" s="249">
        <v>24</v>
      </c>
      <c r="L265" s="60">
        <f t="shared" si="21"/>
        <v>0.40677966101694918</v>
      </c>
      <c r="M265" s="249">
        <v>18</v>
      </c>
      <c r="N265" s="60">
        <f t="shared" si="22"/>
        <v>0.45</v>
      </c>
      <c r="O265" s="249">
        <v>42</v>
      </c>
      <c r="P265" s="60">
        <f t="shared" si="23"/>
        <v>0.46666666666666667</v>
      </c>
      <c r="Q265" s="284">
        <v>0</v>
      </c>
      <c r="R265" s="52" t="str">
        <f t="shared" si="24"/>
        <v>x</v>
      </c>
    </row>
    <row r="266" spans="1:18" x14ac:dyDescent="0.2">
      <c r="A266" s="21" t="s">
        <v>351</v>
      </c>
      <c r="B266" s="4">
        <v>6212</v>
      </c>
      <c r="C266" s="6" t="s">
        <v>300</v>
      </c>
      <c r="D266" s="317">
        <v>118</v>
      </c>
      <c r="E266" s="251">
        <v>75</v>
      </c>
      <c r="F266" s="285">
        <v>46</v>
      </c>
      <c r="G266" s="244">
        <v>112</v>
      </c>
      <c r="H266" s="246">
        <v>0</v>
      </c>
      <c r="I266" s="251">
        <v>24</v>
      </c>
      <c r="J266" s="60">
        <f t="shared" si="20"/>
        <v>0.20338983050847459</v>
      </c>
      <c r="K266" s="249">
        <v>14</v>
      </c>
      <c r="L266" s="60">
        <f t="shared" si="21"/>
        <v>0.18666666666666668</v>
      </c>
      <c r="M266" s="249">
        <v>10</v>
      </c>
      <c r="N266" s="60">
        <f t="shared" si="22"/>
        <v>0.21739130434782608</v>
      </c>
      <c r="O266" s="249">
        <v>24</v>
      </c>
      <c r="P266" s="60">
        <f t="shared" si="23"/>
        <v>0.21428571428571427</v>
      </c>
      <c r="Q266" s="284">
        <v>0</v>
      </c>
      <c r="R266" s="52" t="str">
        <f t="shared" si="24"/>
        <v>x</v>
      </c>
    </row>
    <row r="267" spans="1:18" x14ac:dyDescent="0.2">
      <c r="A267" s="21" t="s">
        <v>351</v>
      </c>
      <c r="B267" s="4">
        <v>6213</v>
      </c>
      <c r="C267" s="6" t="s">
        <v>301</v>
      </c>
      <c r="D267" s="317">
        <v>81</v>
      </c>
      <c r="E267" s="251">
        <v>49</v>
      </c>
      <c r="F267" s="285">
        <v>32</v>
      </c>
      <c r="G267" s="244">
        <v>81</v>
      </c>
      <c r="H267" s="246">
        <v>0</v>
      </c>
      <c r="I267" s="251">
        <v>31</v>
      </c>
      <c r="J267" s="60">
        <f t="shared" si="20"/>
        <v>0.38271604938271603</v>
      </c>
      <c r="K267" s="249">
        <v>18</v>
      </c>
      <c r="L267" s="60">
        <f t="shared" si="21"/>
        <v>0.36734693877551022</v>
      </c>
      <c r="M267" s="249">
        <v>13</v>
      </c>
      <c r="N267" s="60">
        <f t="shared" si="22"/>
        <v>0.40625</v>
      </c>
      <c r="O267" s="249">
        <v>31</v>
      </c>
      <c r="P267" s="60">
        <f t="shared" si="23"/>
        <v>0.38271604938271603</v>
      </c>
      <c r="Q267" s="284">
        <v>0</v>
      </c>
      <c r="R267" s="52" t="str">
        <f t="shared" si="24"/>
        <v>x</v>
      </c>
    </row>
    <row r="268" spans="1:18" x14ac:dyDescent="0.2">
      <c r="A268" s="21" t="s">
        <v>351</v>
      </c>
      <c r="B268" s="4">
        <v>6214</v>
      </c>
      <c r="C268" s="6" t="s">
        <v>302</v>
      </c>
      <c r="D268" s="317">
        <v>114</v>
      </c>
      <c r="E268" s="251">
        <v>72</v>
      </c>
      <c r="F268" s="285">
        <v>42</v>
      </c>
      <c r="G268" s="244">
        <v>114</v>
      </c>
      <c r="H268" s="246">
        <v>0</v>
      </c>
      <c r="I268" s="251">
        <v>46</v>
      </c>
      <c r="J268" s="60">
        <f t="shared" si="20"/>
        <v>0.40350877192982454</v>
      </c>
      <c r="K268" s="249">
        <v>26</v>
      </c>
      <c r="L268" s="60">
        <f t="shared" si="21"/>
        <v>0.3611111111111111</v>
      </c>
      <c r="M268" s="249">
        <v>20</v>
      </c>
      <c r="N268" s="60">
        <f t="shared" si="22"/>
        <v>0.47619047619047616</v>
      </c>
      <c r="O268" s="249">
        <v>46</v>
      </c>
      <c r="P268" s="60">
        <f t="shared" si="23"/>
        <v>0.40350877192982454</v>
      </c>
      <c r="Q268" s="284">
        <v>0</v>
      </c>
      <c r="R268" s="52" t="str">
        <f t="shared" si="24"/>
        <v>x</v>
      </c>
    </row>
    <row r="269" spans="1:18" x14ac:dyDescent="0.2">
      <c r="A269" s="21" t="s">
        <v>351</v>
      </c>
      <c r="B269" s="4">
        <v>6215</v>
      </c>
      <c r="C269" s="6" t="s">
        <v>303</v>
      </c>
      <c r="D269" s="317">
        <v>127</v>
      </c>
      <c r="E269" s="251">
        <v>79</v>
      </c>
      <c r="F269" s="285">
        <v>50</v>
      </c>
      <c r="G269" s="244">
        <v>120</v>
      </c>
      <c r="H269" s="246">
        <v>0</v>
      </c>
      <c r="I269" s="251">
        <v>23</v>
      </c>
      <c r="J269" s="60">
        <f t="shared" si="20"/>
        <v>0.18110236220472442</v>
      </c>
      <c r="K269" s="249">
        <v>11</v>
      </c>
      <c r="L269" s="60">
        <f t="shared" si="21"/>
        <v>0.13924050632911392</v>
      </c>
      <c r="M269" s="249">
        <v>12</v>
      </c>
      <c r="N269" s="60">
        <f t="shared" si="22"/>
        <v>0.24</v>
      </c>
      <c r="O269" s="249">
        <v>23</v>
      </c>
      <c r="P269" s="60">
        <f t="shared" si="23"/>
        <v>0.19166666666666668</v>
      </c>
      <c r="Q269" s="284">
        <v>0</v>
      </c>
      <c r="R269" s="52" t="str">
        <f t="shared" si="24"/>
        <v>x</v>
      </c>
    </row>
    <row r="270" spans="1:18" x14ac:dyDescent="0.2">
      <c r="A270" s="21" t="s">
        <v>351</v>
      </c>
      <c r="B270" s="4">
        <v>6216</v>
      </c>
      <c r="C270" s="6" t="s">
        <v>304</v>
      </c>
      <c r="D270" s="317">
        <v>340</v>
      </c>
      <c r="E270" s="251">
        <v>222</v>
      </c>
      <c r="F270" s="285">
        <v>118</v>
      </c>
      <c r="G270" s="244">
        <v>331</v>
      </c>
      <c r="H270" s="246">
        <v>6</v>
      </c>
      <c r="I270" s="251">
        <v>111</v>
      </c>
      <c r="J270" s="60">
        <f t="shared" si="20"/>
        <v>0.32647058823529412</v>
      </c>
      <c r="K270" s="249">
        <v>67</v>
      </c>
      <c r="L270" s="60">
        <f t="shared" si="21"/>
        <v>0.30180180180180183</v>
      </c>
      <c r="M270" s="249">
        <v>44</v>
      </c>
      <c r="N270" s="60">
        <f t="shared" si="22"/>
        <v>0.3728813559322034</v>
      </c>
      <c r="O270" s="249">
        <v>111</v>
      </c>
      <c r="P270" s="60">
        <f t="shared" si="23"/>
        <v>0.33534743202416917</v>
      </c>
      <c r="Q270" s="284">
        <v>0</v>
      </c>
      <c r="R270" s="52">
        <f t="shared" si="24"/>
        <v>0</v>
      </c>
    </row>
    <row r="271" spans="1:18" x14ac:dyDescent="0.2">
      <c r="A271" s="21" t="s">
        <v>351</v>
      </c>
      <c r="B271" s="4">
        <v>6217</v>
      </c>
      <c r="C271" s="6" t="s">
        <v>305</v>
      </c>
      <c r="D271" s="317">
        <v>184</v>
      </c>
      <c r="E271" s="251">
        <v>110</v>
      </c>
      <c r="F271" s="285">
        <v>78</v>
      </c>
      <c r="G271" s="244">
        <v>178</v>
      </c>
      <c r="H271" s="246">
        <v>13</v>
      </c>
      <c r="I271" s="251">
        <v>70</v>
      </c>
      <c r="J271" s="60">
        <f t="shared" si="20"/>
        <v>0.38043478260869568</v>
      </c>
      <c r="K271" s="249">
        <v>45</v>
      </c>
      <c r="L271" s="60">
        <f t="shared" si="21"/>
        <v>0.40909090909090912</v>
      </c>
      <c r="M271" s="249">
        <v>25</v>
      </c>
      <c r="N271" s="60">
        <f t="shared" si="22"/>
        <v>0.32051282051282054</v>
      </c>
      <c r="O271" s="249">
        <v>68</v>
      </c>
      <c r="P271" s="60">
        <f t="shared" si="23"/>
        <v>0.38202247191011235</v>
      </c>
      <c r="Q271" s="284">
        <v>2</v>
      </c>
      <c r="R271" s="52">
        <f t="shared" si="24"/>
        <v>0.15384615384615385</v>
      </c>
    </row>
    <row r="272" spans="1:18" x14ac:dyDescent="0.2">
      <c r="A272" s="21" t="s">
        <v>351</v>
      </c>
      <c r="B272" s="4">
        <v>6218</v>
      </c>
      <c r="C272" s="6" t="s">
        <v>306</v>
      </c>
      <c r="D272" s="317">
        <v>168</v>
      </c>
      <c r="E272" s="251">
        <v>99</v>
      </c>
      <c r="F272" s="285">
        <v>72</v>
      </c>
      <c r="G272" s="244">
        <v>160</v>
      </c>
      <c r="H272" s="246">
        <v>20</v>
      </c>
      <c r="I272" s="251">
        <v>64</v>
      </c>
      <c r="J272" s="60">
        <f t="shared" si="20"/>
        <v>0.38095238095238093</v>
      </c>
      <c r="K272" s="249">
        <v>35</v>
      </c>
      <c r="L272" s="60">
        <f t="shared" si="21"/>
        <v>0.35353535353535354</v>
      </c>
      <c r="M272" s="249">
        <v>29</v>
      </c>
      <c r="N272" s="60">
        <f t="shared" si="22"/>
        <v>0.40277777777777779</v>
      </c>
      <c r="O272" s="249">
        <v>64</v>
      </c>
      <c r="P272" s="60">
        <f t="shared" si="23"/>
        <v>0.4</v>
      </c>
      <c r="Q272" s="284">
        <v>5</v>
      </c>
      <c r="R272" s="52">
        <f t="shared" si="24"/>
        <v>0.25</v>
      </c>
    </row>
    <row r="273" spans="1:18" x14ac:dyDescent="0.2">
      <c r="A273" s="21" t="s">
        <v>351</v>
      </c>
      <c r="B273" s="4">
        <v>6219</v>
      </c>
      <c r="C273" s="6" t="s">
        <v>150</v>
      </c>
      <c r="D273" s="317">
        <v>281</v>
      </c>
      <c r="E273" s="251">
        <v>167</v>
      </c>
      <c r="F273" s="285">
        <v>119</v>
      </c>
      <c r="G273" s="244">
        <v>269</v>
      </c>
      <c r="H273" s="246">
        <v>15</v>
      </c>
      <c r="I273" s="251">
        <v>92</v>
      </c>
      <c r="J273" s="60">
        <f t="shared" si="20"/>
        <v>0.32740213523131673</v>
      </c>
      <c r="K273" s="249">
        <v>49</v>
      </c>
      <c r="L273" s="60">
        <f t="shared" si="21"/>
        <v>0.29341317365269459</v>
      </c>
      <c r="M273" s="249">
        <v>43</v>
      </c>
      <c r="N273" s="60">
        <f t="shared" si="22"/>
        <v>0.36134453781512604</v>
      </c>
      <c r="O273" s="249">
        <v>92</v>
      </c>
      <c r="P273" s="60">
        <f t="shared" si="23"/>
        <v>0.34200743494423791</v>
      </c>
      <c r="Q273" s="284">
        <v>0</v>
      </c>
      <c r="R273" s="52">
        <f t="shared" si="24"/>
        <v>0</v>
      </c>
    </row>
    <row r="274" spans="1:18" x14ac:dyDescent="0.2">
      <c r="A274" s="21" t="s">
        <v>351</v>
      </c>
      <c r="B274" s="4">
        <v>6220</v>
      </c>
      <c r="C274" s="6" t="s">
        <v>152</v>
      </c>
      <c r="D274" s="317">
        <v>462</v>
      </c>
      <c r="E274" s="251">
        <v>283</v>
      </c>
      <c r="F274" s="285">
        <v>190</v>
      </c>
      <c r="G274" s="244">
        <v>433</v>
      </c>
      <c r="H274" s="246">
        <v>0</v>
      </c>
      <c r="I274" s="251">
        <v>177</v>
      </c>
      <c r="J274" s="60">
        <f t="shared" si="20"/>
        <v>0.38311688311688313</v>
      </c>
      <c r="K274" s="249">
        <v>104</v>
      </c>
      <c r="L274" s="60">
        <f t="shared" si="21"/>
        <v>0.36749116607773852</v>
      </c>
      <c r="M274" s="249">
        <v>73</v>
      </c>
      <c r="N274" s="60">
        <f t="shared" si="22"/>
        <v>0.38421052631578945</v>
      </c>
      <c r="O274" s="249">
        <v>173</v>
      </c>
      <c r="P274" s="60">
        <f t="shared" si="23"/>
        <v>0.39953810623556579</v>
      </c>
      <c r="Q274" s="284">
        <v>0</v>
      </c>
      <c r="R274" s="52" t="str">
        <f t="shared" si="24"/>
        <v>x</v>
      </c>
    </row>
    <row r="275" spans="1:18" x14ac:dyDescent="0.2">
      <c r="A275" s="21" t="s">
        <v>351</v>
      </c>
      <c r="B275" s="4">
        <v>6221</v>
      </c>
      <c r="C275" s="6" t="s">
        <v>307</v>
      </c>
      <c r="D275" s="317">
        <v>159</v>
      </c>
      <c r="E275" s="251">
        <v>106</v>
      </c>
      <c r="F275" s="285">
        <v>53</v>
      </c>
      <c r="G275" s="244">
        <v>159</v>
      </c>
      <c r="H275" s="246">
        <v>0</v>
      </c>
      <c r="I275" s="251">
        <v>60</v>
      </c>
      <c r="J275" s="60">
        <f t="shared" si="20"/>
        <v>0.37735849056603776</v>
      </c>
      <c r="K275" s="249">
        <v>38</v>
      </c>
      <c r="L275" s="60">
        <f t="shared" si="21"/>
        <v>0.35849056603773582</v>
      </c>
      <c r="M275" s="249">
        <v>22</v>
      </c>
      <c r="N275" s="60">
        <f t="shared" si="22"/>
        <v>0.41509433962264153</v>
      </c>
      <c r="O275" s="249">
        <v>60</v>
      </c>
      <c r="P275" s="60">
        <f t="shared" si="23"/>
        <v>0.37735849056603776</v>
      </c>
      <c r="Q275" s="284">
        <v>0</v>
      </c>
      <c r="R275" s="52" t="str">
        <f t="shared" si="24"/>
        <v>x</v>
      </c>
    </row>
    <row r="276" spans="1:18" x14ac:dyDescent="0.2">
      <c r="A276" s="21" t="s">
        <v>351</v>
      </c>
      <c r="B276" s="4">
        <v>7101</v>
      </c>
      <c r="C276" s="6" t="s">
        <v>308</v>
      </c>
      <c r="D276" s="317">
        <v>163</v>
      </c>
      <c r="E276" s="251">
        <v>97</v>
      </c>
      <c r="F276" s="285">
        <v>70</v>
      </c>
      <c r="G276" s="244">
        <v>151</v>
      </c>
      <c r="H276" s="246">
        <v>4</v>
      </c>
      <c r="I276" s="251">
        <v>65</v>
      </c>
      <c r="J276" s="60">
        <f t="shared" si="20"/>
        <v>0.3987730061349693</v>
      </c>
      <c r="K276" s="249">
        <v>38</v>
      </c>
      <c r="L276" s="60">
        <f t="shared" si="21"/>
        <v>0.39175257731958762</v>
      </c>
      <c r="M276" s="249">
        <v>27</v>
      </c>
      <c r="N276" s="60">
        <f t="shared" si="22"/>
        <v>0.38571428571428573</v>
      </c>
      <c r="O276" s="249">
        <v>64</v>
      </c>
      <c r="P276" s="60">
        <f t="shared" si="23"/>
        <v>0.42384105960264901</v>
      </c>
      <c r="Q276" s="284">
        <v>1</v>
      </c>
      <c r="R276" s="52">
        <f t="shared" si="24"/>
        <v>0.25</v>
      </c>
    </row>
    <row r="277" spans="1:18" x14ac:dyDescent="0.2">
      <c r="A277" s="21" t="s">
        <v>351</v>
      </c>
      <c r="B277" s="4">
        <v>7102</v>
      </c>
      <c r="C277" s="6" t="s">
        <v>154</v>
      </c>
      <c r="D277" s="317">
        <v>179</v>
      </c>
      <c r="E277" s="251">
        <v>108</v>
      </c>
      <c r="F277" s="285">
        <v>82</v>
      </c>
      <c r="G277" s="244">
        <v>160</v>
      </c>
      <c r="H277" s="246">
        <v>0</v>
      </c>
      <c r="I277" s="251">
        <v>57</v>
      </c>
      <c r="J277" s="60">
        <f t="shared" si="20"/>
        <v>0.31843575418994413</v>
      </c>
      <c r="K277" s="249">
        <v>38</v>
      </c>
      <c r="L277" s="60">
        <f t="shared" si="21"/>
        <v>0.35185185185185186</v>
      </c>
      <c r="M277" s="249">
        <v>19</v>
      </c>
      <c r="N277" s="60">
        <f t="shared" si="22"/>
        <v>0.23170731707317074</v>
      </c>
      <c r="O277" s="249">
        <v>57</v>
      </c>
      <c r="P277" s="60">
        <f t="shared" si="23"/>
        <v>0.35625000000000001</v>
      </c>
      <c r="Q277" s="284">
        <v>0</v>
      </c>
      <c r="R277" s="52" t="str">
        <f t="shared" si="24"/>
        <v>x</v>
      </c>
    </row>
    <row r="278" spans="1:18" x14ac:dyDescent="0.2">
      <c r="A278" s="21" t="s">
        <v>351</v>
      </c>
      <c r="B278" s="4">
        <v>7103</v>
      </c>
      <c r="C278" s="6" t="s">
        <v>309</v>
      </c>
      <c r="D278" s="317">
        <v>50</v>
      </c>
      <c r="E278" s="251">
        <v>30</v>
      </c>
      <c r="F278" s="285">
        <v>20</v>
      </c>
      <c r="G278" s="244">
        <v>50</v>
      </c>
      <c r="H278" s="246">
        <v>0</v>
      </c>
      <c r="I278" s="251">
        <v>5</v>
      </c>
      <c r="J278" s="60">
        <f t="shared" si="20"/>
        <v>0.1</v>
      </c>
      <c r="K278" s="249">
        <v>2</v>
      </c>
      <c r="L278" s="60">
        <f t="shared" si="21"/>
        <v>6.6666666666666666E-2</v>
      </c>
      <c r="M278" s="249">
        <v>3</v>
      </c>
      <c r="N278" s="60">
        <f t="shared" si="22"/>
        <v>0.15</v>
      </c>
      <c r="O278" s="249">
        <v>5</v>
      </c>
      <c r="P278" s="60">
        <f t="shared" si="23"/>
        <v>0.1</v>
      </c>
      <c r="Q278" s="284">
        <v>0</v>
      </c>
      <c r="R278" s="52" t="str">
        <f t="shared" si="24"/>
        <v>x</v>
      </c>
    </row>
    <row r="279" spans="1:18" x14ac:dyDescent="0.2">
      <c r="A279" s="21" t="s">
        <v>351</v>
      </c>
      <c r="B279" s="4">
        <v>7104</v>
      </c>
      <c r="C279" s="6" t="s">
        <v>310</v>
      </c>
      <c r="D279" s="317">
        <v>87</v>
      </c>
      <c r="E279" s="251">
        <v>52</v>
      </c>
      <c r="F279" s="285">
        <v>38</v>
      </c>
      <c r="G279" s="244">
        <v>76</v>
      </c>
      <c r="H279" s="246">
        <v>9</v>
      </c>
      <c r="I279" s="251">
        <v>21</v>
      </c>
      <c r="J279" s="60">
        <f t="shared" si="20"/>
        <v>0.2413793103448276</v>
      </c>
      <c r="K279" s="249">
        <v>11</v>
      </c>
      <c r="L279" s="60">
        <f t="shared" si="21"/>
        <v>0.21153846153846154</v>
      </c>
      <c r="M279" s="249">
        <v>10</v>
      </c>
      <c r="N279" s="60">
        <f t="shared" si="22"/>
        <v>0.26315789473684209</v>
      </c>
      <c r="O279" s="249">
        <v>21</v>
      </c>
      <c r="P279" s="60">
        <f t="shared" si="23"/>
        <v>0.27631578947368424</v>
      </c>
      <c r="Q279" s="284">
        <v>0</v>
      </c>
      <c r="R279" s="52">
        <f t="shared" si="24"/>
        <v>0</v>
      </c>
    </row>
    <row r="280" spans="1:18" x14ac:dyDescent="0.2">
      <c r="A280" s="21" t="s">
        <v>351</v>
      </c>
      <c r="B280" s="4">
        <v>7105</v>
      </c>
      <c r="C280" s="6" t="s">
        <v>311</v>
      </c>
      <c r="D280" s="317">
        <v>123</v>
      </c>
      <c r="E280" s="251">
        <v>72</v>
      </c>
      <c r="F280" s="285">
        <v>52</v>
      </c>
      <c r="G280" s="244">
        <v>118</v>
      </c>
      <c r="H280" s="246">
        <v>0</v>
      </c>
      <c r="I280" s="251">
        <v>29</v>
      </c>
      <c r="J280" s="60">
        <f t="shared" si="20"/>
        <v>0.23577235772357724</v>
      </c>
      <c r="K280" s="249">
        <v>17</v>
      </c>
      <c r="L280" s="60">
        <f t="shared" si="21"/>
        <v>0.2361111111111111</v>
      </c>
      <c r="M280" s="249">
        <v>12</v>
      </c>
      <c r="N280" s="60">
        <f t="shared" si="22"/>
        <v>0.23076923076923078</v>
      </c>
      <c r="O280" s="249">
        <v>29</v>
      </c>
      <c r="P280" s="60">
        <f t="shared" si="23"/>
        <v>0.24576271186440679</v>
      </c>
      <c r="Q280" s="284">
        <v>0</v>
      </c>
      <c r="R280" s="52" t="str">
        <f t="shared" si="24"/>
        <v>x</v>
      </c>
    </row>
    <row r="281" spans="1:18" x14ac:dyDescent="0.2">
      <c r="A281" s="21" t="s">
        <v>351</v>
      </c>
      <c r="B281" s="4">
        <v>7106</v>
      </c>
      <c r="C281" s="6" t="s">
        <v>312</v>
      </c>
      <c r="D281" s="317">
        <v>97</v>
      </c>
      <c r="E281" s="251">
        <v>59</v>
      </c>
      <c r="F281" s="285">
        <v>44</v>
      </c>
      <c r="G281" s="244">
        <v>87</v>
      </c>
      <c r="H281" s="246">
        <v>0</v>
      </c>
      <c r="I281" s="251">
        <v>33</v>
      </c>
      <c r="J281" s="60">
        <f t="shared" si="20"/>
        <v>0.34020618556701032</v>
      </c>
      <c r="K281" s="249">
        <v>24</v>
      </c>
      <c r="L281" s="60">
        <f t="shared" si="21"/>
        <v>0.40677966101694918</v>
      </c>
      <c r="M281" s="249">
        <v>9</v>
      </c>
      <c r="N281" s="60">
        <f t="shared" si="22"/>
        <v>0.20454545454545456</v>
      </c>
      <c r="O281" s="249">
        <v>33</v>
      </c>
      <c r="P281" s="60">
        <f t="shared" si="23"/>
        <v>0.37931034482758619</v>
      </c>
      <c r="Q281" s="284">
        <v>0</v>
      </c>
      <c r="R281" s="52" t="str">
        <f t="shared" si="24"/>
        <v>x</v>
      </c>
    </row>
    <row r="282" spans="1:18" x14ac:dyDescent="0.2">
      <c r="A282" s="21" t="s">
        <v>351</v>
      </c>
      <c r="B282" s="4">
        <v>7107</v>
      </c>
      <c r="C282" s="6" t="s">
        <v>156</v>
      </c>
      <c r="D282" s="317">
        <v>837</v>
      </c>
      <c r="E282" s="251">
        <v>506</v>
      </c>
      <c r="F282" s="285">
        <v>346</v>
      </c>
      <c r="G282" s="244">
        <v>763</v>
      </c>
      <c r="H282" s="246">
        <v>56</v>
      </c>
      <c r="I282" s="251">
        <v>312</v>
      </c>
      <c r="J282" s="60">
        <f t="shared" si="20"/>
        <v>0.37275985663082439</v>
      </c>
      <c r="K282" s="249">
        <v>193</v>
      </c>
      <c r="L282" s="60">
        <f t="shared" si="21"/>
        <v>0.38142292490118579</v>
      </c>
      <c r="M282" s="249">
        <v>119</v>
      </c>
      <c r="N282" s="60">
        <f t="shared" si="22"/>
        <v>0.34393063583815031</v>
      </c>
      <c r="O282" s="249">
        <v>309</v>
      </c>
      <c r="P282" s="60">
        <f t="shared" si="23"/>
        <v>0.40498034076015726</v>
      </c>
      <c r="Q282" s="284">
        <v>17</v>
      </c>
      <c r="R282" s="52">
        <f t="shared" si="24"/>
        <v>0.30357142857142855</v>
      </c>
    </row>
    <row r="283" spans="1:18" x14ac:dyDescent="0.2">
      <c r="A283" s="21" t="s">
        <v>351</v>
      </c>
      <c r="B283" s="4">
        <v>7108</v>
      </c>
      <c r="C283" s="6" t="s">
        <v>158</v>
      </c>
      <c r="D283" s="317">
        <v>443</v>
      </c>
      <c r="E283" s="251">
        <v>268</v>
      </c>
      <c r="F283" s="285">
        <v>187</v>
      </c>
      <c r="G283" s="244">
        <v>409</v>
      </c>
      <c r="H283" s="246">
        <v>14</v>
      </c>
      <c r="I283" s="251">
        <v>128</v>
      </c>
      <c r="J283" s="60">
        <f t="shared" si="20"/>
        <v>0.28893905191873587</v>
      </c>
      <c r="K283" s="249">
        <v>75</v>
      </c>
      <c r="L283" s="60">
        <f t="shared" si="21"/>
        <v>0.27985074626865669</v>
      </c>
      <c r="M283" s="249">
        <v>53</v>
      </c>
      <c r="N283" s="60">
        <f t="shared" si="22"/>
        <v>0.28342245989304815</v>
      </c>
      <c r="O283" s="249">
        <v>125</v>
      </c>
      <c r="P283" s="60">
        <f t="shared" si="23"/>
        <v>0.30562347188264061</v>
      </c>
      <c r="Q283" s="284">
        <v>0</v>
      </c>
      <c r="R283" s="52">
        <f t="shared" si="24"/>
        <v>0</v>
      </c>
    </row>
    <row r="284" spans="1:18" x14ac:dyDescent="0.2">
      <c r="A284" s="21" t="s">
        <v>351</v>
      </c>
      <c r="B284" s="4">
        <v>7109</v>
      </c>
      <c r="C284" s="6" t="s">
        <v>160</v>
      </c>
      <c r="D284" s="317">
        <v>359</v>
      </c>
      <c r="E284" s="251">
        <v>215</v>
      </c>
      <c r="F284" s="285">
        <v>151</v>
      </c>
      <c r="G284" s="244">
        <v>333</v>
      </c>
      <c r="H284" s="246">
        <v>13</v>
      </c>
      <c r="I284" s="251">
        <v>82</v>
      </c>
      <c r="J284" s="60">
        <f t="shared" si="20"/>
        <v>0.22841225626740946</v>
      </c>
      <c r="K284" s="249">
        <v>51</v>
      </c>
      <c r="L284" s="60">
        <f t="shared" si="21"/>
        <v>0.23720930232558141</v>
      </c>
      <c r="M284" s="249">
        <v>31</v>
      </c>
      <c r="N284" s="60">
        <f t="shared" si="22"/>
        <v>0.20529801324503311</v>
      </c>
      <c r="O284" s="249">
        <v>82</v>
      </c>
      <c r="P284" s="60">
        <f t="shared" si="23"/>
        <v>0.24624624624624625</v>
      </c>
      <c r="Q284" s="284">
        <v>0</v>
      </c>
      <c r="R284" s="52">
        <f t="shared" si="24"/>
        <v>0</v>
      </c>
    </row>
    <row r="285" spans="1:18" x14ac:dyDescent="0.2">
      <c r="A285" s="21" t="s">
        <v>351</v>
      </c>
      <c r="B285" s="4">
        <v>7110</v>
      </c>
      <c r="C285" s="6" t="s">
        <v>313</v>
      </c>
      <c r="D285" s="317">
        <v>102</v>
      </c>
      <c r="E285" s="251">
        <v>60</v>
      </c>
      <c r="F285" s="285">
        <v>45</v>
      </c>
      <c r="G285" s="244">
        <v>94</v>
      </c>
      <c r="H285" s="246">
        <v>0</v>
      </c>
      <c r="I285" s="251">
        <v>25</v>
      </c>
      <c r="J285" s="60">
        <f t="shared" si="20"/>
        <v>0.24509803921568626</v>
      </c>
      <c r="K285" s="249">
        <v>12</v>
      </c>
      <c r="L285" s="60">
        <f t="shared" si="21"/>
        <v>0.2</v>
      </c>
      <c r="M285" s="249">
        <v>13</v>
      </c>
      <c r="N285" s="60">
        <f t="shared" si="22"/>
        <v>0.28888888888888886</v>
      </c>
      <c r="O285" s="249">
        <v>24</v>
      </c>
      <c r="P285" s="60">
        <f t="shared" si="23"/>
        <v>0.25531914893617019</v>
      </c>
      <c r="Q285" s="284">
        <v>0</v>
      </c>
      <c r="R285" s="52" t="str">
        <f t="shared" si="24"/>
        <v>x</v>
      </c>
    </row>
    <row r="286" spans="1:18" x14ac:dyDescent="0.2">
      <c r="A286" s="21" t="s">
        <v>351</v>
      </c>
      <c r="B286" s="4">
        <v>7111</v>
      </c>
      <c r="C286" s="6" t="s">
        <v>162</v>
      </c>
      <c r="D286" s="317">
        <v>359</v>
      </c>
      <c r="E286" s="251">
        <v>208</v>
      </c>
      <c r="F286" s="285">
        <v>157</v>
      </c>
      <c r="G286" s="244">
        <v>316</v>
      </c>
      <c r="H286" s="246">
        <v>21</v>
      </c>
      <c r="I286" s="251">
        <v>132</v>
      </c>
      <c r="J286" s="60">
        <f t="shared" si="20"/>
        <v>0.36768802228412256</v>
      </c>
      <c r="K286" s="249">
        <v>77</v>
      </c>
      <c r="L286" s="60">
        <f t="shared" si="21"/>
        <v>0.37019230769230771</v>
      </c>
      <c r="M286" s="249">
        <v>55</v>
      </c>
      <c r="N286" s="60">
        <f t="shared" si="22"/>
        <v>0.3503184713375796</v>
      </c>
      <c r="O286" s="249">
        <v>131</v>
      </c>
      <c r="P286" s="60">
        <f t="shared" si="23"/>
        <v>0.41455696202531644</v>
      </c>
      <c r="Q286" s="284">
        <v>0</v>
      </c>
      <c r="R286" s="52">
        <f t="shared" si="24"/>
        <v>0</v>
      </c>
    </row>
    <row r="287" spans="1:18" x14ac:dyDescent="0.2">
      <c r="A287" s="21" t="s">
        <v>351</v>
      </c>
      <c r="B287" s="4">
        <v>7112</v>
      </c>
      <c r="C287" s="6" t="s">
        <v>314</v>
      </c>
      <c r="D287" s="317">
        <v>117</v>
      </c>
      <c r="E287" s="251">
        <v>70</v>
      </c>
      <c r="F287" s="285">
        <v>53</v>
      </c>
      <c r="G287" s="244">
        <v>106</v>
      </c>
      <c r="H287" s="246">
        <v>2</v>
      </c>
      <c r="I287" s="251">
        <v>35</v>
      </c>
      <c r="J287" s="60">
        <f t="shared" si="20"/>
        <v>0.29914529914529914</v>
      </c>
      <c r="K287" s="249">
        <v>19</v>
      </c>
      <c r="L287" s="60">
        <f t="shared" si="21"/>
        <v>0.27142857142857141</v>
      </c>
      <c r="M287" s="249">
        <v>16</v>
      </c>
      <c r="N287" s="60">
        <f t="shared" si="22"/>
        <v>0.30188679245283018</v>
      </c>
      <c r="O287" s="249">
        <v>33</v>
      </c>
      <c r="P287" s="60">
        <f t="shared" si="23"/>
        <v>0.31132075471698112</v>
      </c>
      <c r="Q287" s="284">
        <v>0</v>
      </c>
      <c r="R287" s="52">
        <f t="shared" si="24"/>
        <v>0</v>
      </c>
    </row>
    <row r="288" spans="1:18" x14ac:dyDescent="0.2">
      <c r="A288" s="21" t="s">
        <v>351</v>
      </c>
      <c r="B288" s="4">
        <v>7113</v>
      </c>
      <c r="C288" s="6" t="s">
        <v>315</v>
      </c>
      <c r="D288" s="317">
        <v>166</v>
      </c>
      <c r="E288" s="251">
        <v>102</v>
      </c>
      <c r="F288" s="285">
        <v>66</v>
      </c>
      <c r="G288" s="244">
        <v>156</v>
      </c>
      <c r="H288" s="246">
        <v>0</v>
      </c>
      <c r="I288" s="251">
        <v>24</v>
      </c>
      <c r="J288" s="60">
        <f t="shared" si="20"/>
        <v>0.14457831325301204</v>
      </c>
      <c r="K288" s="249">
        <v>15</v>
      </c>
      <c r="L288" s="60">
        <f t="shared" si="21"/>
        <v>0.14705882352941177</v>
      </c>
      <c r="M288" s="249">
        <v>9</v>
      </c>
      <c r="N288" s="60">
        <f t="shared" si="22"/>
        <v>0.13636363636363635</v>
      </c>
      <c r="O288" s="249">
        <v>24</v>
      </c>
      <c r="P288" s="60">
        <f t="shared" si="23"/>
        <v>0.15384615384615385</v>
      </c>
      <c r="Q288" s="284">
        <v>0</v>
      </c>
      <c r="R288" s="52" t="str">
        <f t="shared" si="24"/>
        <v>x</v>
      </c>
    </row>
    <row r="289" spans="1:18" x14ac:dyDescent="0.2">
      <c r="A289" s="21" t="s">
        <v>351</v>
      </c>
      <c r="B289" s="4">
        <v>7201</v>
      </c>
      <c r="C289" s="6" t="s">
        <v>316</v>
      </c>
      <c r="D289" s="317">
        <v>78</v>
      </c>
      <c r="E289" s="251">
        <v>45</v>
      </c>
      <c r="F289" s="285">
        <v>35</v>
      </c>
      <c r="G289" s="244">
        <v>72</v>
      </c>
      <c r="H289" s="246">
        <v>0</v>
      </c>
      <c r="I289" s="251">
        <v>18</v>
      </c>
      <c r="J289" s="60">
        <f t="shared" si="20"/>
        <v>0.23076923076923078</v>
      </c>
      <c r="K289" s="249">
        <v>10</v>
      </c>
      <c r="L289" s="60">
        <f t="shared" si="21"/>
        <v>0.22222222222222221</v>
      </c>
      <c r="M289" s="249">
        <v>8</v>
      </c>
      <c r="N289" s="60">
        <f t="shared" si="22"/>
        <v>0.22857142857142856</v>
      </c>
      <c r="O289" s="249">
        <v>18</v>
      </c>
      <c r="P289" s="60">
        <f t="shared" si="23"/>
        <v>0.25</v>
      </c>
      <c r="Q289" s="284">
        <v>0</v>
      </c>
      <c r="R289" s="52" t="str">
        <f t="shared" si="24"/>
        <v>x</v>
      </c>
    </row>
    <row r="290" spans="1:18" x14ac:dyDescent="0.2">
      <c r="A290" s="21" t="s">
        <v>351</v>
      </c>
      <c r="B290" s="4">
        <v>7202</v>
      </c>
      <c r="C290" s="6" t="s">
        <v>317</v>
      </c>
      <c r="D290" s="317">
        <v>103</v>
      </c>
      <c r="E290" s="251">
        <v>63</v>
      </c>
      <c r="F290" s="285">
        <v>42</v>
      </c>
      <c r="G290" s="244">
        <v>96</v>
      </c>
      <c r="H290" s="246">
        <v>0</v>
      </c>
      <c r="I290" s="251">
        <v>20</v>
      </c>
      <c r="J290" s="60">
        <f t="shared" si="20"/>
        <v>0.1941747572815534</v>
      </c>
      <c r="K290" s="249">
        <v>10</v>
      </c>
      <c r="L290" s="60">
        <f t="shared" si="21"/>
        <v>0.15873015873015872</v>
      </c>
      <c r="M290" s="249">
        <v>10</v>
      </c>
      <c r="N290" s="60">
        <f t="shared" si="22"/>
        <v>0.23809523809523808</v>
      </c>
      <c r="O290" s="249">
        <v>20</v>
      </c>
      <c r="P290" s="60">
        <f t="shared" si="23"/>
        <v>0.20833333333333334</v>
      </c>
      <c r="Q290" s="284">
        <v>0</v>
      </c>
      <c r="R290" s="52" t="str">
        <f t="shared" si="24"/>
        <v>x</v>
      </c>
    </row>
    <row r="291" spans="1:18" x14ac:dyDescent="0.2">
      <c r="A291" s="21" t="s">
        <v>351</v>
      </c>
      <c r="B291" s="4">
        <v>7203</v>
      </c>
      <c r="C291" s="6" t="s">
        <v>164</v>
      </c>
      <c r="D291" s="317">
        <v>312</v>
      </c>
      <c r="E291" s="251">
        <v>185</v>
      </c>
      <c r="F291" s="285">
        <v>131</v>
      </c>
      <c r="G291" s="244">
        <v>294</v>
      </c>
      <c r="H291" s="246">
        <v>14</v>
      </c>
      <c r="I291" s="251">
        <v>96</v>
      </c>
      <c r="J291" s="60">
        <f t="shared" si="20"/>
        <v>0.30769230769230771</v>
      </c>
      <c r="K291" s="249">
        <v>55</v>
      </c>
      <c r="L291" s="60">
        <f t="shared" si="21"/>
        <v>0.29729729729729731</v>
      </c>
      <c r="M291" s="249">
        <v>41</v>
      </c>
      <c r="N291" s="60">
        <f t="shared" si="22"/>
        <v>0.31297709923664124</v>
      </c>
      <c r="O291" s="249">
        <v>94</v>
      </c>
      <c r="P291" s="60">
        <f t="shared" si="23"/>
        <v>0.31972789115646261</v>
      </c>
      <c r="Q291" s="284">
        <v>7</v>
      </c>
      <c r="R291" s="52">
        <f t="shared" si="24"/>
        <v>0.5</v>
      </c>
    </row>
    <row r="292" spans="1:18" x14ac:dyDescent="0.2">
      <c r="A292" s="21" t="s">
        <v>351</v>
      </c>
      <c r="B292" s="4">
        <v>7204</v>
      </c>
      <c r="C292" s="6" t="s">
        <v>318</v>
      </c>
      <c r="D292" s="317">
        <v>82</v>
      </c>
      <c r="E292" s="251">
        <v>51</v>
      </c>
      <c r="F292" s="285">
        <v>33</v>
      </c>
      <c r="G292" s="244">
        <v>80</v>
      </c>
      <c r="H292" s="246">
        <v>0</v>
      </c>
      <c r="I292" s="251">
        <v>36</v>
      </c>
      <c r="J292" s="60">
        <f t="shared" si="20"/>
        <v>0.43902439024390244</v>
      </c>
      <c r="K292" s="249">
        <v>19</v>
      </c>
      <c r="L292" s="60">
        <f t="shared" si="21"/>
        <v>0.37254901960784315</v>
      </c>
      <c r="M292" s="249">
        <v>17</v>
      </c>
      <c r="N292" s="60">
        <f t="shared" si="22"/>
        <v>0.51515151515151514</v>
      </c>
      <c r="O292" s="249">
        <v>36</v>
      </c>
      <c r="P292" s="60">
        <f t="shared" si="23"/>
        <v>0.45</v>
      </c>
      <c r="Q292" s="284">
        <v>0</v>
      </c>
      <c r="R292" s="52" t="str">
        <f t="shared" si="24"/>
        <v>x</v>
      </c>
    </row>
    <row r="293" spans="1:18" x14ac:dyDescent="0.2">
      <c r="A293" s="21" t="s">
        <v>351</v>
      </c>
      <c r="B293" s="4">
        <v>7205</v>
      </c>
      <c r="C293" s="6" t="s">
        <v>319</v>
      </c>
      <c r="D293" s="317">
        <v>153</v>
      </c>
      <c r="E293" s="251">
        <v>88</v>
      </c>
      <c r="F293" s="285">
        <v>67</v>
      </c>
      <c r="G293" s="244">
        <v>144</v>
      </c>
      <c r="H293" s="246">
        <v>4</v>
      </c>
      <c r="I293" s="251">
        <v>72</v>
      </c>
      <c r="J293" s="60">
        <f t="shared" si="20"/>
        <v>0.47058823529411764</v>
      </c>
      <c r="K293" s="249">
        <v>40</v>
      </c>
      <c r="L293" s="60">
        <f t="shared" si="21"/>
        <v>0.45454545454545453</v>
      </c>
      <c r="M293" s="249">
        <v>32</v>
      </c>
      <c r="N293" s="60">
        <f t="shared" si="22"/>
        <v>0.47761194029850745</v>
      </c>
      <c r="O293" s="249">
        <v>70</v>
      </c>
      <c r="P293" s="60">
        <f t="shared" si="23"/>
        <v>0.4861111111111111</v>
      </c>
      <c r="Q293" s="284">
        <v>0</v>
      </c>
      <c r="R293" s="52">
        <f t="shared" si="24"/>
        <v>0</v>
      </c>
    </row>
    <row r="294" spans="1:18" x14ac:dyDescent="0.2">
      <c r="A294" s="21" t="s">
        <v>351</v>
      </c>
      <c r="B294" s="4">
        <v>7206</v>
      </c>
      <c r="C294" s="6" t="s">
        <v>320</v>
      </c>
      <c r="D294" s="317">
        <v>168</v>
      </c>
      <c r="E294" s="251">
        <v>100</v>
      </c>
      <c r="F294" s="285">
        <v>72</v>
      </c>
      <c r="G294" s="244">
        <v>157</v>
      </c>
      <c r="H294" s="246">
        <v>9</v>
      </c>
      <c r="I294" s="251">
        <v>69</v>
      </c>
      <c r="J294" s="60">
        <f t="shared" si="20"/>
        <v>0.4107142857142857</v>
      </c>
      <c r="K294" s="249">
        <v>42</v>
      </c>
      <c r="L294" s="60">
        <f t="shared" si="21"/>
        <v>0.42</v>
      </c>
      <c r="M294" s="249">
        <v>27</v>
      </c>
      <c r="N294" s="60">
        <f t="shared" si="22"/>
        <v>0.375</v>
      </c>
      <c r="O294" s="249">
        <v>69</v>
      </c>
      <c r="P294" s="60">
        <f t="shared" si="23"/>
        <v>0.43949044585987262</v>
      </c>
      <c r="Q294" s="284">
        <v>0</v>
      </c>
      <c r="R294" s="52">
        <f t="shared" si="24"/>
        <v>0</v>
      </c>
    </row>
    <row r="295" spans="1:18" x14ac:dyDescent="0.2">
      <c r="A295" s="21" t="s">
        <v>351</v>
      </c>
      <c r="B295" s="4">
        <v>7207</v>
      </c>
      <c r="C295" s="6" t="s">
        <v>166</v>
      </c>
      <c r="D295" s="317">
        <v>442</v>
      </c>
      <c r="E295" s="251">
        <v>275</v>
      </c>
      <c r="F295" s="285">
        <v>178</v>
      </c>
      <c r="G295" s="244">
        <v>422</v>
      </c>
      <c r="H295" s="246">
        <v>27</v>
      </c>
      <c r="I295" s="251">
        <v>129</v>
      </c>
      <c r="J295" s="60">
        <f t="shared" si="20"/>
        <v>0.29185520361990952</v>
      </c>
      <c r="K295" s="249">
        <v>73</v>
      </c>
      <c r="L295" s="60">
        <f t="shared" si="21"/>
        <v>0.26545454545454544</v>
      </c>
      <c r="M295" s="249">
        <v>56</v>
      </c>
      <c r="N295" s="60">
        <f t="shared" si="22"/>
        <v>0.3146067415730337</v>
      </c>
      <c r="O295" s="249">
        <v>129</v>
      </c>
      <c r="P295" s="60">
        <f t="shared" si="23"/>
        <v>0.30568720379146919</v>
      </c>
      <c r="Q295" s="284">
        <v>3</v>
      </c>
      <c r="R295" s="52">
        <f t="shared" si="24"/>
        <v>0.1111111111111111</v>
      </c>
    </row>
    <row r="296" spans="1:18" x14ac:dyDescent="0.2">
      <c r="A296" s="21" t="s">
        <v>351</v>
      </c>
      <c r="B296" s="4">
        <v>7208</v>
      </c>
      <c r="C296" s="6" t="s">
        <v>321</v>
      </c>
      <c r="D296" s="317">
        <v>267</v>
      </c>
      <c r="E296" s="251">
        <v>159</v>
      </c>
      <c r="F296" s="285">
        <v>114</v>
      </c>
      <c r="G296" s="244">
        <v>251</v>
      </c>
      <c r="H296" s="246">
        <v>7</v>
      </c>
      <c r="I296" s="251">
        <v>71</v>
      </c>
      <c r="J296" s="60">
        <f t="shared" si="20"/>
        <v>0.26591760299625467</v>
      </c>
      <c r="K296" s="249">
        <v>41</v>
      </c>
      <c r="L296" s="60">
        <f t="shared" si="21"/>
        <v>0.25786163522012578</v>
      </c>
      <c r="M296" s="249">
        <v>30</v>
      </c>
      <c r="N296" s="60">
        <f t="shared" si="22"/>
        <v>0.26315789473684209</v>
      </c>
      <c r="O296" s="249">
        <v>70</v>
      </c>
      <c r="P296" s="60">
        <f t="shared" si="23"/>
        <v>0.2788844621513944</v>
      </c>
      <c r="Q296" s="284">
        <v>0</v>
      </c>
      <c r="R296" s="52">
        <f t="shared" si="24"/>
        <v>0</v>
      </c>
    </row>
    <row r="297" spans="1:18" x14ac:dyDescent="0.2">
      <c r="A297" s="21" t="s">
        <v>351</v>
      </c>
      <c r="B297" s="4">
        <v>7209</v>
      </c>
      <c r="C297" s="6" t="s">
        <v>322</v>
      </c>
      <c r="D297" s="317">
        <v>107</v>
      </c>
      <c r="E297" s="251">
        <v>60</v>
      </c>
      <c r="F297" s="285">
        <v>49</v>
      </c>
      <c r="G297" s="244">
        <v>105</v>
      </c>
      <c r="H297" s="246">
        <v>0</v>
      </c>
      <c r="I297" s="251">
        <v>24</v>
      </c>
      <c r="J297" s="60">
        <f t="shared" si="20"/>
        <v>0.22429906542056074</v>
      </c>
      <c r="K297" s="249">
        <v>16</v>
      </c>
      <c r="L297" s="60">
        <f t="shared" si="21"/>
        <v>0.26666666666666666</v>
      </c>
      <c r="M297" s="249">
        <v>8</v>
      </c>
      <c r="N297" s="60">
        <f t="shared" si="22"/>
        <v>0.16326530612244897</v>
      </c>
      <c r="O297" s="249">
        <v>23</v>
      </c>
      <c r="P297" s="60">
        <f t="shared" si="23"/>
        <v>0.21904761904761905</v>
      </c>
      <c r="Q297" s="284">
        <v>0</v>
      </c>
      <c r="R297" s="52" t="str">
        <f t="shared" si="24"/>
        <v>x</v>
      </c>
    </row>
    <row r="298" spans="1:18" x14ac:dyDescent="0.2">
      <c r="A298" s="21" t="s">
        <v>351</v>
      </c>
      <c r="B298" s="4">
        <v>7210</v>
      </c>
      <c r="C298" s="6" t="s">
        <v>323</v>
      </c>
      <c r="D298" s="317">
        <v>225</v>
      </c>
      <c r="E298" s="251">
        <v>135</v>
      </c>
      <c r="F298" s="285">
        <v>92</v>
      </c>
      <c r="G298" s="244">
        <v>197</v>
      </c>
      <c r="H298" s="246">
        <v>9</v>
      </c>
      <c r="I298" s="251">
        <v>85</v>
      </c>
      <c r="J298" s="60">
        <f t="shared" si="20"/>
        <v>0.37777777777777777</v>
      </c>
      <c r="K298" s="249">
        <v>56</v>
      </c>
      <c r="L298" s="60">
        <f t="shared" si="21"/>
        <v>0.4148148148148148</v>
      </c>
      <c r="M298" s="249">
        <v>29</v>
      </c>
      <c r="N298" s="60">
        <f t="shared" si="22"/>
        <v>0.31521739130434784</v>
      </c>
      <c r="O298" s="249">
        <v>80</v>
      </c>
      <c r="P298" s="60">
        <f t="shared" si="23"/>
        <v>0.40609137055837563</v>
      </c>
      <c r="Q298" s="284">
        <v>6</v>
      </c>
      <c r="R298" s="52">
        <f t="shared" si="24"/>
        <v>0.66666666666666663</v>
      </c>
    </row>
    <row r="299" spans="1:18" x14ac:dyDescent="0.2">
      <c r="A299" s="21" t="s">
        <v>351</v>
      </c>
      <c r="B299" s="4">
        <v>7211</v>
      </c>
      <c r="C299" s="6" t="s">
        <v>324</v>
      </c>
      <c r="D299" s="317">
        <v>80</v>
      </c>
      <c r="E299" s="251">
        <v>51</v>
      </c>
      <c r="F299" s="285">
        <v>30</v>
      </c>
      <c r="G299" s="244">
        <v>78</v>
      </c>
      <c r="H299" s="246">
        <v>0</v>
      </c>
      <c r="I299" s="251">
        <v>17</v>
      </c>
      <c r="J299" s="60">
        <f t="shared" si="20"/>
        <v>0.21249999999999999</v>
      </c>
      <c r="K299" s="249">
        <v>12</v>
      </c>
      <c r="L299" s="60">
        <f t="shared" si="21"/>
        <v>0.23529411764705882</v>
      </c>
      <c r="M299" s="249">
        <v>5</v>
      </c>
      <c r="N299" s="60">
        <f t="shared" si="22"/>
        <v>0.16666666666666666</v>
      </c>
      <c r="O299" s="249">
        <v>16</v>
      </c>
      <c r="P299" s="60">
        <f t="shared" si="23"/>
        <v>0.20512820512820512</v>
      </c>
      <c r="Q299" s="284">
        <v>0</v>
      </c>
      <c r="R299" s="52" t="str">
        <f t="shared" si="24"/>
        <v>x</v>
      </c>
    </row>
    <row r="300" spans="1:18" x14ac:dyDescent="0.2">
      <c r="A300" s="21" t="s">
        <v>351</v>
      </c>
      <c r="B300" s="4">
        <v>7212</v>
      </c>
      <c r="C300" s="6" t="s">
        <v>168</v>
      </c>
      <c r="D300" s="317">
        <v>331</v>
      </c>
      <c r="E300" s="251">
        <v>197</v>
      </c>
      <c r="F300" s="285">
        <v>146</v>
      </c>
      <c r="G300" s="244">
        <v>302</v>
      </c>
      <c r="H300" s="246">
        <v>11</v>
      </c>
      <c r="I300" s="251">
        <v>97</v>
      </c>
      <c r="J300" s="60">
        <f t="shared" si="20"/>
        <v>0.29305135951661632</v>
      </c>
      <c r="K300" s="249">
        <v>59</v>
      </c>
      <c r="L300" s="60">
        <f t="shared" si="21"/>
        <v>0.29949238578680204</v>
      </c>
      <c r="M300" s="249">
        <v>38</v>
      </c>
      <c r="N300" s="60">
        <f t="shared" si="22"/>
        <v>0.26027397260273971</v>
      </c>
      <c r="O300" s="249">
        <v>97</v>
      </c>
      <c r="P300" s="60">
        <f t="shared" si="23"/>
        <v>0.32119205298013243</v>
      </c>
      <c r="Q300" s="284">
        <v>0</v>
      </c>
      <c r="R300" s="52">
        <f t="shared" si="24"/>
        <v>0</v>
      </c>
    </row>
    <row r="301" spans="1:18" x14ac:dyDescent="0.2">
      <c r="A301" s="21" t="s">
        <v>351</v>
      </c>
      <c r="B301" s="4">
        <v>7213</v>
      </c>
      <c r="C301" s="6" t="s">
        <v>170</v>
      </c>
      <c r="D301" s="317">
        <v>476</v>
      </c>
      <c r="E301" s="251">
        <v>280</v>
      </c>
      <c r="F301" s="285">
        <v>205</v>
      </c>
      <c r="G301" s="244">
        <v>450</v>
      </c>
      <c r="H301" s="246">
        <v>46</v>
      </c>
      <c r="I301" s="251">
        <v>175</v>
      </c>
      <c r="J301" s="60">
        <f t="shared" si="20"/>
        <v>0.36764705882352944</v>
      </c>
      <c r="K301" s="249">
        <v>113</v>
      </c>
      <c r="L301" s="60">
        <f t="shared" si="21"/>
        <v>0.40357142857142858</v>
      </c>
      <c r="M301" s="249">
        <v>62</v>
      </c>
      <c r="N301" s="60">
        <f t="shared" si="22"/>
        <v>0.30243902439024389</v>
      </c>
      <c r="O301" s="249">
        <v>173</v>
      </c>
      <c r="P301" s="60">
        <f t="shared" si="23"/>
        <v>0.38444444444444442</v>
      </c>
      <c r="Q301" s="284">
        <v>6</v>
      </c>
      <c r="R301" s="52">
        <f t="shared" si="24"/>
        <v>0.13043478260869565</v>
      </c>
    </row>
    <row r="302" spans="1:18" x14ac:dyDescent="0.2">
      <c r="A302" s="21" t="s">
        <v>351</v>
      </c>
      <c r="B302" s="4">
        <v>8101</v>
      </c>
      <c r="C302" s="6" t="s">
        <v>325</v>
      </c>
      <c r="D302" s="317">
        <v>123</v>
      </c>
      <c r="E302" s="251">
        <v>74</v>
      </c>
      <c r="F302" s="285">
        <v>53</v>
      </c>
      <c r="G302" s="244">
        <v>114</v>
      </c>
      <c r="H302" s="246">
        <v>0</v>
      </c>
      <c r="I302" s="251">
        <v>36</v>
      </c>
      <c r="J302" s="60">
        <f t="shared" si="20"/>
        <v>0.29268292682926828</v>
      </c>
      <c r="K302" s="249">
        <v>19</v>
      </c>
      <c r="L302" s="60">
        <f t="shared" si="21"/>
        <v>0.25675675675675674</v>
      </c>
      <c r="M302" s="249">
        <v>17</v>
      </c>
      <c r="N302" s="60">
        <f t="shared" si="22"/>
        <v>0.32075471698113206</v>
      </c>
      <c r="O302" s="249">
        <v>36</v>
      </c>
      <c r="P302" s="60">
        <f t="shared" si="23"/>
        <v>0.31578947368421051</v>
      </c>
      <c r="Q302" s="284">
        <v>0</v>
      </c>
      <c r="R302" s="52" t="str">
        <f t="shared" si="24"/>
        <v>x</v>
      </c>
    </row>
    <row r="303" spans="1:18" x14ac:dyDescent="0.2">
      <c r="A303" s="21" t="s">
        <v>351</v>
      </c>
      <c r="B303" s="4">
        <v>8102</v>
      </c>
      <c r="C303" s="6" t="s">
        <v>326</v>
      </c>
      <c r="D303" s="317">
        <v>143</v>
      </c>
      <c r="E303" s="251">
        <v>82</v>
      </c>
      <c r="F303" s="285">
        <v>62</v>
      </c>
      <c r="G303" s="244">
        <v>139</v>
      </c>
      <c r="H303" s="246">
        <v>0</v>
      </c>
      <c r="I303" s="251">
        <v>18</v>
      </c>
      <c r="J303" s="60">
        <f t="shared" si="20"/>
        <v>0.12587412587412589</v>
      </c>
      <c r="K303" s="249">
        <v>12</v>
      </c>
      <c r="L303" s="60">
        <f t="shared" si="21"/>
        <v>0.14634146341463414</v>
      </c>
      <c r="M303" s="249">
        <v>6</v>
      </c>
      <c r="N303" s="60">
        <f t="shared" si="22"/>
        <v>9.6774193548387094E-2</v>
      </c>
      <c r="O303" s="249">
        <v>18</v>
      </c>
      <c r="P303" s="60">
        <f t="shared" si="23"/>
        <v>0.12949640287769784</v>
      </c>
      <c r="Q303" s="284">
        <v>0</v>
      </c>
      <c r="R303" s="52" t="str">
        <f t="shared" si="24"/>
        <v>x</v>
      </c>
    </row>
    <row r="304" spans="1:18" x14ac:dyDescent="0.2">
      <c r="A304" s="21" t="s">
        <v>351</v>
      </c>
      <c r="B304" s="4">
        <v>8103</v>
      </c>
      <c r="C304" s="6" t="s">
        <v>172</v>
      </c>
      <c r="D304" s="317">
        <v>176</v>
      </c>
      <c r="E304" s="251">
        <v>105</v>
      </c>
      <c r="F304" s="285">
        <v>77</v>
      </c>
      <c r="G304" s="244">
        <v>161</v>
      </c>
      <c r="H304" s="246">
        <v>5</v>
      </c>
      <c r="I304" s="251">
        <v>47</v>
      </c>
      <c r="J304" s="60">
        <f t="shared" si="20"/>
        <v>0.26704545454545453</v>
      </c>
      <c r="K304" s="249">
        <v>28</v>
      </c>
      <c r="L304" s="60">
        <f t="shared" si="21"/>
        <v>0.26666666666666666</v>
      </c>
      <c r="M304" s="249">
        <v>19</v>
      </c>
      <c r="N304" s="60">
        <f t="shared" si="22"/>
        <v>0.24675324675324675</v>
      </c>
      <c r="O304" s="249">
        <v>46</v>
      </c>
      <c r="P304" s="60">
        <f t="shared" si="23"/>
        <v>0.2857142857142857</v>
      </c>
      <c r="Q304" s="284">
        <v>0</v>
      </c>
      <c r="R304" s="52">
        <f t="shared" si="24"/>
        <v>0</v>
      </c>
    </row>
    <row r="305" spans="1:18" x14ac:dyDescent="0.2">
      <c r="A305" s="21" t="s">
        <v>351</v>
      </c>
      <c r="B305" s="4">
        <v>8104</v>
      </c>
      <c r="C305" s="6" t="s">
        <v>327</v>
      </c>
      <c r="D305" s="317">
        <v>125</v>
      </c>
      <c r="E305" s="251">
        <v>76</v>
      </c>
      <c r="F305" s="285">
        <v>60</v>
      </c>
      <c r="G305" s="244">
        <v>111</v>
      </c>
      <c r="H305" s="246">
        <v>9</v>
      </c>
      <c r="I305" s="251">
        <v>37</v>
      </c>
      <c r="J305" s="60">
        <f t="shared" si="20"/>
        <v>0.29599999999999999</v>
      </c>
      <c r="K305" s="249">
        <v>22</v>
      </c>
      <c r="L305" s="60">
        <f t="shared" si="21"/>
        <v>0.28947368421052633</v>
      </c>
      <c r="M305" s="249">
        <v>15</v>
      </c>
      <c r="N305" s="60">
        <f t="shared" si="22"/>
        <v>0.25</v>
      </c>
      <c r="O305" s="249">
        <v>34</v>
      </c>
      <c r="P305" s="60">
        <f t="shared" si="23"/>
        <v>0.30630630630630629</v>
      </c>
      <c r="Q305" s="284">
        <v>3</v>
      </c>
      <c r="R305" s="52">
        <f t="shared" si="24"/>
        <v>0.33333333333333331</v>
      </c>
    </row>
    <row r="306" spans="1:18" x14ac:dyDescent="0.2">
      <c r="A306" s="21" t="s">
        <v>351</v>
      </c>
      <c r="B306" s="4">
        <v>8105</v>
      </c>
      <c r="C306" s="6" t="s">
        <v>328</v>
      </c>
      <c r="D306" s="317">
        <v>93</v>
      </c>
      <c r="E306" s="251">
        <v>55</v>
      </c>
      <c r="F306" s="285">
        <v>40</v>
      </c>
      <c r="G306" s="244">
        <v>88</v>
      </c>
      <c r="H306" s="246">
        <v>0</v>
      </c>
      <c r="I306" s="251">
        <v>29</v>
      </c>
      <c r="J306" s="60">
        <f t="shared" si="20"/>
        <v>0.31182795698924731</v>
      </c>
      <c r="K306" s="249">
        <v>21</v>
      </c>
      <c r="L306" s="60">
        <f t="shared" si="21"/>
        <v>0.38181818181818183</v>
      </c>
      <c r="M306" s="249">
        <v>8</v>
      </c>
      <c r="N306" s="60">
        <f t="shared" si="22"/>
        <v>0.2</v>
      </c>
      <c r="O306" s="249">
        <v>28</v>
      </c>
      <c r="P306" s="60">
        <f t="shared" si="23"/>
        <v>0.31818181818181818</v>
      </c>
      <c r="Q306" s="284">
        <v>0</v>
      </c>
      <c r="R306" s="52" t="str">
        <f t="shared" si="24"/>
        <v>x</v>
      </c>
    </row>
    <row r="307" spans="1:18" x14ac:dyDescent="0.2">
      <c r="A307" s="21" t="s">
        <v>351</v>
      </c>
      <c r="B307" s="4">
        <v>8106</v>
      </c>
      <c r="C307" s="6" t="s">
        <v>174</v>
      </c>
      <c r="D307" s="317">
        <v>515</v>
      </c>
      <c r="E307" s="251">
        <v>303</v>
      </c>
      <c r="F307" s="285">
        <v>218</v>
      </c>
      <c r="G307" s="244">
        <v>483</v>
      </c>
      <c r="H307" s="246">
        <v>17</v>
      </c>
      <c r="I307" s="251">
        <v>142</v>
      </c>
      <c r="J307" s="60">
        <f t="shared" si="20"/>
        <v>0.27572815533980582</v>
      </c>
      <c r="K307" s="249">
        <v>84</v>
      </c>
      <c r="L307" s="60">
        <f t="shared" si="21"/>
        <v>0.27722772277227725</v>
      </c>
      <c r="M307" s="249">
        <v>58</v>
      </c>
      <c r="N307" s="60">
        <f t="shared" si="22"/>
        <v>0.26605504587155965</v>
      </c>
      <c r="O307" s="249">
        <v>138</v>
      </c>
      <c r="P307" s="60">
        <f t="shared" si="23"/>
        <v>0.2857142857142857</v>
      </c>
      <c r="Q307" s="284">
        <v>0</v>
      </c>
      <c r="R307" s="52">
        <f t="shared" si="24"/>
        <v>0</v>
      </c>
    </row>
    <row r="308" spans="1:18" x14ac:dyDescent="0.2">
      <c r="A308" s="21" t="s">
        <v>351</v>
      </c>
      <c r="B308" s="4">
        <v>8107</v>
      </c>
      <c r="C308" s="6" t="s">
        <v>329</v>
      </c>
      <c r="D308" s="317">
        <v>137</v>
      </c>
      <c r="E308" s="251">
        <v>83</v>
      </c>
      <c r="F308" s="285">
        <v>57</v>
      </c>
      <c r="G308" s="244">
        <v>133</v>
      </c>
      <c r="H308" s="246">
        <v>16</v>
      </c>
      <c r="I308" s="251">
        <v>42</v>
      </c>
      <c r="J308" s="60">
        <f t="shared" si="20"/>
        <v>0.30656934306569344</v>
      </c>
      <c r="K308" s="249">
        <v>27</v>
      </c>
      <c r="L308" s="60">
        <f t="shared" si="21"/>
        <v>0.3253012048192771</v>
      </c>
      <c r="M308" s="249">
        <v>15</v>
      </c>
      <c r="N308" s="60">
        <f t="shared" si="22"/>
        <v>0.26315789473684209</v>
      </c>
      <c r="O308" s="249">
        <v>42</v>
      </c>
      <c r="P308" s="60">
        <f t="shared" si="23"/>
        <v>0.31578947368421051</v>
      </c>
      <c r="Q308" s="284">
        <v>0</v>
      </c>
      <c r="R308" s="52">
        <f t="shared" si="24"/>
        <v>0</v>
      </c>
    </row>
    <row r="309" spans="1:18" x14ac:dyDescent="0.2">
      <c r="A309" s="21" t="s">
        <v>351</v>
      </c>
      <c r="B309" s="4">
        <v>8108</v>
      </c>
      <c r="C309" s="6" t="s">
        <v>330</v>
      </c>
      <c r="D309" s="317">
        <v>365</v>
      </c>
      <c r="E309" s="251">
        <v>209</v>
      </c>
      <c r="F309" s="285">
        <v>165</v>
      </c>
      <c r="G309" s="244">
        <v>344</v>
      </c>
      <c r="H309" s="246">
        <v>4</v>
      </c>
      <c r="I309" s="251">
        <v>156</v>
      </c>
      <c r="J309" s="60">
        <f t="shared" si="20"/>
        <v>0.42739726027397262</v>
      </c>
      <c r="K309" s="249">
        <v>90</v>
      </c>
      <c r="L309" s="60">
        <f t="shared" si="21"/>
        <v>0.43062200956937802</v>
      </c>
      <c r="M309" s="249">
        <v>66</v>
      </c>
      <c r="N309" s="60">
        <f t="shared" si="22"/>
        <v>0.4</v>
      </c>
      <c r="O309" s="249">
        <v>156</v>
      </c>
      <c r="P309" s="60">
        <f t="shared" si="23"/>
        <v>0.45348837209302323</v>
      </c>
      <c r="Q309" s="284">
        <v>0</v>
      </c>
      <c r="R309" s="52">
        <f t="shared" si="24"/>
        <v>0</v>
      </c>
    </row>
    <row r="310" spans="1:18" x14ac:dyDescent="0.2">
      <c r="A310" s="21" t="s">
        <v>351</v>
      </c>
      <c r="B310" s="4">
        <v>8109</v>
      </c>
      <c r="C310" s="6" t="s">
        <v>331</v>
      </c>
      <c r="D310" s="317">
        <v>194</v>
      </c>
      <c r="E310" s="251">
        <v>119</v>
      </c>
      <c r="F310" s="285">
        <v>75</v>
      </c>
      <c r="G310" s="244">
        <v>194</v>
      </c>
      <c r="H310" s="246">
        <v>0</v>
      </c>
      <c r="I310" s="251">
        <v>41</v>
      </c>
      <c r="J310" s="60">
        <f t="shared" si="20"/>
        <v>0.21134020618556701</v>
      </c>
      <c r="K310" s="249">
        <v>28</v>
      </c>
      <c r="L310" s="60">
        <f t="shared" si="21"/>
        <v>0.23529411764705882</v>
      </c>
      <c r="M310" s="249">
        <v>13</v>
      </c>
      <c r="N310" s="60">
        <f t="shared" si="22"/>
        <v>0.17333333333333334</v>
      </c>
      <c r="O310" s="249">
        <v>41</v>
      </c>
      <c r="P310" s="60">
        <f t="shared" si="23"/>
        <v>0.21134020618556701</v>
      </c>
      <c r="Q310" s="284">
        <v>0</v>
      </c>
      <c r="R310" s="52" t="str">
        <f t="shared" si="24"/>
        <v>x</v>
      </c>
    </row>
    <row r="311" spans="1:18" x14ac:dyDescent="0.2">
      <c r="A311" s="21" t="s">
        <v>351</v>
      </c>
      <c r="B311" s="4">
        <v>8110</v>
      </c>
      <c r="C311" s="6" t="s">
        <v>332</v>
      </c>
      <c r="D311" s="317">
        <v>116</v>
      </c>
      <c r="E311" s="251">
        <v>73</v>
      </c>
      <c r="F311" s="285">
        <v>45</v>
      </c>
      <c r="G311" s="244">
        <v>111</v>
      </c>
      <c r="H311" s="246">
        <v>0</v>
      </c>
      <c r="I311" s="251">
        <v>17</v>
      </c>
      <c r="J311" s="60">
        <f t="shared" si="20"/>
        <v>0.14655172413793102</v>
      </c>
      <c r="K311" s="249">
        <v>12</v>
      </c>
      <c r="L311" s="60">
        <f t="shared" si="21"/>
        <v>0.16438356164383561</v>
      </c>
      <c r="M311" s="249">
        <v>5</v>
      </c>
      <c r="N311" s="60">
        <f t="shared" si="22"/>
        <v>0.1111111111111111</v>
      </c>
      <c r="O311" s="249">
        <v>17</v>
      </c>
      <c r="P311" s="60">
        <f t="shared" si="23"/>
        <v>0.15315315315315314</v>
      </c>
      <c r="Q311" s="284">
        <v>0</v>
      </c>
      <c r="R311" s="52" t="str">
        <f t="shared" si="24"/>
        <v>x</v>
      </c>
    </row>
    <row r="312" spans="1:18" x14ac:dyDescent="0.2">
      <c r="A312" s="21" t="s">
        <v>351</v>
      </c>
      <c r="B312" s="4">
        <v>8111</v>
      </c>
      <c r="C312" s="6" t="s">
        <v>176</v>
      </c>
      <c r="D312" s="317">
        <v>274</v>
      </c>
      <c r="E312" s="251">
        <v>158</v>
      </c>
      <c r="F312" s="285">
        <v>127</v>
      </c>
      <c r="G312" s="244">
        <v>250</v>
      </c>
      <c r="H312" s="246">
        <v>4</v>
      </c>
      <c r="I312" s="251">
        <v>80</v>
      </c>
      <c r="J312" s="60">
        <f t="shared" si="20"/>
        <v>0.29197080291970801</v>
      </c>
      <c r="K312" s="249">
        <v>43</v>
      </c>
      <c r="L312" s="60">
        <f t="shared" si="21"/>
        <v>0.27215189873417722</v>
      </c>
      <c r="M312" s="249">
        <v>37</v>
      </c>
      <c r="N312" s="60">
        <f t="shared" si="22"/>
        <v>0.29133858267716534</v>
      </c>
      <c r="O312" s="249">
        <v>79</v>
      </c>
      <c r="P312" s="60">
        <f t="shared" si="23"/>
        <v>0.316</v>
      </c>
      <c r="Q312" s="284">
        <v>0</v>
      </c>
      <c r="R312" s="52">
        <f t="shared" si="24"/>
        <v>0</v>
      </c>
    </row>
    <row r="313" spans="1:18" x14ac:dyDescent="0.2">
      <c r="A313" s="21" t="s">
        <v>351</v>
      </c>
      <c r="B313" s="4">
        <v>8112</v>
      </c>
      <c r="C313" s="6" t="s">
        <v>333</v>
      </c>
      <c r="D313" s="317">
        <v>203</v>
      </c>
      <c r="E313" s="251">
        <v>123</v>
      </c>
      <c r="F313" s="285">
        <v>89</v>
      </c>
      <c r="G313" s="244">
        <v>187</v>
      </c>
      <c r="H313" s="246">
        <v>16</v>
      </c>
      <c r="I313" s="251">
        <v>64</v>
      </c>
      <c r="J313" s="60">
        <f t="shared" si="20"/>
        <v>0.31527093596059114</v>
      </c>
      <c r="K313" s="249">
        <v>41</v>
      </c>
      <c r="L313" s="60">
        <f t="shared" si="21"/>
        <v>0.33333333333333331</v>
      </c>
      <c r="M313" s="249">
        <v>23</v>
      </c>
      <c r="N313" s="60">
        <f t="shared" si="22"/>
        <v>0.25842696629213485</v>
      </c>
      <c r="O313" s="249">
        <v>63</v>
      </c>
      <c r="P313" s="60">
        <f t="shared" si="23"/>
        <v>0.33689839572192515</v>
      </c>
      <c r="Q313" s="284">
        <v>4</v>
      </c>
      <c r="R313" s="52">
        <f t="shared" si="24"/>
        <v>0.25</v>
      </c>
    </row>
    <row r="314" spans="1:18" x14ac:dyDescent="0.2">
      <c r="A314" s="21" t="s">
        <v>351</v>
      </c>
      <c r="B314" s="4">
        <v>8113</v>
      </c>
      <c r="C314" s="6" t="s">
        <v>334</v>
      </c>
      <c r="D314" s="317">
        <v>104</v>
      </c>
      <c r="E314" s="251">
        <v>62</v>
      </c>
      <c r="F314" s="285">
        <v>42</v>
      </c>
      <c r="G314" s="244">
        <v>104</v>
      </c>
      <c r="H314" s="246">
        <v>0</v>
      </c>
      <c r="I314" s="251">
        <v>17</v>
      </c>
      <c r="J314" s="60">
        <f t="shared" si="20"/>
        <v>0.16346153846153846</v>
      </c>
      <c r="K314" s="249">
        <v>9</v>
      </c>
      <c r="L314" s="60">
        <f t="shared" si="21"/>
        <v>0.14516129032258066</v>
      </c>
      <c r="M314" s="249">
        <v>8</v>
      </c>
      <c r="N314" s="60">
        <f t="shared" si="22"/>
        <v>0.19047619047619047</v>
      </c>
      <c r="O314" s="249">
        <v>17</v>
      </c>
      <c r="P314" s="60">
        <f t="shared" si="23"/>
        <v>0.16346153846153846</v>
      </c>
      <c r="Q314" s="284">
        <v>0</v>
      </c>
      <c r="R314" s="52" t="str">
        <f t="shared" si="24"/>
        <v>x</v>
      </c>
    </row>
    <row r="315" spans="1:18" x14ac:dyDescent="0.2">
      <c r="A315" s="21" t="s">
        <v>351</v>
      </c>
      <c r="B315" s="4">
        <v>8114</v>
      </c>
      <c r="C315" s="6" t="s">
        <v>335</v>
      </c>
      <c r="D315" s="317">
        <v>186</v>
      </c>
      <c r="E315" s="251">
        <v>108</v>
      </c>
      <c r="F315" s="285">
        <v>85</v>
      </c>
      <c r="G315" s="244">
        <v>174</v>
      </c>
      <c r="H315" s="246">
        <v>15</v>
      </c>
      <c r="I315" s="251">
        <v>49</v>
      </c>
      <c r="J315" s="60">
        <f t="shared" si="20"/>
        <v>0.26344086021505375</v>
      </c>
      <c r="K315" s="249">
        <v>29</v>
      </c>
      <c r="L315" s="60">
        <f t="shared" si="21"/>
        <v>0.26851851851851855</v>
      </c>
      <c r="M315" s="249">
        <v>20</v>
      </c>
      <c r="N315" s="60">
        <f t="shared" si="22"/>
        <v>0.23529411764705882</v>
      </c>
      <c r="O315" s="249">
        <v>49</v>
      </c>
      <c r="P315" s="60">
        <f t="shared" si="23"/>
        <v>0.28160919540229884</v>
      </c>
      <c r="Q315" s="284">
        <v>0</v>
      </c>
      <c r="R315" s="52">
        <f t="shared" si="24"/>
        <v>0</v>
      </c>
    </row>
    <row r="316" spans="1:18" x14ac:dyDescent="0.2">
      <c r="A316" s="21" t="s">
        <v>351</v>
      </c>
      <c r="B316" s="4">
        <v>8115</v>
      </c>
      <c r="C316" s="6" t="s">
        <v>178</v>
      </c>
      <c r="D316" s="317">
        <v>251</v>
      </c>
      <c r="E316" s="251">
        <v>149</v>
      </c>
      <c r="F316" s="285">
        <v>112</v>
      </c>
      <c r="G316" s="244">
        <v>233</v>
      </c>
      <c r="H316" s="246">
        <v>9</v>
      </c>
      <c r="I316" s="251">
        <v>80</v>
      </c>
      <c r="J316" s="60">
        <f t="shared" si="20"/>
        <v>0.31872509960159362</v>
      </c>
      <c r="K316" s="249">
        <v>47</v>
      </c>
      <c r="L316" s="60">
        <f t="shared" si="21"/>
        <v>0.31543624161073824</v>
      </c>
      <c r="M316" s="249">
        <v>33</v>
      </c>
      <c r="N316" s="60">
        <f t="shared" si="22"/>
        <v>0.29464285714285715</v>
      </c>
      <c r="O316" s="249">
        <v>78</v>
      </c>
      <c r="P316" s="60">
        <f t="shared" si="23"/>
        <v>0.33476394849785407</v>
      </c>
      <c r="Q316" s="284">
        <v>0</v>
      </c>
      <c r="R316" s="52">
        <f t="shared" si="24"/>
        <v>0</v>
      </c>
    </row>
    <row r="317" spans="1:18" x14ac:dyDescent="0.2">
      <c r="A317" s="21" t="s">
        <v>351</v>
      </c>
      <c r="B317" s="4">
        <v>8116</v>
      </c>
      <c r="C317" s="6" t="s">
        <v>336</v>
      </c>
      <c r="D317" s="317">
        <v>89</v>
      </c>
      <c r="E317" s="251">
        <v>52</v>
      </c>
      <c r="F317" s="285">
        <v>40</v>
      </c>
      <c r="G317" s="244">
        <v>84</v>
      </c>
      <c r="H317" s="246">
        <v>0</v>
      </c>
      <c r="I317" s="251">
        <v>32</v>
      </c>
      <c r="J317" s="60">
        <f t="shared" si="20"/>
        <v>0.3595505617977528</v>
      </c>
      <c r="K317" s="249">
        <v>18</v>
      </c>
      <c r="L317" s="60">
        <f t="shared" si="21"/>
        <v>0.34615384615384615</v>
      </c>
      <c r="M317" s="249">
        <v>14</v>
      </c>
      <c r="N317" s="60">
        <f t="shared" si="22"/>
        <v>0.35</v>
      </c>
      <c r="O317" s="249">
        <v>31</v>
      </c>
      <c r="P317" s="60">
        <f t="shared" si="23"/>
        <v>0.36904761904761907</v>
      </c>
      <c r="Q317" s="284">
        <v>0</v>
      </c>
      <c r="R317" s="52" t="str">
        <f t="shared" si="24"/>
        <v>x</v>
      </c>
    </row>
    <row r="318" spans="1:18" x14ac:dyDescent="0.2">
      <c r="A318" s="21" t="s">
        <v>351</v>
      </c>
      <c r="B318" s="4">
        <v>8117</v>
      </c>
      <c r="C318" s="6" t="s">
        <v>180</v>
      </c>
      <c r="D318" s="317">
        <v>517</v>
      </c>
      <c r="E318" s="251">
        <v>300</v>
      </c>
      <c r="F318" s="285">
        <v>227</v>
      </c>
      <c r="G318" s="244">
        <v>471</v>
      </c>
      <c r="H318" s="246">
        <v>32</v>
      </c>
      <c r="I318" s="251">
        <v>141</v>
      </c>
      <c r="J318" s="60">
        <f t="shared" si="20"/>
        <v>0.27272727272727271</v>
      </c>
      <c r="K318" s="249">
        <v>80</v>
      </c>
      <c r="L318" s="60">
        <f t="shared" si="21"/>
        <v>0.26666666666666666</v>
      </c>
      <c r="M318" s="249">
        <v>61</v>
      </c>
      <c r="N318" s="60">
        <f t="shared" si="22"/>
        <v>0.2687224669603524</v>
      </c>
      <c r="O318" s="249">
        <v>138</v>
      </c>
      <c r="P318" s="60">
        <f t="shared" si="23"/>
        <v>0.2929936305732484</v>
      </c>
      <c r="Q318" s="284">
        <v>6</v>
      </c>
      <c r="R318" s="52">
        <f t="shared" si="24"/>
        <v>0.1875</v>
      </c>
    </row>
    <row r="319" spans="1:18" x14ac:dyDescent="0.2">
      <c r="A319" s="21" t="s">
        <v>351</v>
      </c>
      <c r="B319" s="4">
        <v>8118</v>
      </c>
      <c r="C319" s="6" t="s">
        <v>337</v>
      </c>
      <c r="D319" s="317">
        <v>167</v>
      </c>
      <c r="E319" s="251">
        <v>93</v>
      </c>
      <c r="F319" s="285">
        <v>78</v>
      </c>
      <c r="G319" s="244">
        <v>155</v>
      </c>
      <c r="H319" s="246">
        <v>7</v>
      </c>
      <c r="I319" s="251">
        <v>15</v>
      </c>
      <c r="J319" s="60">
        <f t="shared" si="20"/>
        <v>8.9820359281437126E-2</v>
      </c>
      <c r="K319" s="249">
        <v>10</v>
      </c>
      <c r="L319" s="60">
        <f t="shared" si="21"/>
        <v>0.10752688172043011</v>
      </c>
      <c r="M319" s="249">
        <v>5</v>
      </c>
      <c r="N319" s="60">
        <f t="shared" si="22"/>
        <v>6.4102564102564097E-2</v>
      </c>
      <c r="O319" s="249">
        <v>15</v>
      </c>
      <c r="P319" s="60">
        <f t="shared" si="23"/>
        <v>9.6774193548387094E-2</v>
      </c>
      <c r="Q319" s="284">
        <v>0</v>
      </c>
      <c r="R319" s="52">
        <f t="shared" si="24"/>
        <v>0</v>
      </c>
    </row>
    <row r="320" spans="1:18" x14ac:dyDescent="0.2">
      <c r="A320" s="21" t="s">
        <v>351</v>
      </c>
      <c r="B320" s="4">
        <v>8119</v>
      </c>
      <c r="C320" s="6" t="s">
        <v>338</v>
      </c>
      <c r="D320" s="317">
        <v>1429</v>
      </c>
      <c r="E320" s="251">
        <v>838</v>
      </c>
      <c r="F320" s="285">
        <v>635</v>
      </c>
      <c r="G320" s="244">
        <v>1258</v>
      </c>
      <c r="H320" s="246">
        <v>102</v>
      </c>
      <c r="I320" s="251">
        <v>445</v>
      </c>
      <c r="J320" s="60">
        <f t="shared" si="20"/>
        <v>0.311406578026592</v>
      </c>
      <c r="K320" s="249">
        <v>267</v>
      </c>
      <c r="L320" s="60">
        <f t="shared" si="21"/>
        <v>0.31861575178997614</v>
      </c>
      <c r="M320" s="249">
        <v>178</v>
      </c>
      <c r="N320" s="60">
        <f t="shared" si="22"/>
        <v>0.28031496062992128</v>
      </c>
      <c r="O320" s="249">
        <v>440</v>
      </c>
      <c r="P320" s="60">
        <f t="shared" si="23"/>
        <v>0.34976152623211448</v>
      </c>
      <c r="Q320" s="284">
        <v>7</v>
      </c>
      <c r="R320" s="52">
        <f t="shared" si="24"/>
        <v>6.8627450980392163E-2</v>
      </c>
    </row>
    <row r="321" spans="1:18" x14ac:dyDescent="0.2">
      <c r="A321" s="21" t="s">
        <v>351</v>
      </c>
      <c r="B321" s="4">
        <v>8120</v>
      </c>
      <c r="C321" s="6" t="s">
        <v>339</v>
      </c>
      <c r="D321" s="317">
        <v>62</v>
      </c>
      <c r="E321" s="251">
        <v>40</v>
      </c>
      <c r="F321" s="285">
        <v>25</v>
      </c>
      <c r="G321" s="244">
        <v>57</v>
      </c>
      <c r="H321" s="246">
        <v>0</v>
      </c>
      <c r="I321" s="251">
        <v>22</v>
      </c>
      <c r="J321" s="60">
        <f t="shared" si="20"/>
        <v>0.35483870967741937</v>
      </c>
      <c r="K321" s="249">
        <v>15</v>
      </c>
      <c r="L321" s="60">
        <f t="shared" si="21"/>
        <v>0.375</v>
      </c>
      <c r="M321" s="249">
        <v>7</v>
      </c>
      <c r="N321" s="60">
        <f t="shared" si="22"/>
        <v>0.28000000000000003</v>
      </c>
      <c r="O321" s="249">
        <v>22</v>
      </c>
      <c r="P321" s="60">
        <f t="shared" si="23"/>
        <v>0.38596491228070173</v>
      </c>
      <c r="Q321" s="284">
        <v>0</v>
      </c>
      <c r="R321" s="52" t="str">
        <f t="shared" si="24"/>
        <v>x</v>
      </c>
    </row>
    <row r="322" spans="1:18" x14ac:dyDescent="0.2">
      <c r="A322" s="21" t="s">
        <v>351</v>
      </c>
      <c r="B322" s="4">
        <v>8121</v>
      </c>
      <c r="C322" s="6" t="s">
        <v>340</v>
      </c>
      <c r="D322" s="317">
        <v>303</v>
      </c>
      <c r="E322" s="251">
        <v>182</v>
      </c>
      <c r="F322" s="285">
        <v>123</v>
      </c>
      <c r="G322" s="244">
        <v>292</v>
      </c>
      <c r="H322" s="246">
        <v>9</v>
      </c>
      <c r="I322" s="251">
        <v>62</v>
      </c>
      <c r="J322" s="60">
        <f t="shared" si="20"/>
        <v>0.20462046204620463</v>
      </c>
      <c r="K322" s="249">
        <v>35</v>
      </c>
      <c r="L322" s="60">
        <f t="shared" si="21"/>
        <v>0.19230769230769232</v>
      </c>
      <c r="M322" s="249">
        <v>27</v>
      </c>
      <c r="N322" s="60">
        <f t="shared" si="22"/>
        <v>0.21951219512195122</v>
      </c>
      <c r="O322" s="249">
        <v>61</v>
      </c>
      <c r="P322" s="60">
        <f t="shared" si="23"/>
        <v>0.2089041095890411</v>
      </c>
      <c r="Q322" s="284">
        <v>4</v>
      </c>
      <c r="R322" s="52">
        <f t="shared" si="24"/>
        <v>0.44444444444444442</v>
      </c>
    </row>
    <row r="323" spans="1:18" ht="13.5" thickBot="1" x14ac:dyDescent="0.25">
      <c r="A323" s="23" t="s">
        <v>351</v>
      </c>
      <c r="B323" s="14">
        <v>8122</v>
      </c>
      <c r="C323" s="8" t="s">
        <v>341</v>
      </c>
      <c r="D323" s="321">
        <v>72</v>
      </c>
      <c r="E323" s="268">
        <v>41</v>
      </c>
      <c r="F323" s="322">
        <v>32</v>
      </c>
      <c r="G323" s="262">
        <v>62</v>
      </c>
      <c r="H323" s="264">
        <v>0</v>
      </c>
      <c r="I323" s="268">
        <v>16</v>
      </c>
      <c r="J323" s="62">
        <f t="shared" si="20"/>
        <v>0.22222222222222221</v>
      </c>
      <c r="K323" s="266">
        <v>8</v>
      </c>
      <c r="L323" s="62">
        <f t="shared" si="21"/>
        <v>0.1951219512195122</v>
      </c>
      <c r="M323" s="266">
        <v>8</v>
      </c>
      <c r="N323" s="62">
        <f t="shared" si="22"/>
        <v>0.25</v>
      </c>
      <c r="O323" s="266">
        <v>16</v>
      </c>
      <c r="P323" s="62">
        <f t="shared" si="23"/>
        <v>0.25806451612903225</v>
      </c>
      <c r="Q323" s="323">
        <v>0</v>
      </c>
      <c r="R323" s="54" t="str">
        <f t="shared" si="24"/>
        <v>x</v>
      </c>
    </row>
    <row r="324" spans="1:18" ht="0.95" customHeight="1" thickTop="1" x14ac:dyDescent="0.2">
      <c r="R324" s="45"/>
    </row>
    <row r="325" spans="1:18" ht="0.95" customHeight="1" x14ac:dyDescent="0.2"/>
    <row r="326" spans="1:18" x14ac:dyDescent="0.2">
      <c r="A326" s="44" t="s">
        <v>353</v>
      </c>
      <c r="R326" s="46" t="s">
        <v>356</v>
      </c>
    </row>
    <row r="327" spans="1:18" ht="15" x14ac:dyDescent="0.2">
      <c r="A327" s="29" t="s">
        <v>354</v>
      </c>
      <c r="B327" s="2" t="s">
        <v>355</v>
      </c>
    </row>
    <row r="328" spans="1:18" ht="32.25" customHeight="1" x14ac:dyDescent="0.2">
      <c r="A328" s="29" t="s">
        <v>439</v>
      </c>
      <c r="B328" s="1144" t="s">
        <v>459</v>
      </c>
      <c r="C328" s="1144"/>
      <c r="D328" s="1144"/>
      <c r="E328" s="1144"/>
      <c r="F328" s="1144"/>
      <c r="G328" s="1144"/>
      <c r="H328" s="1144"/>
      <c r="I328" s="1144"/>
      <c r="J328" s="1144"/>
      <c r="K328" s="1144"/>
      <c r="L328" s="1144"/>
      <c r="M328" s="1144"/>
      <c r="N328" s="1144"/>
      <c r="O328" s="1144"/>
      <c r="P328" s="1144"/>
      <c r="Q328" s="1144"/>
      <c r="R328" s="1144"/>
    </row>
    <row r="329" spans="1:18" ht="15" x14ac:dyDescent="0.2">
      <c r="A329" s="29" t="s">
        <v>467</v>
      </c>
      <c r="B329" s="527" t="s">
        <v>469</v>
      </c>
    </row>
    <row r="330" spans="1:18" x14ac:dyDescent="0.2">
      <c r="C330" s="30"/>
    </row>
  </sheetData>
  <autoFilter ref="A4:R323" xr:uid="{A1B27E79-5B24-49DF-BF18-B84C4814F2D9}"/>
  <mergeCells count="14">
    <mergeCell ref="B328:R328"/>
    <mergeCell ref="Q3:R3"/>
    <mergeCell ref="G3:G4"/>
    <mergeCell ref="O3:P3"/>
    <mergeCell ref="A2:C3"/>
    <mergeCell ref="D2:D4"/>
    <mergeCell ref="E2:F2"/>
    <mergeCell ref="I2:R2"/>
    <mergeCell ref="E3:E4"/>
    <mergeCell ref="F3:F4"/>
    <mergeCell ref="H3:H4"/>
    <mergeCell ref="I3:I4"/>
    <mergeCell ref="J3:J4"/>
    <mergeCell ref="K3:N3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DE3BD-3DCA-4028-BCEF-E153AB723763}">
  <sheetPr>
    <tabColor rgb="FF00FFCC"/>
  </sheetPr>
  <dimension ref="A1:T330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7.85546875" style="2" customWidth="1"/>
    <col min="8" max="8" width="13.85546875" style="2" customWidth="1"/>
    <col min="9" max="9" width="13.7109375" style="2" customWidth="1"/>
    <col min="10" max="10" width="11.28515625" style="39" customWidth="1"/>
    <col min="11" max="11" width="7.85546875" style="39" customWidth="1"/>
    <col min="12" max="12" width="10.5703125" style="39" customWidth="1"/>
    <col min="13" max="13" width="9.140625" style="39" customWidth="1"/>
    <col min="14" max="14" width="10.42578125" style="39" customWidth="1"/>
    <col min="15" max="15" width="8.28515625" style="39" customWidth="1"/>
    <col min="16" max="16" width="10.7109375" style="39" customWidth="1"/>
    <col min="17" max="17" width="14.140625" style="2" customWidth="1"/>
    <col min="18" max="18" width="11.28515625" style="39" customWidth="1"/>
    <col min="19" max="16384" width="8.7109375" style="2"/>
  </cols>
  <sheetData>
    <row r="1" spans="1:18" s="31" customFormat="1" ht="30" customHeight="1" thickBot="1" x14ac:dyDescent="0.25">
      <c r="A1" s="674" t="s">
        <v>435</v>
      </c>
      <c r="B1" s="674"/>
      <c r="C1" s="674"/>
      <c r="D1" s="781"/>
      <c r="E1" s="781"/>
      <c r="F1" s="781"/>
      <c r="G1" s="781"/>
      <c r="H1" s="781"/>
      <c r="I1" s="331"/>
      <c r="J1" s="332"/>
      <c r="K1" s="332"/>
      <c r="L1" s="332"/>
      <c r="M1" s="332"/>
      <c r="N1" s="332"/>
      <c r="O1" s="332"/>
      <c r="P1" s="332"/>
      <c r="Q1" s="331"/>
      <c r="R1" s="332"/>
    </row>
    <row r="2" spans="1:18" ht="15" customHeight="1" thickTop="1" x14ac:dyDescent="0.2">
      <c r="A2" s="984" t="s">
        <v>342</v>
      </c>
      <c r="B2" s="985"/>
      <c r="C2" s="986"/>
      <c r="D2" s="1150" t="s">
        <v>531</v>
      </c>
      <c r="E2" s="1151" t="s">
        <v>532</v>
      </c>
      <c r="F2" s="1152"/>
      <c r="G2" s="782" t="s">
        <v>345</v>
      </c>
      <c r="H2" s="676" t="s">
        <v>345</v>
      </c>
      <c r="I2" s="909" t="s">
        <v>446</v>
      </c>
      <c r="J2" s="910"/>
      <c r="K2" s="910"/>
      <c r="L2" s="910"/>
      <c r="M2" s="910"/>
      <c r="N2" s="910"/>
      <c r="O2" s="910"/>
      <c r="P2" s="910"/>
      <c r="Q2" s="910"/>
      <c r="R2" s="911"/>
    </row>
    <row r="3" spans="1:18" ht="14.45" customHeight="1" x14ac:dyDescent="0.2">
      <c r="A3" s="987"/>
      <c r="B3" s="988"/>
      <c r="C3" s="989"/>
      <c r="D3" s="1093"/>
      <c r="E3" s="1153" t="s">
        <v>359</v>
      </c>
      <c r="F3" s="1100" t="s">
        <v>360</v>
      </c>
      <c r="G3" s="1155" t="s">
        <v>402</v>
      </c>
      <c r="H3" s="995" t="s">
        <v>533</v>
      </c>
      <c r="I3" s="997" t="s">
        <v>453</v>
      </c>
      <c r="J3" s="914" t="s">
        <v>511</v>
      </c>
      <c r="K3" s="999" t="s">
        <v>461</v>
      </c>
      <c r="L3" s="1084"/>
      <c r="M3" s="1084"/>
      <c r="N3" s="1000"/>
      <c r="O3" s="999" t="s">
        <v>344</v>
      </c>
      <c r="P3" s="1000"/>
      <c r="Q3" s="916" t="s">
        <v>344</v>
      </c>
      <c r="R3" s="917"/>
    </row>
    <row r="4" spans="1:18" s="3" customFormat="1" ht="45.75" thickBot="1" x14ac:dyDescent="0.3">
      <c r="A4" s="677"/>
      <c r="B4" s="678"/>
      <c r="C4" s="679"/>
      <c r="D4" s="1094"/>
      <c r="E4" s="1154"/>
      <c r="F4" s="994"/>
      <c r="G4" s="1156"/>
      <c r="H4" s="996"/>
      <c r="I4" s="998"/>
      <c r="J4" s="915"/>
      <c r="K4" s="714" t="s">
        <v>359</v>
      </c>
      <c r="L4" s="715" t="s">
        <v>400</v>
      </c>
      <c r="M4" s="714" t="s">
        <v>360</v>
      </c>
      <c r="N4" s="715" t="s">
        <v>401</v>
      </c>
      <c r="O4" s="714" t="s">
        <v>402</v>
      </c>
      <c r="P4" s="715" t="s">
        <v>403</v>
      </c>
      <c r="Q4" s="712" t="s">
        <v>451</v>
      </c>
      <c r="R4" s="713" t="s">
        <v>510</v>
      </c>
    </row>
    <row r="5" spans="1:18" ht="13.5" thickTop="1" x14ac:dyDescent="0.2">
      <c r="A5" s="680" t="s">
        <v>348</v>
      </c>
      <c r="B5" s="681" t="s">
        <v>347</v>
      </c>
      <c r="C5" s="682" t="s">
        <v>0</v>
      </c>
      <c r="D5" s="783">
        <v>50948</v>
      </c>
      <c r="E5" s="502">
        <v>30270</v>
      </c>
      <c r="F5" s="492">
        <v>21775</v>
      </c>
      <c r="G5" s="784">
        <v>47260</v>
      </c>
      <c r="H5" s="497">
        <v>2502</v>
      </c>
      <c r="I5" s="334">
        <v>19467</v>
      </c>
      <c r="J5" s="335">
        <f>I5/$D5</f>
        <v>0.38209546989086912</v>
      </c>
      <c r="K5" s="336">
        <v>11423</v>
      </c>
      <c r="L5" s="335">
        <f>IFERROR(K5/E5,"x")</f>
        <v>0.37737033366369344</v>
      </c>
      <c r="M5" s="336">
        <v>8046</v>
      </c>
      <c r="N5" s="335">
        <f>IFERROR(M5/F5,"x")</f>
        <v>0.36950631458094146</v>
      </c>
      <c r="O5" s="336">
        <v>19256</v>
      </c>
      <c r="P5" s="335">
        <f>O5/G5</f>
        <v>0.40744815911976301</v>
      </c>
      <c r="Q5" s="337">
        <v>347</v>
      </c>
      <c r="R5" s="338">
        <f>IFERROR(Q5/H5,"x")</f>
        <v>0.1386890487609912</v>
      </c>
    </row>
    <row r="6" spans="1:18" x14ac:dyDescent="0.2">
      <c r="A6" s="684" t="s">
        <v>349</v>
      </c>
      <c r="B6" s="685" t="s">
        <v>1</v>
      </c>
      <c r="C6" s="686" t="s">
        <v>2</v>
      </c>
      <c r="D6" s="785">
        <v>5504</v>
      </c>
      <c r="E6" s="503">
        <v>3244</v>
      </c>
      <c r="F6" s="493">
        <v>2325</v>
      </c>
      <c r="G6" s="786">
        <v>5076</v>
      </c>
      <c r="H6" s="498">
        <v>517</v>
      </c>
      <c r="I6" s="340">
        <v>3173</v>
      </c>
      <c r="J6" s="341">
        <f t="shared" ref="J6:J69" si="0">I6/$D6</f>
        <v>0.57648982558139539</v>
      </c>
      <c r="K6" s="342">
        <v>1841</v>
      </c>
      <c r="L6" s="341">
        <f t="shared" ref="L6:L69" si="1">IFERROR(K6/E6,"x")</f>
        <v>0.56750924784217016</v>
      </c>
      <c r="M6" s="342">
        <v>1332</v>
      </c>
      <c r="N6" s="341">
        <f t="shared" ref="N6:N69" si="2">IFERROR(M6/F6,"x")</f>
        <v>0.57290322580645159</v>
      </c>
      <c r="O6" s="342">
        <v>3128</v>
      </c>
      <c r="P6" s="341">
        <f t="shared" ref="P6:P69" si="3">O6/G6</f>
        <v>0.61623325453112687</v>
      </c>
      <c r="Q6" s="343">
        <v>86</v>
      </c>
      <c r="R6" s="344">
        <f t="shared" ref="R6:R69" si="4">IFERROR(Q6/H6,"x")</f>
        <v>0.16634429400386846</v>
      </c>
    </row>
    <row r="7" spans="1:18" x14ac:dyDescent="0.2">
      <c r="A7" s="22" t="s">
        <v>349</v>
      </c>
      <c r="B7" s="688" t="s">
        <v>3</v>
      </c>
      <c r="C7" s="689" t="s">
        <v>4</v>
      </c>
      <c r="D7" s="787">
        <v>7034</v>
      </c>
      <c r="E7" s="504">
        <v>4242</v>
      </c>
      <c r="F7" s="494">
        <v>2920</v>
      </c>
      <c r="G7" s="788">
        <v>6653</v>
      </c>
      <c r="H7" s="499">
        <v>374</v>
      </c>
      <c r="I7" s="346">
        <v>2998</v>
      </c>
      <c r="J7" s="347">
        <f t="shared" si="0"/>
        <v>0.42621552459482515</v>
      </c>
      <c r="K7" s="348">
        <v>1781</v>
      </c>
      <c r="L7" s="347">
        <f t="shared" si="1"/>
        <v>0.41984912776991984</v>
      </c>
      <c r="M7" s="348">
        <v>1217</v>
      </c>
      <c r="N7" s="347">
        <f t="shared" si="2"/>
        <v>0.41678082191780824</v>
      </c>
      <c r="O7" s="348">
        <v>2965</v>
      </c>
      <c r="P7" s="347">
        <f t="shared" si="3"/>
        <v>0.44566361040132269</v>
      </c>
      <c r="Q7" s="349">
        <v>40</v>
      </c>
      <c r="R7" s="350">
        <f t="shared" si="4"/>
        <v>0.10695187165775401</v>
      </c>
    </row>
    <row r="8" spans="1:18" x14ac:dyDescent="0.2">
      <c r="A8" s="22" t="s">
        <v>349</v>
      </c>
      <c r="B8" s="688" t="s">
        <v>5</v>
      </c>
      <c r="C8" s="689" t="s">
        <v>6</v>
      </c>
      <c r="D8" s="787">
        <v>3143</v>
      </c>
      <c r="E8" s="504">
        <v>1853</v>
      </c>
      <c r="F8" s="494">
        <v>1366</v>
      </c>
      <c r="G8" s="788">
        <v>2962</v>
      </c>
      <c r="H8" s="499">
        <v>160</v>
      </c>
      <c r="I8" s="346">
        <v>1238</v>
      </c>
      <c r="J8" s="347">
        <f t="shared" si="0"/>
        <v>0.39389118676423801</v>
      </c>
      <c r="K8" s="348">
        <v>723</v>
      </c>
      <c r="L8" s="347">
        <f t="shared" si="1"/>
        <v>0.39017808958445765</v>
      </c>
      <c r="M8" s="348">
        <v>515</v>
      </c>
      <c r="N8" s="347">
        <f t="shared" si="2"/>
        <v>0.37701317715959004</v>
      </c>
      <c r="O8" s="348">
        <v>1227</v>
      </c>
      <c r="P8" s="347">
        <f t="shared" si="3"/>
        <v>0.41424713031735316</v>
      </c>
      <c r="Q8" s="349">
        <v>32</v>
      </c>
      <c r="R8" s="350">
        <f t="shared" si="4"/>
        <v>0.2</v>
      </c>
    </row>
    <row r="9" spans="1:18" x14ac:dyDescent="0.2">
      <c r="A9" s="22" t="s">
        <v>349</v>
      </c>
      <c r="B9" s="688" t="s">
        <v>7</v>
      </c>
      <c r="C9" s="689" t="s">
        <v>8</v>
      </c>
      <c r="D9" s="787">
        <v>2694</v>
      </c>
      <c r="E9" s="504">
        <v>1588</v>
      </c>
      <c r="F9" s="494">
        <v>1164</v>
      </c>
      <c r="G9" s="788">
        <v>2500</v>
      </c>
      <c r="H9" s="499">
        <v>105</v>
      </c>
      <c r="I9" s="346">
        <v>1314</v>
      </c>
      <c r="J9" s="347">
        <f t="shared" si="0"/>
        <v>0.48775055679287305</v>
      </c>
      <c r="K9" s="348">
        <v>766</v>
      </c>
      <c r="L9" s="347">
        <f t="shared" si="1"/>
        <v>0.48236775818639799</v>
      </c>
      <c r="M9" s="348">
        <v>548</v>
      </c>
      <c r="N9" s="347">
        <f t="shared" si="2"/>
        <v>0.47079037800687284</v>
      </c>
      <c r="O9" s="348">
        <v>1307</v>
      </c>
      <c r="P9" s="347">
        <f t="shared" si="3"/>
        <v>0.52280000000000004</v>
      </c>
      <c r="Q9" s="349">
        <v>17</v>
      </c>
      <c r="R9" s="350">
        <f t="shared" si="4"/>
        <v>0.16190476190476191</v>
      </c>
    </row>
    <row r="10" spans="1:18" x14ac:dyDescent="0.2">
      <c r="A10" s="22" t="s">
        <v>349</v>
      </c>
      <c r="B10" s="688" t="s">
        <v>9</v>
      </c>
      <c r="C10" s="689" t="s">
        <v>10</v>
      </c>
      <c r="D10" s="787">
        <v>1366</v>
      </c>
      <c r="E10" s="504">
        <v>793</v>
      </c>
      <c r="F10" s="494">
        <v>606</v>
      </c>
      <c r="G10" s="788">
        <v>1219</v>
      </c>
      <c r="H10" s="499">
        <v>49</v>
      </c>
      <c r="I10" s="346">
        <v>596</v>
      </c>
      <c r="J10" s="347">
        <f t="shared" si="0"/>
        <v>0.43631039531478771</v>
      </c>
      <c r="K10" s="348">
        <v>359</v>
      </c>
      <c r="L10" s="347">
        <f t="shared" si="1"/>
        <v>0.45271122320302648</v>
      </c>
      <c r="M10" s="348">
        <v>237</v>
      </c>
      <c r="N10" s="347">
        <f t="shared" si="2"/>
        <v>0.3910891089108911</v>
      </c>
      <c r="O10" s="348">
        <v>587</v>
      </c>
      <c r="P10" s="347">
        <f t="shared" si="3"/>
        <v>0.48154224774405252</v>
      </c>
      <c r="Q10" s="349">
        <v>12</v>
      </c>
      <c r="R10" s="350">
        <f t="shared" si="4"/>
        <v>0.24489795918367346</v>
      </c>
    </row>
    <row r="11" spans="1:18" x14ac:dyDescent="0.2">
      <c r="A11" s="22" t="s">
        <v>349</v>
      </c>
      <c r="B11" s="688" t="s">
        <v>11</v>
      </c>
      <c r="C11" s="689" t="s">
        <v>12</v>
      </c>
      <c r="D11" s="787">
        <v>3955</v>
      </c>
      <c r="E11" s="504">
        <v>2256</v>
      </c>
      <c r="F11" s="494">
        <v>1786</v>
      </c>
      <c r="G11" s="788">
        <v>3549</v>
      </c>
      <c r="H11" s="499">
        <v>172</v>
      </c>
      <c r="I11" s="346">
        <v>1326</v>
      </c>
      <c r="J11" s="347">
        <f t="shared" si="0"/>
        <v>0.3352718078381795</v>
      </c>
      <c r="K11" s="348">
        <v>757</v>
      </c>
      <c r="L11" s="347">
        <f t="shared" si="1"/>
        <v>0.33554964539007093</v>
      </c>
      <c r="M11" s="348">
        <v>570</v>
      </c>
      <c r="N11" s="347">
        <f t="shared" si="2"/>
        <v>0.31914893617021278</v>
      </c>
      <c r="O11" s="348">
        <v>1316</v>
      </c>
      <c r="P11" s="347">
        <f t="shared" si="3"/>
        <v>0.3708086785009862</v>
      </c>
      <c r="Q11" s="349">
        <v>14</v>
      </c>
      <c r="R11" s="350">
        <f t="shared" si="4"/>
        <v>8.1395348837209308E-2</v>
      </c>
    </row>
    <row r="12" spans="1:18" x14ac:dyDescent="0.2">
      <c r="A12" s="22" t="s">
        <v>349</v>
      </c>
      <c r="B12" s="688" t="s">
        <v>13</v>
      </c>
      <c r="C12" s="689" t="s">
        <v>14</v>
      </c>
      <c r="D12" s="787">
        <v>2234</v>
      </c>
      <c r="E12" s="504">
        <v>1315</v>
      </c>
      <c r="F12" s="494">
        <v>980</v>
      </c>
      <c r="G12" s="788">
        <v>2014</v>
      </c>
      <c r="H12" s="499">
        <v>54</v>
      </c>
      <c r="I12" s="346">
        <v>911</v>
      </c>
      <c r="J12" s="347">
        <f t="shared" si="0"/>
        <v>0.40778871978513875</v>
      </c>
      <c r="K12" s="348">
        <v>507</v>
      </c>
      <c r="L12" s="347">
        <f t="shared" si="1"/>
        <v>0.38555133079847909</v>
      </c>
      <c r="M12" s="348">
        <v>404</v>
      </c>
      <c r="N12" s="347">
        <f t="shared" si="2"/>
        <v>0.41224489795918368</v>
      </c>
      <c r="O12" s="348">
        <v>901</v>
      </c>
      <c r="P12" s="347">
        <f t="shared" si="3"/>
        <v>0.44736842105263158</v>
      </c>
      <c r="Q12" s="349">
        <v>2</v>
      </c>
      <c r="R12" s="350">
        <f t="shared" si="4"/>
        <v>3.7037037037037035E-2</v>
      </c>
    </row>
    <row r="13" spans="1:18" x14ac:dyDescent="0.2">
      <c r="A13" s="22" t="s">
        <v>349</v>
      </c>
      <c r="B13" s="688" t="s">
        <v>15</v>
      </c>
      <c r="C13" s="689" t="s">
        <v>16</v>
      </c>
      <c r="D13" s="787">
        <v>2705</v>
      </c>
      <c r="E13" s="504">
        <v>1600</v>
      </c>
      <c r="F13" s="494">
        <v>1181</v>
      </c>
      <c r="G13" s="788">
        <v>2487</v>
      </c>
      <c r="H13" s="499">
        <v>148</v>
      </c>
      <c r="I13" s="346">
        <v>1062</v>
      </c>
      <c r="J13" s="347">
        <f t="shared" si="0"/>
        <v>0.39260628465804065</v>
      </c>
      <c r="K13" s="348">
        <v>641</v>
      </c>
      <c r="L13" s="347">
        <f t="shared" si="1"/>
        <v>0.40062500000000001</v>
      </c>
      <c r="M13" s="348">
        <v>421</v>
      </c>
      <c r="N13" s="347">
        <f t="shared" si="2"/>
        <v>0.35647756138865366</v>
      </c>
      <c r="O13" s="348">
        <v>1052</v>
      </c>
      <c r="P13" s="347">
        <f t="shared" si="3"/>
        <v>0.42299959790912744</v>
      </c>
      <c r="Q13" s="349">
        <v>21</v>
      </c>
      <c r="R13" s="350">
        <f t="shared" si="4"/>
        <v>0.14189189189189189</v>
      </c>
    </row>
    <row r="14" spans="1:18" x14ac:dyDescent="0.2">
      <c r="A14" s="22" t="s">
        <v>349</v>
      </c>
      <c r="B14" s="688" t="s">
        <v>17</v>
      </c>
      <c r="C14" s="689" t="s">
        <v>18</v>
      </c>
      <c r="D14" s="787">
        <v>2538</v>
      </c>
      <c r="E14" s="504">
        <v>1525</v>
      </c>
      <c r="F14" s="494">
        <v>1074</v>
      </c>
      <c r="G14" s="788">
        <v>2376</v>
      </c>
      <c r="H14" s="499">
        <v>100</v>
      </c>
      <c r="I14" s="346">
        <v>974</v>
      </c>
      <c r="J14" s="347">
        <f t="shared" si="0"/>
        <v>0.38376674546887313</v>
      </c>
      <c r="K14" s="348">
        <v>577</v>
      </c>
      <c r="L14" s="347">
        <f t="shared" si="1"/>
        <v>0.37836065573770494</v>
      </c>
      <c r="M14" s="348">
        <v>397</v>
      </c>
      <c r="N14" s="347">
        <f t="shared" si="2"/>
        <v>0.36964618249534453</v>
      </c>
      <c r="O14" s="348">
        <v>969</v>
      </c>
      <c r="P14" s="347">
        <f t="shared" si="3"/>
        <v>0.40782828282828282</v>
      </c>
      <c r="Q14" s="349">
        <v>16</v>
      </c>
      <c r="R14" s="350">
        <f t="shared" si="4"/>
        <v>0.16</v>
      </c>
    </row>
    <row r="15" spans="1:18" x14ac:dyDescent="0.2">
      <c r="A15" s="22" t="s">
        <v>349</v>
      </c>
      <c r="B15" s="688" t="s">
        <v>19</v>
      </c>
      <c r="C15" s="689" t="s">
        <v>20</v>
      </c>
      <c r="D15" s="787">
        <v>2468</v>
      </c>
      <c r="E15" s="504">
        <v>1478</v>
      </c>
      <c r="F15" s="494">
        <v>1047</v>
      </c>
      <c r="G15" s="788">
        <v>2340</v>
      </c>
      <c r="H15" s="499">
        <v>81</v>
      </c>
      <c r="I15" s="346">
        <v>785</v>
      </c>
      <c r="J15" s="347">
        <f t="shared" si="0"/>
        <v>0.31807131280388978</v>
      </c>
      <c r="K15" s="348">
        <v>474</v>
      </c>
      <c r="L15" s="347">
        <f t="shared" si="1"/>
        <v>0.32070365358592695</v>
      </c>
      <c r="M15" s="348">
        <v>311</v>
      </c>
      <c r="N15" s="347">
        <f t="shared" si="2"/>
        <v>0.29703915950334286</v>
      </c>
      <c r="O15" s="348">
        <v>777</v>
      </c>
      <c r="P15" s="347">
        <f t="shared" si="3"/>
        <v>0.33205128205128204</v>
      </c>
      <c r="Q15" s="349">
        <v>17</v>
      </c>
      <c r="R15" s="350">
        <f t="shared" si="4"/>
        <v>0.20987654320987653</v>
      </c>
    </row>
    <row r="16" spans="1:18" x14ac:dyDescent="0.2">
      <c r="A16" s="22" t="s">
        <v>349</v>
      </c>
      <c r="B16" s="688" t="s">
        <v>21</v>
      </c>
      <c r="C16" s="689" t="s">
        <v>22</v>
      </c>
      <c r="D16" s="787">
        <v>5757</v>
      </c>
      <c r="E16" s="504">
        <v>3515</v>
      </c>
      <c r="F16" s="494">
        <v>2354</v>
      </c>
      <c r="G16" s="788">
        <v>5412</v>
      </c>
      <c r="H16" s="499">
        <v>251</v>
      </c>
      <c r="I16" s="346">
        <v>1912</v>
      </c>
      <c r="J16" s="347">
        <f t="shared" si="0"/>
        <v>0.33211742226854263</v>
      </c>
      <c r="K16" s="348">
        <v>1106</v>
      </c>
      <c r="L16" s="347">
        <f t="shared" si="1"/>
        <v>0.31465149359886202</v>
      </c>
      <c r="M16" s="348">
        <v>807</v>
      </c>
      <c r="N16" s="347">
        <f t="shared" si="2"/>
        <v>0.34282073067119795</v>
      </c>
      <c r="O16" s="348">
        <v>1894</v>
      </c>
      <c r="P16" s="347">
        <f t="shared" si="3"/>
        <v>0.34996304508499632</v>
      </c>
      <c r="Q16" s="349">
        <v>26</v>
      </c>
      <c r="R16" s="350">
        <f t="shared" si="4"/>
        <v>0.10358565737051793</v>
      </c>
    </row>
    <row r="17" spans="1:18" x14ac:dyDescent="0.2">
      <c r="A17" s="22" t="s">
        <v>349</v>
      </c>
      <c r="B17" s="688" t="s">
        <v>23</v>
      </c>
      <c r="C17" s="689" t="s">
        <v>24</v>
      </c>
      <c r="D17" s="787">
        <v>3082</v>
      </c>
      <c r="E17" s="504">
        <v>1847</v>
      </c>
      <c r="F17" s="494">
        <v>1311</v>
      </c>
      <c r="G17" s="788">
        <v>2819</v>
      </c>
      <c r="H17" s="499">
        <v>119</v>
      </c>
      <c r="I17" s="346">
        <v>843</v>
      </c>
      <c r="J17" s="347">
        <f t="shared" si="0"/>
        <v>0.27352368591823489</v>
      </c>
      <c r="K17" s="348">
        <v>503</v>
      </c>
      <c r="L17" s="347">
        <f t="shared" si="1"/>
        <v>0.27233351380617216</v>
      </c>
      <c r="M17" s="348">
        <v>340</v>
      </c>
      <c r="N17" s="347">
        <f t="shared" si="2"/>
        <v>0.2593440122044241</v>
      </c>
      <c r="O17" s="348">
        <v>832</v>
      </c>
      <c r="P17" s="347">
        <f t="shared" si="3"/>
        <v>0.29514012061014544</v>
      </c>
      <c r="Q17" s="349">
        <v>18</v>
      </c>
      <c r="R17" s="350">
        <f t="shared" si="4"/>
        <v>0.15126050420168066</v>
      </c>
    </row>
    <row r="18" spans="1:18" x14ac:dyDescent="0.2">
      <c r="A18" s="22" t="s">
        <v>349</v>
      </c>
      <c r="B18" s="688" t="s">
        <v>25</v>
      </c>
      <c r="C18" s="689" t="s">
        <v>26</v>
      </c>
      <c r="D18" s="787">
        <v>2824</v>
      </c>
      <c r="E18" s="504">
        <v>1689</v>
      </c>
      <c r="F18" s="494">
        <v>1194</v>
      </c>
      <c r="G18" s="788">
        <v>2648</v>
      </c>
      <c r="H18" s="499">
        <v>127</v>
      </c>
      <c r="I18" s="346">
        <v>850</v>
      </c>
      <c r="J18" s="347">
        <f t="shared" si="0"/>
        <v>0.30099150141643061</v>
      </c>
      <c r="K18" s="348">
        <v>510</v>
      </c>
      <c r="L18" s="347">
        <f t="shared" si="1"/>
        <v>0.30195381882770872</v>
      </c>
      <c r="M18" s="348">
        <v>340</v>
      </c>
      <c r="N18" s="347">
        <f t="shared" si="2"/>
        <v>0.28475711892797317</v>
      </c>
      <c r="O18" s="348">
        <v>837</v>
      </c>
      <c r="P18" s="347">
        <f t="shared" si="3"/>
        <v>0.31608761329305135</v>
      </c>
      <c r="Q18" s="349">
        <v>22</v>
      </c>
      <c r="R18" s="350">
        <f t="shared" si="4"/>
        <v>0.17322834645669291</v>
      </c>
    </row>
    <row r="19" spans="1:18" x14ac:dyDescent="0.2">
      <c r="A19" s="691" t="s">
        <v>349</v>
      </c>
      <c r="B19" s="692" t="s">
        <v>27</v>
      </c>
      <c r="C19" s="693" t="s">
        <v>28</v>
      </c>
      <c r="D19" s="789">
        <v>5644</v>
      </c>
      <c r="E19" s="505">
        <v>3325</v>
      </c>
      <c r="F19" s="495">
        <v>2467</v>
      </c>
      <c r="G19" s="790">
        <v>5205</v>
      </c>
      <c r="H19" s="500">
        <v>245</v>
      </c>
      <c r="I19" s="351">
        <v>1485</v>
      </c>
      <c r="J19" s="352">
        <f t="shared" si="0"/>
        <v>0.26311126860382705</v>
      </c>
      <c r="K19" s="353">
        <v>878</v>
      </c>
      <c r="L19" s="352">
        <f t="shared" si="1"/>
        <v>0.26406015037593983</v>
      </c>
      <c r="M19" s="353">
        <v>607</v>
      </c>
      <c r="N19" s="352">
        <f t="shared" si="2"/>
        <v>0.24604783137413863</v>
      </c>
      <c r="O19" s="353">
        <v>1464</v>
      </c>
      <c r="P19" s="352">
        <f t="shared" si="3"/>
        <v>0.28126801152737751</v>
      </c>
      <c r="Q19" s="354">
        <v>24</v>
      </c>
      <c r="R19" s="355">
        <f t="shared" si="4"/>
        <v>9.7959183673469383E-2</v>
      </c>
    </row>
    <row r="20" spans="1:18" x14ac:dyDescent="0.2">
      <c r="A20" s="22" t="s">
        <v>350</v>
      </c>
      <c r="B20" s="685" t="s">
        <v>29</v>
      </c>
      <c r="C20" s="686" t="s">
        <v>30</v>
      </c>
      <c r="D20" s="785">
        <v>5504</v>
      </c>
      <c r="E20" s="503">
        <v>3244</v>
      </c>
      <c r="F20" s="493">
        <v>2325</v>
      </c>
      <c r="G20" s="786">
        <v>5076</v>
      </c>
      <c r="H20" s="498">
        <v>517</v>
      </c>
      <c r="I20" s="340">
        <v>3173</v>
      </c>
      <c r="J20" s="341">
        <f t="shared" si="0"/>
        <v>0.57648982558139539</v>
      </c>
      <c r="K20" s="342">
        <v>1841</v>
      </c>
      <c r="L20" s="341">
        <f t="shared" si="1"/>
        <v>0.56750924784217016</v>
      </c>
      <c r="M20" s="342">
        <v>1332</v>
      </c>
      <c r="N20" s="341">
        <f t="shared" si="2"/>
        <v>0.57290322580645159</v>
      </c>
      <c r="O20" s="342">
        <v>3128</v>
      </c>
      <c r="P20" s="341">
        <f t="shared" si="3"/>
        <v>0.61623325453112687</v>
      </c>
      <c r="Q20" s="343">
        <v>86</v>
      </c>
      <c r="R20" s="344">
        <f t="shared" si="4"/>
        <v>0.16634429400386846</v>
      </c>
    </row>
    <row r="21" spans="1:18" x14ac:dyDescent="0.2">
      <c r="A21" s="22" t="s">
        <v>350</v>
      </c>
      <c r="B21" s="688" t="s">
        <v>31</v>
      </c>
      <c r="C21" s="689" t="s">
        <v>32</v>
      </c>
      <c r="D21" s="787">
        <v>532</v>
      </c>
      <c r="E21" s="504">
        <v>309</v>
      </c>
      <c r="F21" s="494">
        <v>235</v>
      </c>
      <c r="G21" s="788">
        <v>502</v>
      </c>
      <c r="H21" s="499">
        <v>25</v>
      </c>
      <c r="I21" s="346">
        <v>203</v>
      </c>
      <c r="J21" s="347">
        <f t="shared" si="0"/>
        <v>0.38157894736842107</v>
      </c>
      <c r="K21" s="348">
        <v>108</v>
      </c>
      <c r="L21" s="347">
        <f t="shared" si="1"/>
        <v>0.34951456310679613</v>
      </c>
      <c r="M21" s="348">
        <v>95</v>
      </c>
      <c r="N21" s="347">
        <f t="shared" si="2"/>
        <v>0.40425531914893614</v>
      </c>
      <c r="O21" s="348">
        <v>203</v>
      </c>
      <c r="P21" s="347">
        <f t="shared" si="3"/>
        <v>0.40438247011952189</v>
      </c>
      <c r="Q21" s="349">
        <v>8</v>
      </c>
      <c r="R21" s="350">
        <f t="shared" si="4"/>
        <v>0.32</v>
      </c>
    </row>
    <row r="22" spans="1:18" x14ac:dyDescent="0.2">
      <c r="A22" s="22" t="s">
        <v>350</v>
      </c>
      <c r="B22" s="688" t="s">
        <v>33</v>
      </c>
      <c r="C22" s="689" t="s">
        <v>34</v>
      </c>
      <c r="D22" s="787">
        <v>499</v>
      </c>
      <c r="E22" s="504">
        <v>308</v>
      </c>
      <c r="F22" s="494">
        <v>205</v>
      </c>
      <c r="G22" s="788">
        <v>466</v>
      </c>
      <c r="H22" s="499">
        <v>51</v>
      </c>
      <c r="I22" s="346">
        <v>230</v>
      </c>
      <c r="J22" s="347">
        <f t="shared" si="0"/>
        <v>0.46092184368737477</v>
      </c>
      <c r="K22" s="348">
        <v>131</v>
      </c>
      <c r="L22" s="347">
        <f t="shared" si="1"/>
        <v>0.42532467532467533</v>
      </c>
      <c r="M22" s="348">
        <v>99</v>
      </c>
      <c r="N22" s="347">
        <f t="shared" si="2"/>
        <v>0.48292682926829267</v>
      </c>
      <c r="O22" s="348">
        <v>230</v>
      </c>
      <c r="P22" s="347">
        <f t="shared" si="3"/>
        <v>0.49356223175965663</v>
      </c>
      <c r="Q22" s="349">
        <v>1</v>
      </c>
      <c r="R22" s="350">
        <f t="shared" si="4"/>
        <v>1.9607843137254902E-2</v>
      </c>
    </row>
    <row r="23" spans="1:18" x14ac:dyDescent="0.2">
      <c r="A23" s="22" t="s">
        <v>350</v>
      </c>
      <c r="B23" s="688" t="s">
        <v>35</v>
      </c>
      <c r="C23" s="689" t="s">
        <v>36</v>
      </c>
      <c r="D23" s="787">
        <v>805</v>
      </c>
      <c r="E23" s="504">
        <v>476</v>
      </c>
      <c r="F23" s="494">
        <v>344</v>
      </c>
      <c r="G23" s="788">
        <v>758</v>
      </c>
      <c r="H23" s="499">
        <v>71</v>
      </c>
      <c r="I23" s="346">
        <v>315</v>
      </c>
      <c r="J23" s="347">
        <f t="shared" si="0"/>
        <v>0.39130434782608697</v>
      </c>
      <c r="K23" s="348">
        <v>184</v>
      </c>
      <c r="L23" s="347">
        <f t="shared" si="1"/>
        <v>0.38655462184873951</v>
      </c>
      <c r="M23" s="348">
        <v>131</v>
      </c>
      <c r="N23" s="347">
        <f t="shared" si="2"/>
        <v>0.3808139534883721</v>
      </c>
      <c r="O23" s="348">
        <v>313</v>
      </c>
      <c r="P23" s="347">
        <f t="shared" si="3"/>
        <v>0.4129287598944591</v>
      </c>
      <c r="Q23" s="349">
        <v>11</v>
      </c>
      <c r="R23" s="350">
        <f t="shared" si="4"/>
        <v>0.15492957746478872</v>
      </c>
    </row>
    <row r="24" spans="1:18" x14ac:dyDescent="0.2">
      <c r="A24" s="22" t="s">
        <v>350</v>
      </c>
      <c r="B24" s="688" t="s">
        <v>37</v>
      </c>
      <c r="C24" s="689" t="s">
        <v>38</v>
      </c>
      <c r="D24" s="787">
        <v>527</v>
      </c>
      <c r="E24" s="504">
        <v>312</v>
      </c>
      <c r="F24" s="494">
        <v>228</v>
      </c>
      <c r="G24" s="788">
        <v>494</v>
      </c>
      <c r="H24" s="499">
        <v>19</v>
      </c>
      <c r="I24" s="346">
        <v>125</v>
      </c>
      <c r="J24" s="347">
        <f t="shared" si="0"/>
        <v>0.23719165085388993</v>
      </c>
      <c r="K24" s="348">
        <v>76</v>
      </c>
      <c r="L24" s="347">
        <f t="shared" si="1"/>
        <v>0.24358974358974358</v>
      </c>
      <c r="M24" s="348">
        <v>49</v>
      </c>
      <c r="N24" s="347">
        <f t="shared" si="2"/>
        <v>0.21491228070175439</v>
      </c>
      <c r="O24" s="348">
        <v>118</v>
      </c>
      <c r="P24" s="347">
        <f t="shared" si="3"/>
        <v>0.23886639676113361</v>
      </c>
      <c r="Q24" s="349">
        <v>2</v>
      </c>
      <c r="R24" s="350">
        <f t="shared" si="4"/>
        <v>0.10526315789473684</v>
      </c>
    </row>
    <row r="25" spans="1:18" x14ac:dyDescent="0.2">
      <c r="A25" s="22" t="s">
        <v>350</v>
      </c>
      <c r="B25" s="688" t="s">
        <v>39</v>
      </c>
      <c r="C25" s="689" t="s">
        <v>40</v>
      </c>
      <c r="D25" s="787">
        <v>353</v>
      </c>
      <c r="E25" s="504">
        <v>213</v>
      </c>
      <c r="F25" s="494">
        <v>147</v>
      </c>
      <c r="G25" s="788">
        <v>328</v>
      </c>
      <c r="H25" s="499">
        <v>9</v>
      </c>
      <c r="I25" s="346">
        <v>178</v>
      </c>
      <c r="J25" s="347">
        <f t="shared" si="0"/>
        <v>0.50424929178470257</v>
      </c>
      <c r="K25" s="348">
        <v>106</v>
      </c>
      <c r="L25" s="347">
        <f t="shared" si="1"/>
        <v>0.49765258215962443</v>
      </c>
      <c r="M25" s="348">
        <v>72</v>
      </c>
      <c r="N25" s="347">
        <f t="shared" si="2"/>
        <v>0.48979591836734693</v>
      </c>
      <c r="O25" s="348">
        <v>176</v>
      </c>
      <c r="P25" s="347">
        <f t="shared" si="3"/>
        <v>0.53658536585365857</v>
      </c>
      <c r="Q25" s="349">
        <v>3</v>
      </c>
      <c r="R25" s="350">
        <f t="shared" si="4"/>
        <v>0.33333333333333331</v>
      </c>
    </row>
    <row r="26" spans="1:18" x14ac:dyDescent="0.2">
      <c r="A26" s="22" t="s">
        <v>350</v>
      </c>
      <c r="B26" s="688" t="s">
        <v>41</v>
      </c>
      <c r="C26" s="689" t="s">
        <v>42</v>
      </c>
      <c r="D26" s="787">
        <v>540</v>
      </c>
      <c r="E26" s="504">
        <v>320</v>
      </c>
      <c r="F26" s="494">
        <v>226</v>
      </c>
      <c r="G26" s="788">
        <v>516</v>
      </c>
      <c r="H26" s="499">
        <v>16</v>
      </c>
      <c r="I26" s="346">
        <v>251</v>
      </c>
      <c r="J26" s="347">
        <f t="shared" si="0"/>
        <v>0.46481481481481479</v>
      </c>
      <c r="K26" s="348">
        <v>146</v>
      </c>
      <c r="L26" s="347">
        <f t="shared" si="1"/>
        <v>0.45624999999999999</v>
      </c>
      <c r="M26" s="348">
        <v>105</v>
      </c>
      <c r="N26" s="347">
        <f t="shared" si="2"/>
        <v>0.46460176991150443</v>
      </c>
      <c r="O26" s="348">
        <v>249</v>
      </c>
      <c r="P26" s="347">
        <f t="shared" si="3"/>
        <v>0.48255813953488375</v>
      </c>
      <c r="Q26" s="349">
        <v>0</v>
      </c>
      <c r="R26" s="350">
        <f t="shared" si="4"/>
        <v>0</v>
      </c>
    </row>
    <row r="27" spans="1:18" x14ac:dyDescent="0.2">
      <c r="A27" s="22" t="s">
        <v>350</v>
      </c>
      <c r="B27" s="688" t="s">
        <v>43</v>
      </c>
      <c r="C27" s="689" t="s">
        <v>44</v>
      </c>
      <c r="D27" s="787">
        <v>624</v>
      </c>
      <c r="E27" s="504">
        <v>365</v>
      </c>
      <c r="F27" s="494">
        <v>277</v>
      </c>
      <c r="G27" s="788">
        <v>567</v>
      </c>
      <c r="H27" s="499">
        <v>20</v>
      </c>
      <c r="I27" s="346">
        <v>305</v>
      </c>
      <c r="J27" s="347">
        <f t="shared" si="0"/>
        <v>0.48878205128205127</v>
      </c>
      <c r="K27" s="348">
        <v>185</v>
      </c>
      <c r="L27" s="347">
        <f t="shared" si="1"/>
        <v>0.50684931506849318</v>
      </c>
      <c r="M27" s="348">
        <v>120</v>
      </c>
      <c r="N27" s="347">
        <f t="shared" si="2"/>
        <v>0.43321299638989169</v>
      </c>
      <c r="O27" s="348">
        <v>292</v>
      </c>
      <c r="P27" s="347">
        <f t="shared" si="3"/>
        <v>0.5149911816578483</v>
      </c>
      <c r="Q27" s="349">
        <v>1</v>
      </c>
      <c r="R27" s="350">
        <f t="shared" si="4"/>
        <v>0.05</v>
      </c>
    </row>
    <row r="28" spans="1:18" x14ac:dyDescent="0.2">
      <c r="A28" s="22" t="s">
        <v>350</v>
      </c>
      <c r="B28" s="688" t="s">
        <v>45</v>
      </c>
      <c r="C28" s="689" t="s">
        <v>46</v>
      </c>
      <c r="D28" s="787">
        <v>508</v>
      </c>
      <c r="E28" s="504">
        <v>294</v>
      </c>
      <c r="F28" s="494">
        <v>224</v>
      </c>
      <c r="G28" s="788">
        <v>477</v>
      </c>
      <c r="H28" s="499">
        <v>0</v>
      </c>
      <c r="I28" s="346">
        <v>266</v>
      </c>
      <c r="J28" s="347">
        <f t="shared" si="0"/>
        <v>0.52362204724409445</v>
      </c>
      <c r="K28" s="348">
        <v>154</v>
      </c>
      <c r="L28" s="347">
        <f t="shared" si="1"/>
        <v>0.52380952380952384</v>
      </c>
      <c r="M28" s="348">
        <v>112</v>
      </c>
      <c r="N28" s="347">
        <f t="shared" si="2"/>
        <v>0.5</v>
      </c>
      <c r="O28" s="348">
        <v>266</v>
      </c>
      <c r="P28" s="347">
        <f t="shared" si="3"/>
        <v>0.55765199161425572</v>
      </c>
      <c r="Q28" s="349">
        <v>0</v>
      </c>
      <c r="R28" s="350" t="str">
        <f t="shared" si="4"/>
        <v>x</v>
      </c>
    </row>
    <row r="29" spans="1:18" x14ac:dyDescent="0.2">
      <c r="A29" s="22" t="s">
        <v>350</v>
      </c>
      <c r="B29" s="688" t="s">
        <v>47</v>
      </c>
      <c r="C29" s="689" t="s">
        <v>48</v>
      </c>
      <c r="D29" s="787">
        <v>1015</v>
      </c>
      <c r="E29" s="504">
        <v>639</v>
      </c>
      <c r="F29" s="494">
        <v>385</v>
      </c>
      <c r="G29" s="788">
        <v>985</v>
      </c>
      <c r="H29" s="499">
        <v>101</v>
      </c>
      <c r="I29" s="346">
        <v>426</v>
      </c>
      <c r="J29" s="347">
        <f t="shared" si="0"/>
        <v>0.41970443349753694</v>
      </c>
      <c r="K29" s="348">
        <v>274</v>
      </c>
      <c r="L29" s="347">
        <f t="shared" si="1"/>
        <v>0.42879499217527389</v>
      </c>
      <c r="M29" s="348">
        <v>152</v>
      </c>
      <c r="N29" s="347">
        <f t="shared" si="2"/>
        <v>0.39480519480519483</v>
      </c>
      <c r="O29" s="348">
        <v>423</v>
      </c>
      <c r="P29" s="347">
        <f t="shared" si="3"/>
        <v>0.42944162436548222</v>
      </c>
      <c r="Q29" s="349">
        <v>5</v>
      </c>
      <c r="R29" s="350">
        <f t="shared" si="4"/>
        <v>4.9504950495049507E-2</v>
      </c>
    </row>
    <row r="30" spans="1:18" x14ac:dyDescent="0.2">
      <c r="A30" s="22" t="s">
        <v>350</v>
      </c>
      <c r="B30" s="688" t="s">
        <v>49</v>
      </c>
      <c r="C30" s="689" t="s">
        <v>50</v>
      </c>
      <c r="D30" s="787">
        <v>765</v>
      </c>
      <c r="E30" s="504">
        <v>486</v>
      </c>
      <c r="F30" s="494">
        <v>285</v>
      </c>
      <c r="G30" s="788">
        <v>754</v>
      </c>
      <c r="H30" s="499">
        <v>49</v>
      </c>
      <c r="I30" s="346">
        <v>361</v>
      </c>
      <c r="J30" s="347">
        <f t="shared" si="0"/>
        <v>0.4718954248366013</v>
      </c>
      <c r="K30" s="348">
        <v>224</v>
      </c>
      <c r="L30" s="347">
        <f t="shared" si="1"/>
        <v>0.46090534979423869</v>
      </c>
      <c r="M30" s="348">
        <v>137</v>
      </c>
      <c r="N30" s="347">
        <f t="shared" si="2"/>
        <v>0.48070175438596491</v>
      </c>
      <c r="O30" s="348">
        <v>360</v>
      </c>
      <c r="P30" s="347">
        <f t="shared" si="3"/>
        <v>0.47745358090185674</v>
      </c>
      <c r="Q30" s="349">
        <v>5</v>
      </c>
      <c r="R30" s="350">
        <f t="shared" si="4"/>
        <v>0.10204081632653061</v>
      </c>
    </row>
    <row r="31" spans="1:18" x14ac:dyDescent="0.2">
      <c r="A31" s="22" t="s">
        <v>350</v>
      </c>
      <c r="B31" s="688" t="s">
        <v>51</v>
      </c>
      <c r="C31" s="689" t="s">
        <v>52</v>
      </c>
      <c r="D31" s="787">
        <v>586</v>
      </c>
      <c r="E31" s="504">
        <v>349</v>
      </c>
      <c r="F31" s="494">
        <v>251</v>
      </c>
      <c r="G31" s="788">
        <v>549</v>
      </c>
      <c r="H31" s="499">
        <v>12</v>
      </c>
      <c r="I31" s="346">
        <v>236</v>
      </c>
      <c r="J31" s="347">
        <f t="shared" si="0"/>
        <v>0.40273037542662116</v>
      </c>
      <c r="K31" s="348">
        <v>135</v>
      </c>
      <c r="L31" s="347">
        <f t="shared" si="1"/>
        <v>0.38681948424068768</v>
      </c>
      <c r="M31" s="348">
        <v>101</v>
      </c>
      <c r="N31" s="347">
        <f t="shared" si="2"/>
        <v>0.40239043824701193</v>
      </c>
      <c r="O31" s="348">
        <v>234</v>
      </c>
      <c r="P31" s="347">
        <f t="shared" si="3"/>
        <v>0.42622950819672129</v>
      </c>
      <c r="Q31" s="349">
        <v>3</v>
      </c>
      <c r="R31" s="350">
        <f t="shared" si="4"/>
        <v>0.25</v>
      </c>
    </row>
    <row r="32" spans="1:18" x14ac:dyDescent="0.2">
      <c r="A32" s="22" t="s">
        <v>350</v>
      </c>
      <c r="B32" s="688" t="s">
        <v>53</v>
      </c>
      <c r="C32" s="689" t="s">
        <v>54</v>
      </c>
      <c r="D32" s="787">
        <v>280</v>
      </c>
      <c r="E32" s="504">
        <v>171</v>
      </c>
      <c r="F32" s="494">
        <v>113</v>
      </c>
      <c r="G32" s="788">
        <v>257</v>
      </c>
      <c r="H32" s="499">
        <v>1</v>
      </c>
      <c r="I32" s="346">
        <v>102</v>
      </c>
      <c r="J32" s="347">
        <f t="shared" si="0"/>
        <v>0.36428571428571427</v>
      </c>
      <c r="K32" s="348">
        <v>58</v>
      </c>
      <c r="L32" s="347">
        <f t="shared" si="1"/>
        <v>0.33918128654970758</v>
      </c>
      <c r="M32" s="348">
        <v>44</v>
      </c>
      <c r="N32" s="347">
        <f t="shared" si="2"/>
        <v>0.38938053097345132</v>
      </c>
      <c r="O32" s="348">
        <v>101</v>
      </c>
      <c r="P32" s="347">
        <f t="shared" si="3"/>
        <v>0.39299610894941633</v>
      </c>
      <c r="Q32" s="349">
        <v>1</v>
      </c>
      <c r="R32" s="350">
        <f t="shared" si="4"/>
        <v>1</v>
      </c>
    </row>
    <row r="33" spans="1:18" x14ac:dyDescent="0.2">
      <c r="A33" s="22" t="s">
        <v>350</v>
      </c>
      <c r="B33" s="688" t="s">
        <v>55</v>
      </c>
      <c r="C33" s="689" t="s">
        <v>56</v>
      </c>
      <c r="D33" s="787">
        <v>936</v>
      </c>
      <c r="E33" s="504">
        <v>571</v>
      </c>
      <c r="F33" s="494">
        <v>385</v>
      </c>
      <c r="G33" s="788">
        <v>874</v>
      </c>
      <c r="H33" s="499">
        <v>79</v>
      </c>
      <c r="I33" s="346">
        <v>367</v>
      </c>
      <c r="J33" s="347">
        <f t="shared" si="0"/>
        <v>0.39209401709401709</v>
      </c>
      <c r="K33" s="348">
        <v>215</v>
      </c>
      <c r="L33" s="347">
        <f t="shared" si="1"/>
        <v>0.37653239929947463</v>
      </c>
      <c r="M33" s="348">
        <v>152</v>
      </c>
      <c r="N33" s="347">
        <f t="shared" si="2"/>
        <v>0.39480519480519483</v>
      </c>
      <c r="O33" s="348">
        <v>363</v>
      </c>
      <c r="P33" s="347">
        <f t="shared" si="3"/>
        <v>0.41533180778032036</v>
      </c>
      <c r="Q33" s="349">
        <v>15</v>
      </c>
      <c r="R33" s="350">
        <f t="shared" si="4"/>
        <v>0.189873417721519</v>
      </c>
    </row>
    <row r="34" spans="1:18" x14ac:dyDescent="0.2">
      <c r="A34" s="22" t="s">
        <v>350</v>
      </c>
      <c r="B34" s="688" t="s">
        <v>57</v>
      </c>
      <c r="C34" s="689" t="s">
        <v>58</v>
      </c>
      <c r="D34" s="787">
        <v>327</v>
      </c>
      <c r="E34" s="504">
        <v>196</v>
      </c>
      <c r="F34" s="494">
        <v>138</v>
      </c>
      <c r="G34" s="788">
        <v>310</v>
      </c>
      <c r="H34" s="499">
        <v>0</v>
      </c>
      <c r="I34" s="346">
        <v>167</v>
      </c>
      <c r="J34" s="347">
        <f t="shared" si="0"/>
        <v>0.5107033639143731</v>
      </c>
      <c r="K34" s="348">
        <v>96</v>
      </c>
      <c r="L34" s="347">
        <f t="shared" si="1"/>
        <v>0.48979591836734693</v>
      </c>
      <c r="M34" s="348">
        <v>71</v>
      </c>
      <c r="N34" s="347">
        <f t="shared" si="2"/>
        <v>0.51449275362318836</v>
      </c>
      <c r="O34" s="348">
        <v>166</v>
      </c>
      <c r="P34" s="347">
        <f t="shared" si="3"/>
        <v>0.53548387096774197</v>
      </c>
      <c r="Q34" s="349">
        <v>0</v>
      </c>
      <c r="R34" s="350" t="str">
        <f t="shared" si="4"/>
        <v>x</v>
      </c>
    </row>
    <row r="35" spans="1:18" x14ac:dyDescent="0.2">
      <c r="A35" s="22" t="s">
        <v>350</v>
      </c>
      <c r="B35" s="688" t="s">
        <v>59</v>
      </c>
      <c r="C35" s="689" t="s">
        <v>60</v>
      </c>
      <c r="D35" s="787">
        <v>431</v>
      </c>
      <c r="E35" s="504">
        <v>249</v>
      </c>
      <c r="F35" s="494">
        <v>198</v>
      </c>
      <c r="G35" s="788">
        <v>405</v>
      </c>
      <c r="H35" s="499">
        <v>12</v>
      </c>
      <c r="I35" s="346">
        <v>125</v>
      </c>
      <c r="J35" s="347">
        <f t="shared" si="0"/>
        <v>0.29002320185614849</v>
      </c>
      <c r="K35" s="348">
        <v>68</v>
      </c>
      <c r="L35" s="347">
        <f t="shared" si="1"/>
        <v>0.27309236947791166</v>
      </c>
      <c r="M35" s="348">
        <v>57</v>
      </c>
      <c r="N35" s="347">
        <f t="shared" si="2"/>
        <v>0.2878787878787879</v>
      </c>
      <c r="O35" s="348">
        <v>123</v>
      </c>
      <c r="P35" s="347">
        <f t="shared" si="3"/>
        <v>0.3037037037037037</v>
      </c>
      <c r="Q35" s="349">
        <v>0</v>
      </c>
      <c r="R35" s="350">
        <f t="shared" si="4"/>
        <v>0</v>
      </c>
    </row>
    <row r="36" spans="1:18" x14ac:dyDescent="0.2">
      <c r="A36" s="22" t="s">
        <v>350</v>
      </c>
      <c r="B36" s="688" t="s">
        <v>61</v>
      </c>
      <c r="C36" s="689" t="s">
        <v>62</v>
      </c>
      <c r="D36" s="787">
        <v>326</v>
      </c>
      <c r="E36" s="504">
        <v>185</v>
      </c>
      <c r="F36" s="494">
        <v>144</v>
      </c>
      <c r="G36" s="788">
        <v>315</v>
      </c>
      <c r="H36" s="499">
        <v>10</v>
      </c>
      <c r="I36" s="346">
        <v>147</v>
      </c>
      <c r="J36" s="347">
        <f t="shared" si="0"/>
        <v>0.45092024539877301</v>
      </c>
      <c r="K36" s="348">
        <v>86</v>
      </c>
      <c r="L36" s="347">
        <f t="shared" si="1"/>
        <v>0.46486486486486489</v>
      </c>
      <c r="M36" s="348">
        <v>61</v>
      </c>
      <c r="N36" s="347">
        <f t="shared" si="2"/>
        <v>0.4236111111111111</v>
      </c>
      <c r="O36" s="348">
        <v>145</v>
      </c>
      <c r="P36" s="347">
        <f t="shared" si="3"/>
        <v>0.46031746031746029</v>
      </c>
      <c r="Q36" s="349">
        <v>2</v>
      </c>
      <c r="R36" s="350">
        <f t="shared" si="4"/>
        <v>0.2</v>
      </c>
    </row>
    <row r="37" spans="1:18" x14ac:dyDescent="0.2">
      <c r="A37" s="22" t="s">
        <v>350</v>
      </c>
      <c r="B37" s="688" t="s">
        <v>63</v>
      </c>
      <c r="C37" s="689" t="s">
        <v>64</v>
      </c>
      <c r="D37" s="787">
        <v>263</v>
      </c>
      <c r="E37" s="504">
        <v>155</v>
      </c>
      <c r="F37" s="494">
        <v>114</v>
      </c>
      <c r="G37" s="788">
        <v>250</v>
      </c>
      <c r="H37" s="499">
        <v>0</v>
      </c>
      <c r="I37" s="346">
        <v>114</v>
      </c>
      <c r="J37" s="347">
        <f t="shared" si="0"/>
        <v>0.43346007604562736</v>
      </c>
      <c r="K37" s="348">
        <v>67</v>
      </c>
      <c r="L37" s="347">
        <f t="shared" si="1"/>
        <v>0.43225806451612903</v>
      </c>
      <c r="M37" s="348">
        <v>47</v>
      </c>
      <c r="N37" s="347">
        <f t="shared" si="2"/>
        <v>0.41228070175438597</v>
      </c>
      <c r="O37" s="348">
        <v>114</v>
      </c>
      <c r="P37" s="347">
        <f t="shared" si="3"/>
        <v>0.45600000000000002</v>
      </c>
      <c r="Q37" s="349">
        <v>0</v>
      </c>
      <c r="R37" s="350" t="str">
        <f t="shared" si="4"/>
        <v>x</v>
      </c>
    </row>
    <row r="38" spans="1:18" x14ac:dyDescent="0.2">
      <c r="A38" s="22" t="s">
        <v>350</v>
      </c>
      <c r="B38" s="688" t="s">
        <v>65</v>
      </c>
      <c r="C38" s="689" t="s">
        <v>66</v>
      </c>
      <c r="D38" s="787">
        <v>344</v>
      </c>
      <c r="E38" s="504">
        <v>196</v>
      </c>
      <c r="F38" s="494">
        <v>156</v>
      </c>
      <c r="G38" s="788">
        <v>322</v>
      </c>
      <c r="H38" s="499">
        <v>15</v>
      </c>
      <c r="I38" s="346">
        <v>117</v>
      </c>
      <c r="J38" s="347">
        <f t="shared" si="0"/>
        <v>0.34011627906976744</v>
      </c>
      <c r="K38" s="348">
        <v>70</v>
      </c>
      <c r="L38" s="347">
        <f t="shared" si="1"/>
        <v>0.35714285714285715</v>
      </c>
      <c r="M38" s="348">
        <v>47</v>
      </c>
      <c r="N38" s="347">
        <f t="shared" si="2"/>
        <v>0.30128205128205127</v>
      </c>
      <c r="O38" s="348">
        <v>116</v>
      </c>
      <c r="P38" s="347">
        <f t="shared" si="3"/>
        <v>0.36024844720496896</v>
      </c>
      <c r="Q38" s="349">
        <v>2</v>
      </c>
      <c r="R38" s="350">
        <f t="shared" si="4"/>
        <v>0.13333333333333333</v>
      </c>
    </row>
    <row r="39" spans="1:18" x14ac:dyDescent="0.2">
      <c r="A39" s="22" t="s">
        <v>350</v>
      </c>
      <c r="B39" s="688" t="s">
        <v>67</v>
      </c>
      <c r="C39" s="689" t="s">
        <v>68</v>
      </c>
      <c r="D39" s="787">
        <v>516</v>
      </c>
      <c r="E39" s="504">
        <v>301</v>
      </c>
      <c r="F39" s="494">
        <v>231</v>
      </c>
      <c r="G39" s="788">
        <v>486</v>
      </c>
      <c r="H39" s="499">
        <v>44</v>
      </c>
      <c r="I39" s="346">
        <v>201</v>
      </c>
      <c r="J39" s="347">
        <f t="shared" si="0"/>
        <v>0.38953488372093026</v>
      </c>
      <c r="K39" s="348">
        <v>121</v>
      </c>
      <c r="L39" s="347">
        <f t="shared" si="1"/>
        <v>0.4019933554817276</v>
      </c>
      <c r="M39" s="348">
        <v>80</v>
      </c>
      <c r="N39" s="347">
        <f t="shared" si="2"/>
        <v>0.34632034632034631</v>
      </c>
      <c r="O39" s="348">
        <v>200</v>
      </c>
      <c r="P39" s="347">
        <f t="shared" si="3"/>
        <v>0.41152263374485598</v>
      </c>
      <c r="Q39" s="349">
        <v>13</v>
      </c>
      <c r="R39" s="350">
        <f t="shared" si="4"/>
        <v>0.29545454545454547</v>
      </c>
    </row>
    <row r="40" spans="1:18" x14ac:dyDescent="0.2">
      <c r="A40" s="22" t="s">
        <v>350</v>
      </c>
      <c r="B40" s="688" t="s">
        <v>69</v>
      </c>
      <c r="C40" s="689" t="s">
        <v>70</v>
      </c>
      <c r="D40" s="787">
        <v>274</v>
      </c>
      <c r="E40" s="504">
        <v>164</v>
      </c>
      <c r="F40" s="494">
        <v>115</v>
      </c>
      <c r="G40" s="788">
        <v>255</v>
      </c>
      <c r="H40" s="499">
        <v>9</v>
      </c>
      <c r="I40" s="346">
        <v>113</v>
      </c>
      <c r="J40" s="347">
        <f t="shared" si="0"/>
        <v>0.41240875912408759</v>
      </c>
      <c r="K40" s="348">
        <v>66</v>
      </c>
      <c r="L40" s="347">
        <f t="shared" si="1"/>
        <v>0.40243902439024393</v>
      </c>
      <c r="M40" s="348">
        <v>47</v>
      </c>
      <c r="N40" s="347">
        <f t="shared" si="2"/>
        <v>0.40869565217391307</v>
      </c>
      <c r="O40" s="348">
        <v>112</v>
      </c>
      <c r="P40" s="347">
        <f t="shared" si="3"/>
        <v>0.4392156862745098</v>
      </c>
      <c r="Q40" s="349">
        <v>0</v>
      </c>
      <c r="R40" s="350">
        <f t="shared" si="4"/>
        <v>0</v>
      </c>
    </row>
    <row r="41" spans="1:18" x14ac:dyDescent="0.2">
      <c r="A41" s="22" t="s">
        <v>350</v>
      </c>
      <c r="B41" s="688" t="s">
        <v>71</v>
      </c>
      <c r="C41" s="689" t="s">
        <v>72</v>
      </c>
      <c r="D41" s="787">
        <v>405</v>
      </c>
      <c r="E41" s="504">
        <v>236</v>
      </c>
      <c r="F41" s="494">
        <v>178</v>
      </c>
      <c r="G41" s="788">
        <v>386</v>
      </c>
      <c r="H41" s="499">
        <v>9</v>
      </c>
      <c r="I41" s="346">
        <v>174</v>
      </c>
      <c r="J41" s="347">
        <f t="shared" si="0"/>
        <v>0.42962962962962964</v>
      </c>
      <c r="K41" s="348">
        <v>106</v>
      </c>
      <c r="L41" s="347">
        <f t="shared" si="1"/>
        <v>0.44915254237288138</v>
      </c>
      <c r="M41" s="348">
        <v>68</v>
      </c>
      <c r="N41" s="347">
        <f t="shared" si="2"/>
        <v>0.38202247191011235</v>
      </c>
      <c r="O41" s="348">
        <v>174</v>
      </c>
      <c r="P41" s="347">
        <f t="shared" si="3"/>
        <v>0.45077720207253885</v>
      </c>
      <c r="Q41" s="349">
        <v>0</v>
      </c>
      <c r="R41" s="350">
        <f t="shared" si="4"/>
        <v>0</v>
      </c>
    </row>
    <row r="42" spans="1:18" x14ac:dyDescent="0.2">
      <c r="A42" s="22" t="s">
        <v>350</v>
      </c>
      <c r="B42" s="688" t="s">
        <v>73</v>
      </c>
      <c r="C42" s="689" t="s">
        <v>74</v>
      </c>
      <c r="D42" s="787">
        <v>869</v>
      </c>
      <c r="E42" s="504">
        <v>508</v>
      </c>
      <c r="F42" s="494">
        <v>375</v>
      </c>
      <c r="G42" s="788">
        <v>769</v>
      </c>
      <c r="H42" s="499">
        <v>64</v>
      </c>
      <c r="I42" s="346">
        <v>504</v>
      </c>
      <c r="J42" s="347">
        <f t="shared" si="0"/>
        <v>0.57997698504027617</v>
      </c>
      <c r="K42" s="348">
        <v>290</v>
      </c>
      <c r="L42" s="347">
        <f t="shared" si="1"/>
        <v>0.57086614173228345</v>
      </c>
      <c r="M42" s="348">
        <v>214</v>
      </c>
      <c r="N42" s="347">
        <f t="shared" si="2"/>
        <v>0.57066666666666666</v>
      </c>
      <c r="O42" s="348">
        <v>501</v>
      </c>
      <c r="P42" s="347">
        <f t="shared" si="3"/>
        <v>0.65149544863459041</v>
      </c>
      <c r="Q42" s="349">
        <v>14</v>
      </c>
      <c r="R42" s="350">
        <f t="shared" si="4"/>
        <v>0.21875</v>
      </c>
    </row>
    <row r="43" spans="1:18" x14ac:dyDescent="0.2">
      <c r="A43" s="22" t="s">
        <v>350</v>
      </c>
      <c r="B43" s="688" t="s">
        <v>75</v>
      </c>
      <c r="C43" s="689" t="s">
        <v>76</v>
      </c>
      <c r="D43" s="787">
        <v>323</v>
      </c>
      <c r="E43" s="504">
        <v>191</v>
      </c>
      <c r="F43" s="494">
        <v>143</v>
      </c>
      <c r="G43" s="788">
        <v>303</v>
      </c>
      <c r="H43" s="499">
        <v>14</v>
      </c>
      <c r="I43" s="346">
        <v>144</v>
      </c>
      <c r="J43" s="347">
        <f t="shared" si="0"/>
        <v>0.44582043343653249</v>
      </c>
      <c r="K43" s="348">
        <v>87</v>
      </c>
      <c r="L43" s="347">
        <f t="shared" si="1"/>
        <v>0.45549738219895286</v>
      </c>
      <c r="M43" s="348">
        <v>57</v>
      </c>
      <c r="N43" s="347">
        <f t="shared" si="2"/>
        <v>0.39860139860139859</v>
      </c>
      <c r="O43" s="348">
        <v>143</v>
      </c>
      <c r="P43" s="347">
        <f t="shared" si="3"/>
        <v>0.47194719471947194</v>
      </c>
      <c r="Q43" s="349">
        <v>1</v>
      </c>
      <c r="R43" s="350">
        <f t="shared" si="4"/>
        <v>7.1428571428571425E-2</v>
      </c>
    </row>
    <row r="44" spans="1:18" x14ac:dyDescent="0.2">
      <c r="A44" s="22" t="s">
        <v>350</v>
      </c>
      <c r="B44" s="688" t="s">
        <v>77</v>
      </c>
      <c r="C44" s="689" t="s">
        <v>78</v>
      </c>
      <c r="D44" s="787">
        <v>357</v>
      </c>
      <c r="E44" s="504">
        <v>211</v>
      </c>
      <c r="F44" s="494">
        <v>154</v>
      </c>
      <c r="G44" s="788">
        <v>348</v>
      </c>
      <c r="H44" s="499">
        <v>8</v>
      </c>
      <c r="I44" s="346">
        <v>123</v>
      </c>
      <c r="J44" s="347">
        <f t="shared" si="0"/>
        <v>0.34453781512605042</v>
      </c>
      <c r="K44" s="348">
        <v>73</v>
      </c>
      <c r="L44" s="347">
        <f t="shared" si="1"/>
        <v>0.34597156398104267</v>
      </c>
      <c r="M44" s="348">
        <v>50</v>
      </c>
      <c r="N44" s="347">
        <f t="shared" si="2"/>
        <v>0.32467532467532467</v>
      </c>
      <c r="O44" s="348">
        <v>123</v>
      </c>
      <c r="P44" s="347">
        <f t="shared" si="3"/>
        <v>0.35344827586206895</v>
      </c>
      <c r="Q44" s="349">
        <v>1</v>
      </c>
      <c r="R44" s="350">
        <f t="shared" si="4"/>
        <v>0.125</v>
      </c>
    </row>
    <row r="45" spans="1:18" x14ac:dyDescent="0.2">
      <c r="A45" s="22" t="s">
        <v>350</v>
      </c>
      <c r="B45" s="688" t="s">
        <v>79</v>
      </c>
      <c r="C45" s="689" t="s">
        <v>80</v>
      </c>
      <c r="D45" s="787">
        <v>215</v>
      </c>
      <c r="E45" s="504">
        <v>130</v>
      </c>
      <c r="F45" s="494">
        <v>90</v>
      </c>
      <c r="G45" s="788">
        <v>206</v>
      </c>
      <c r="H45" s="499">
        <v>0</v>
      </c>
      <c r="I45" s="346">
        <v>91</v>
      </c>
      <c r="J45" s="347">
        <f t="shared" si="0"/>
        <v>0.42325581395348838</v>
      </c>
      <c r="K45" s="348">
        <v>51</v>
      </c>
      <c r="L45" s="347">
        <f t="shared" si="1"/>
        <v>0.3923076923076923</v>
      </c>
      <c r="M45" s="348">
        <v>40</v>
      </c>
      <c r="N45" s="347">
        <f t="shared" si="2"/>
        <v>0.44444444444444442</v>
      </c>
      <c r="O45" s="348">
        <v>91</v>
      </c>
      <c r="P45" s="347">
        <f t="shared" si="3"/>
        <v>0.44174757281553401</v>
      </c>
      <c r="Q45" s="349">
        <v>0</v>
      </c>
      <c r="R45" s="350" t="str">
        <f t="shared" si="4"/>
        <v>x</v>
      </c>
    </row>
    <row r="46" spans="1:18" x14ac:dyDescent="0.2">
      <c r="A46" s="22" t="s">
        <v>350</v>
      </c>
      <c r="B46" s="688" t="s">
        <v>81</v>
      </c>
      <c r="C46" s="689" t="s">
        <v>82</v>
      </c>
      <c r="D46" s="787">
        <v>251</v>
      </c>
      <c r="E46" s="504">
        <v>148</v>
      </c>
      <c r="F46" s="494">
        <v>109</v>
      </c>
      <c r="G46" s="788">
        <v>233</v>
      </c>
      <c r="H46" s="499">
        <v>1</v>
      </c>
      <c r="I46" s="346">
        <v>165</v>
      </c>
      <c r="J46" s="347">
        <f t="shared" si="0"/>
        <v>0.65737051792828682</v>
      </c>
      <c r="K46" s="348">
        <v>93</v>
      </c>
      <c r="L46" s="347">
        <f t="shared" si="1"/>
        <v>0.6283783783783784</v>
      </c>
      <c r="M46" s="348">
        <v>72</v>
      </c>
      <c r="N46" s="347">
        <f t="shared" si="2"/>
        <v>0.66055045871559637</v>
      </c>
      <c r="O46" s="348">
        <v>163</v>
      </c>
      <c r="P46" s="347">
        <f t="shared" si="3"/>
        <v>0.69957081545064381</v>
      </c>
      <c r="Q46" s="349">
        <v>1</v>
      </c>
      <c r="R46" s="350">
        <f t="shared" si="4"/>
        <v>1</v>
      </c>
    </row>
    <row r="47" spans="1:18" x14ac:dyDescent="0.2">
      <c r="A47" s="22" t="s">
        <v>350</v>
      </c>
      <c r="B47" s="688" t="s">
        <v>83</v>
      </c>
      <c r="C47" s="689" t="s">
        <v>84</v>
      </c>
      <c r="D47" s="787">
        <v>434</v>
      </c>
      <c r="E47" s="504">
        <v>251</v>
      </c>
      <c r="F47" s="494">
        <v>191</v>
      </c>
      <c r="G47" s="788">
        <v>388</v>
      </c>
      <c r="H47" s="499">
        <v>24</v>
      </c>
      <c r="I47" s="346">
        <v>213</v>
      </c>
      <c r="J47" s="347">
        <f t="shared" si="0"/>
        <v>0.49078341013824883</v>
      </c>
      <c r="K47" s="348">
        <v>132</v>
      </c>
      <c r="L47" s="347">
        <f t="shared" si="1"/>
        <v>0.52589641434262946</v>
      </c>
      <c r="M47" s="348">
        <v>81</v>
      </c>
      <c r="N47" s="347">
        <f t="shared" si="2"/>
        <v>0.42408376963350786</v>
      </c>
      <c r="O47" s="348">
        <v>208</v>
      </c>
      <c r="P47" s="347">
        <f t="shared" si="3"/>
        <v>0.53608247422680411</v>
      </c>
      <c r="Q47" s="349">
        <v>3</v>
      </c>
      <c r="R47" s="350">
        <f t="shared" si="4"/>
        <v>0.125</v>
      </c>
    </row>
    <row r="48" spans="1:18" x14ac:dyDescent="0.2">
      <c r="A48" s="22" t="s">
        <v>350</v>
      </c>
      <c r="B48" s="688" t="s">
        <v>85</v>
      </c>
      <c r="C48" s="689" t="s">
        <v>86</v>
      </c>
      <c r="D48" s="787">
        <v>513</v>
      </c>
      <c r="E48" s="504">
        <v>299</v>
      </c>
      <c r="F48" s="494">
        <v>226</v>
      </c>
      <c r="G48" s="788">
        <v>453</v>
      </c>
      <c r="H48" s="499">
        <v>14</v>
      </c>
      <c r="I48" s="346">
        <v>258</v>
      </c>
      <c r="J48" s="347">
        <f t="shared" si="0"/>
        <v>0.50292397660818711</v>
      </c>
      <c r="K48" s="348">
        <v>151</v>
      </c>
      <c r="L48" s="347">
        <f t="shared" si="1"/>
        <v>0.50501672240802675</v>
      </c>
      <c r="M48" s="348">
        <v>107</v>
      </c>
      <c r="N48" s="347">
        <f t="shared" si="2"/>
        <v>0.47345132743362833</v>
      </c>
      <c r="O48" s="348">
        <v>254</v>
      </c>
      <c r="P48" s="347">
        <f t="shared" si="3"/>
        <v>0.56070640176600439</v>
      </c>
      <c r="Q48" s="349">
        <v>4</v>
      </c>
      <c r="R48" s="350">
        <f t="shared" si="4"/>
        <v>0.2857142857142857</v>
      </c>
    </row>
    <row r="49" spans="1:18" x14ac:dyDescent="0.2">
      <c r="A49" s="22" t="s">
        <v>350</v>
      </c>
      <c r="B49" s="688" t="s">
        <v>87</v>
      </c>
      <c r="C49" s="689" t="s">
        <v>88</v>
      </c>
      <c r="D49" s="787">
        <v>419</v>
      </c>
      <c r="E49" s="504">
        <v>243</v>
      </c>
      <c r="F49" s="494">
        <v>189</v>
      </c>
      <c r="G49" s="788">
        <v>378</v>
      </c>
      <c r="H49" s="499">
        <v>11</v>
      </c>
      <c r="I49" s="346">
        <v>125</v>
      </c>
      <c r="J49" s="347">
        <f t="shared" si="0"/>
        <v>0.29832935560859186</v>
      </c>
      <c r="K49" s="348">
        <v>76</v>
      </c>
      <c r="L49" s="347">
        <f t="shared" si="1"/>
        <v>0.31275720164609055</v>
      </c>
      <c r="M49" s="348">
        <v>49</v>
      </c>
      <c r="N49" s="347">
        <f t="shared" si="2"/>
        <v>0.25925925925925924</v>
      </c>
      <c r="O49" s="348">
        <v>125</v>
      </c>
      <c r="P49" s="347">
        <f t="shared" si="3"/>
        <v>0.3306878306878307</v>
      </c>
      <c r="Q49" s="349">
        <v>5</v>
      </c>
      <c r="R49" s="350">
        <f t="shared" si="4"/>
        <v>0.45454545454545453</v>
      </c>
    </row>
    <row r="50" spans="1:18" x14ac:dyDescent="0.2">
      <c r="A50" s="22" t="s">
        <v>350</v>
      </c>
      <c r="B50" s="688" t="s">
        <v>89</v>
      </c>
      <c r="C50" s="689" t="s">
        <v>90</v>
      </c>
      <c r="D50" s="787">
        <v>613</v>
      </c>
      <c r="E50" s="504">
        <v>353</v>
      </c>
      <c r="F50" s="494">
        <v>277</v>
      </c>
      <c r="G50" s="788">
        <v>554</v>
      </c>
      <c r="H50" s="499">
        <v>23</v>
      </c>
      <c r="I50" s="346">
        <v>145</v>
      </c>
      <c r="J50" s="347">
        <f t="shared" si="0"/>
        <v>0.2365415986949429</v>
      </c>
      <c r="K50" s="348">
        <v>84</v>
      </c>
      <c r="L50" s="347">
        <f t="shared" si="1"/>
        <v>0.23796033994334279</v>
      </c>
      <c r="M50" s="348">
        <v>61</v>
      </c>
      <c r="N50" s="347">
        <f t="shared" si="2"/>
        <v>0.22021660649819494</v>
      </c>
      <c r="O50" s="348">
        <v>143</v>
      </c>
      <c r="P50" s="347">
        <f t="shared" si="3"/>
        <v>0.25812274368231047</v>
      </c>
      <c r="Q50" s="349">
        <v>1</v>
      </c>
      <c r="R50" s="350">
        <f t="shared" si="4"/>
        <v>4.3478260869565216E-2</v>
      </c>
    </row>
    <row r="51" spans="1:18" x14ac:dyDescent="0.2">
      <c r="A51" s="22" t="s">
        <v>350</v>
      </c>
      <c r="B51" s="688" t="s">
        <v>91</v>
      </c>
      <c r="C51" s="689" t="s">
        <v>92</v>
      </c>
      <c r="D51" s="787">
        <v>590</v>
      </c>
      <c r="E51" s="504">
        <v>327</v>
      </c>
      <c r="F51" s="494">
        <v>275</v>
      </c>
      <c r="G51" s="788">
        <v>515</v>
      </c>
      <c r="H51" s="499">
        <v>34</v>
      </c>
      <c r="I51" s="346">
        <v>241</v>
      </c>
      <c r="J51" s="347">
        <f t="shared" si="0"/>
        <v>0.40847457627118644</v>
      </c>
      <c r="K51" s="348">
        <v>138</v>
      </c>
      <c r="L51" s="347">
        <f t="shared" si="1"/>
        <v>0.42201834862385323</v>
      </c>
      <c r="M51" s="348">
        <v>103</v>
      </c>
      <c r="N51" s="347">
        <f t="shared" si="2"/>
        <v>0.37454545454545457</v>
      </c>
      <c r="O51" s="348">
        <v>238</v>
      </c>
      <c r="P51" s="347">
        <f t="shared" si="3"/>
        <v>0.46213592233009709</v>
      </c>
      <c r="Q51" s="349">
        <v>2</v>
      </c>
      <c r="R51" s="350">
        <f t="shared" si="4"/>
        <v>5.8823529411764705E-2</v>
      </c>
    </row>
    <row r="52" spans="1:18" x14ac:dyDescent="0.2">
      <c r="A52" s="22" t="s">
        <v>350</v>
      </c>
      <c r="B52" s="688" t="s">
        <v>93</v>
      </c>
      <c r="C52" s="689" t="s">
        <v>94</v>
      </c>
      <c r="D52" s="787">
        <v>606</v>
      </c>
      <c r="E52" s="504">
        <v>352</v>
      </c>
      <c r="F52" s="494">
        <v>268</v>
      </c>
      <c r="G52" s="788">
        <v>553</v>
      </c>
      <c r="H52" s="499">
        <v>37</v>
      </c>
      <c r="I52" s="346">
        <v>189</v>
      </c>
      <c r="J52" s="347">
        <f t="shared" si="0"/>
        <v>0.31188118811881188</v>
      </c>
      <c r="K52" s="348">
        <v>111</v>
      </c>
      <c r="L52" s="347">
        <f t="shared" si="1"/>
        <v>0.31534090909090912</v>
      </c>
      <c r="M52" s="348">
        <v>78</v>
      </c>
      <c r="N52" s="347">
        <f t="shared" si="2"/>
        <v>0.29104477611940299</v>
      </c>
      <c r="O52" s="348">
        <v>187</v>
      </c>
      <c r="P52" s="347">
        <f t="shared" si="3"/>
        <v>0.33815551537070526</v>
      </c>
      <c r="Q52" s="349">
        <v>3</v>
      </c>
      <c r="R52" s="350">
        <f t="shared" si="4"/>
        <v>8.1081081081081086E-2</v>
      </c>
    </row>
    <row r="53" spans="1:18" x14ac:dyDescent="0.2">
      <c r="A53" s="22" t="s">
        <v>350</v>
      </c>
      <c r="B53" s="688" t="s">
        <v>95</v>
      </c>
      <c r="C53" s="689" t="s">
        <v>96</v>
      </c>
      <c r="D53" s="787">
        <v>421</v>
      </c>
      <c r="E53" s="504">
        <v>252</v>
      </c>
      <c r="F53" s="494">
        <v>176</v>
      </c>
      <c r="G53" s="788">
        <v>381</v>
      </c>
      <c r="H53" s="499">
        <v>0</v>
      </c>
      <c r="I53" s="346">
        <v>130</v>
      </c>
      <c r="J53" s="347">
        <f t="shared" si="0"/>
        <v>0.30878859857482183</v>
      </c>
      <c r="K53" s="348">
        <v>75</v>
      </c>
      <c r="L53" s="347">
        <f t="shared" si="1"/>
        <v>0.29761904761904762</v>
      </c>
      <c r="M53" s="348">
        <v>55</v>
      </c>
      <c r="N53" s="347">
        <f t="shared" si="2"/>
        <v>0.3125</v>
      </c>
      <c r="O53" s="348">
        <v>130</v>
      </c>
      <c r="P53" s="347">
        <f t="shared" si="3"/>
        <v>0.34120734908136485</v>
      </c>
      <c r="Q53" s="349">
        <v>0</v>
      </c>
      <c r="R53" s="350" t="str">
        <f t="shared" si="4"/>
        <v>x</v>
      </c>
    </row>
    <row r="54" spans="1:18" x14ac:dyDescent="0.2">
      <c r="A54" s="22" t="s">
        <v>350</v>
      </c>
      <c r="B54" s="688" t="s">
        <v>97</v>
      </c>
      <c r="C54" s="689" t="s">
        <v>98</v>
      </c>
      <c r="D54" s="787">
        <v>532</v>
      </c>
      <c r="E54" s="504">
        <v>294</v>
      </c>
      <c r="F54" s="494">
        <v>247</v>
      </c>
      <c r="G54" s="788">
        <v>462</v>
      </c>
      <c r="H54" s="499">
        <v>44</v>
      </c>
      <c r="I54" s="346">
        <v>170</v>
      </c>
      <c r="J54" s="347">
        <f t="shared" si="0"/>
        <v>0.31954887218045114</v>
      </c>
      <c r="K54" s="348">
        <v>92</v>
      </c>
      <c r="L54" s="347">
        <f t="shared" si="1"/>
        <v>0.31292517006802723</v>
      </c>
      <c r="M54" s="348">
        <v>78</v>
      </c>
      <c r="N54" s="347">
        <f t="shared" si="2"/>
        <v>0.31578947368421051</v>
      </c>
      <c r="O54" s="348">
        <v>170</v>
      </c>
      <c r="P54" s="347">
        <f t="shared" si="3"/>
        <v>0.36796536796536794</v>
      </c>
      <c r="Q54" s="349">
        <v>7</v>
      </c>
      <c r="R54" s="350">
        <f t="shared" si="4"/>
        <v>0.15909090909090909</v>
      </c>
    </row>
    <row r="55" spans="1:18" x14ac:dyDescent="0.2">
      <c r="A55" s="22" t="s">
        <v>350</v>
      </c>
      <c r="B55" s="688" t="s">
        <v>99</v>
      </c>
      <c r="C55" s="689" t="s">
        <v>100</v>
      </c>
      <c r="D55" s="787">
        <v>606</v>
      </c>
      <c r="E55" s="504">
        <v>345</v>
      </c>
      <c r="F55" s="494">
        <v>278</v>
      </c>
      <c r="G55" s="788">
        <v>549</v>
      </c>
      <c r="H55" s="499">
        <v>28</v>
      </c>
      <c r="I55" s="346">
        <v>235</v>
      </c>
      <c r="J55" s="347">
        <f t="shared" si="0"/>
        <v>0.38778877887788776</v>
      </c>
      <c r="K55" s="348">
        <v>133</v>
      </c>
      <c r="L55" s="347">
        <f t="shared" si="1"/>
        <v>0.38550724637681161</v>
      </c>
      <c r="M55" s="348">
        <v>102</v>
      </c>
      <c r="N55" s="347">
        <f t="shared" si="2"/>
        <v>0.36690647482014388</v>
      </c>
      <c r="O55" s="348">
        <v>234</v>
      </c>
      <c r="P55" s="347">
        <f t="shared" si="3"/>
        <v>0.42622950819672129</v>
      </c>
      <c r="Q55" s="349">
        <v>1</v>
      </c>
      <c r="R55" s="350">
        <f t="shared" si="4"/>
        <v>3.5714285714285712E-2</v>
      </c>
    </row>
    <row r="56" spans="1:18" x14ac:dyDescent="0.2">
      <c r="A56" s="22" t="s">
        <v>350</v>
      </c>
      <c r="B56" s="688" t="s">
        <v>101</v>
      </c>
      <c r="C56" s="689" t="s">
        <v>102</v>
      </c>
      <c r="D56" s="787">
        <v>587</v>
      </c>
      <c r="E56" s="504">
        <v>333</v>
      </c>
      <c r="F56" s="494">
        <v>265</v>
      </c>
      <c r="G56" s="788">
        <v>535</v>
      </c>
      <c r="H56" s="499">
        <v>6</v>
      </c>
      <c r="I56" s="346">
        <v>216</v>
      </c>
      <c r="J56" s="347">
        <f t="shared" si="0"/>
        <v>0.36797274275979558</v>
      </c>
      <c r="K56" s="348">
        <v>124</v>
      </c>
      <c r="L56" s="347">
        <f t="shared" si="1"/>
        <v>0.37237237237237236</v>
      </c>
      <c r="M56" s="348">
        <v>93</v>
      </c>
      <c r="N56" s="347">
        <f t="shared" si="2"/>
        <v>0.35094339622641507</v>
      </c>
      <c r="O56" s="348">
        <v>214</v>
      </c>
      <c r="P56" s="347">
        <f t="shared" si="3"/>
        <v>0.4</v>
      </c>
      <c r="Q56" s="349">
        <v>0</v>
      </c>
      <c r="R56" s="350">
        <f t="shared" si="4"/>
        <v>0</v>
      </c>
    </row>
    <row r="57" spans="1:18" x14ac:dyDescent="0.2">
      <c r="A57" s="22" t="s">
        <v>350</v>
      </c>
      <c r="B57" s="688" t="s">
        <v>103</v>
      </c>
      <c r="C57" s="689" t="s">
        <v>104</v>
      </c>
      <c r="D57" s="787">
        <v>526</v>
      </c>
      <c r="E57" s="504">
        <v>308</v>
      </c>
      <c r="F57" s="494">
        <v>227</v>
      </c>
      <c r="G57" s="788">
        <v>487</v>
      </c>
      <c r="H57" s="499">
        <v>9</v>
      </c>
      <c r="I57" s="346">
        <v>195</v>
      </c>
      <c r="J57" s="347">
        <f t="shared" si="0"/>
        <v>0.37072243346007605</v>
      </c>
      <c r="K57" s="348">
        <v>106</v>
      </c>
      <c r="L57" s="347">
        <f t="shared" si="1"/>
        <v>0.34415584415584416</v>
      </c>
      <c r="M57" s="348">
        <v>89</v>
      </c>
      <c r="N57" s="347">
        <f t="shared" si="2"/>
        <v>0.39207048458149779</v>
      </c>
      <c r="O57" s="348">
        <v>195</v>
      </c>
      <c r="P57" s="347">
        <f t="shared" si="3"/>
        <v>0.40041067761806981</v>
      </c>
      <c r="Q57" s="349">
        <v>0</v>
      </c>
      <c r="R57" s="350">
        <f t="shared" si="4"/>
        <v>0</v>
      </c>
    </row>
    <row r="58" spans="1:18" x14ac:dyDescent="0.2">
      <c r="A58" s="22" t="s">
        <v>350</v>
      </c>
      <c r="B58" s="688" t="s">
        <v>105</v>
      </c>
      <c r="C58" s="689" t="s">
        <v>106</v>
      </c>
      <c r="D58" s="787">
        <v>429</v>
      </c>
      <c r="E58" s="504">
        <v>246</v>
      </c>
      <c r="F58" s="494">
        <v>191</v>
      </c>
      <c r="G58" s="788">
        <v>394</v>
      </c>
      <c r="H58" s="499">
        <v>18</v>
      </c>
      <c r="I58" s="346">
        <v>190</v>
      </c>
      <c r="J58" s="347">
        <f t="shared" si="0"/>
        <v>0.44289044289044288</v>
      </c>
      <c r="K58" s="348">
        <v>101</v>
      </c>
      <c r="L58" s="347">
        <f t="shared" si="1"/>
        <v>0.41056910569105692</v>
      </c>
      <c r="M58" s="348">
        <v>89</v>
      </c>
      <c r="N58" s="347">
        <f t="shared" si="2"/>
        <v>0.46596858638743455</v>
      </c>
      <c r="O58" s="348">
        <v>189</v>
      </c>
      <c r="P58" s="347">
        <f t="shared" si="3"/>
        <v>0.47969543147208121</v>
      </c>
      <c r="Q58" s="349">
        <v>1</v>
      </c>
      <c r="R58" s="350">
        <f t="shared" si="4"/>
        <v>5.5555555555555552E-2</v>
      </c>
    </row>
    <row r="59" spans="1:18" x14ac:dyDescent="0.2">
      <c r="A59" s="22" t="s">
        <v>350</v>
      </c>
      <c r="B59" s="688" t="s">
        <v>107</v>
      </c>
      <c r="C59" s="689" t="s">
        <v>108</v>
      </c>
      <c r="D59" s="787">
        <v>1019</v>
      </c>
      <c r="E59" s="504">
        <v>607</v>
      </c>
      <c r="F59" s="494">
        <v>446</v>
      </c>
      <c r="G59" s="788">
        <v>896</v>
      </c>
      <c r="H59" s="499">
        <v>20</v>
      </c>
      <c r="I59" s="346">
        <v>431</v>
      </c>
      <c r="J59" s="347">
        <f t="shared" si="0"/>
        <v>0.42296368989205102</v>
      </c>
      <c r="K59" s="348">
        <v>246</v>
      </c>
      <c r="L59" s="347">
        <f t="shared" si="1"/>
        <v>0.40527182866556838</v>
      </c>
      <c r="M59" s="348">
        <v>185</v>
      </c>
      <c r="N59" s="347">
        <f t="shared" si="2"/>
        <v>0.41479820627802688</v>
      </c>
      <c r="O59" s="348">
        <v>423</v>
      </c>
      <c r="P59" s="347">
        <f t="shared" si="3"/>
        <v>0.4720982142857143</v>
      </c>
      <c r="Q59" s="349">
        <v>1</v>
      </c>
      <c r="R59" s="350">
        <f t="shared" si="4"/>
        <v>0.05</v>
      </c>
    </row>
    <row r="60" spans="1:18" x14ac:dyDescent="0.2">
      <c r="A60" s="22" t="s">
        <v>350</v>
      </c>
      <c r="B60" s="688" t="s">
        <v>109</v>
      </c>
      <c r="C60" s="689" t="s">
        <v>110</v>
      </c>
      <c r="D60" s="787">
        <v>260</v>
      </c>
      <c r="E60" s="504">
        <v>154</v>
      </c>
      <c r="F60" s="494">
        <v>116</v>
      </c>
      <c r="G60" s="788">
        <v>237</v>
      </c>
      <c r="H60" s="499">
        <v>7</v>
      </c>
      <c r="I60" s="346">
        <v>95</v>
      </c>
      <c r="J60" s="347">
        <f t="shared" si="0"/>
        <v>0.36538461538461536</v>
      </c>
      <c r="K60" s="348">
        <v>54</v>
      </c>
      <c r="L60" s="347">
        <f t="shared" si="1"/>
        <v>0.35064935064935066</v>
      </c>
      <c r="M60" s="348">
        <v>41</v>
      </c>
      <c r="N60" s="347">
        <f t="shared" si="2"/>
        <v>0.35344827586206895</v>
      </c>
      <c r="O60" s="348">
        <v>94</v>
      </c>
      <c r="P60" s="347">
        <f t="shared" si="3"/>
        <v>0.39662447257383965</v>
      </c>
      <c r="Q60" s="349">
        <v>0</v>
      </c>
      <c r="R60" s="350">
        <f t="shared" si="4"/>
        <v>0</v>
      </c>
    </row>
    <row r="61" spans="1:18" x14ac:dyDescent="0.2">
      <c r="A61" s="22" t="s">
        <v>350</v>
      </c>
      <c r="B61" s="688" t="s">
        <v>111</v>
      </c>
      <c r="C61" s="689" t="s">
        <v>112</v>
      </c>
      <c r="D61" s="787">
        <v>784</v>
      </c>
      <c r="E61" s="504">
        <v>452</v>
      </c>
      <c r="F61" s="494">
        <v>347</v>
      </c>
      <c r="G61" s="788">
        <v>706</v>
      </c>
      <c r="H61" s="499">
        <v>59</v>
      </c>
      <c r="I61" s="346">
        <v>316</v>
      </c>
      <c r="J61" s="347">
        <f t="shared" si="0"/>
        <v>0.40306122448979592</v>
      </c>
      <c r="K61" s="348">
        <v>191</v>
      </c>
      <c r="L61" s="347">
        <f t="shared" si="1"/>
        <v>0.42256637168141592</v>
      </c>
      <c r="M61" s="348">
        <v>125</v>
      </c>
      <c r="N61" s="347">
        <f t="shared" si="2"/>
        <v>0.36023054755043227</v>
      </c>
      <c r="O61" s="348">
        <v>309</v>
      </c>
      <c r="P61" s="347">
        <f t="shared" si="3"/>
        <v>0.43767705382436262</v>
      </c>
      <c r="Q61" s="349">
        <v>11</v>
      </c>
      <c r="R61" s="350">
        <f t="shared" si="4"/>
        <v>0.1864406779661017</v>
      </c>
    </row>
    <row r="62" spans="1:18" x14ac:dyDescent="0.2">
      <c r="A62" s="22" t="s">
        <v>350</v>
      </c>
      <c r="B62" s="688" t="s">
        <v>113</v>
      </c>
      <c r="C62" s="689" t="s">
        <v>114</v>
      </c>
      <c r="D62" s="787">
        <v>388</v>
      </c>
      <c r="E62" s="504">
        <v>226</v>
      </c>
      <c r="F62" s="494">
        <v>169</v>
      </c>
      <c r="G62" s="788">
        <v>370</v>
      </c>
      <c r="H62" s="499">
        <v>20</v>
      </c>
      <c r="I62" s="346">
        <v>156</v>
      </c>
      <c r="J62" s="347">
        <f t="shared" si="0"/>
        <v>0.40206185567010311</v>
      </c>
      <c r="K62" s="348">
        <v>93</v>
      </c>
      <c r="L62" s="347">
        <f t="shared" si="1"/>
        <v>0.41150442477876104</v>
      </c>
      <c r="M62" s="348">
        <v>63</v>
      </c>
      <c r="N62" s="347">
        <f t="shared" si="2"/>
        <v>0.37278106508875741</v>
      </c>
      <c r="O62" s="348">
        <v>155</v>
      </c>
      <c r="P62" s="347">
        <f t="shared" si="3"/>
        <v>0.41891891891891891</v>
      </c>
      <c r="Q62" s="349">
        <v>1</v>
      </c>
      <c r="R62" s="350">
        <f t="shared" si="4"/>
        <v>0.05</v>
      </c>
    </row>
    <row r="63" spans="1:18" x14ac:dyDescent="0.2">
      <c r="A63" s="22" t="s">
        <v>350</v>
      </c>
      <c r="B63" s="688" t="s">
        <v>115</v>
      </c>
      <c r="C63" s="689" t="s">
        <v>116</v>
      </c>
      <c r="D63" s="787">
        <v>521</v>
      </c>
      <c r="E63" s="504">
        <v>317</v>
      </c>
      <c r="F63" s="494">
        <v>222</v>
      </c>
      <c r="G63" s="788">
        <v>480</v>
      </c>
      <c r="H63" s="499">
        <v>16</v>
      </c>
      <c r="I63" s="346">
        <v>214</v>
      </c>
      <c r="J63" s="347">
        <f t="shared" si="0"/>
        <v>0.41074856046065261</v>
      </c>
      <c r="K63" s="348">
        <v>139</v>
      </c>
      <c r="L63" s="347">
        <f t="shared" si="1"/>
        <v>0.43848580441640378</v>
      </c>
      <c r="M63" s="348">
        <v>75</v>
      </c>
      <c r="N63" s="347">
        <f t="shared" si="2"/>
        <v>0.33783783783783783</v>
      </c>
      <c r="O63" s="348">
        <v>214</v>
      </c>
      <c r="P63" s="347">
        <f t="shared" si="3"/>
        <v>0.44583333333333336</v>
      </c>
      <c r="Q63" s="349">
        <v>0</v>
      </c>
      <c r="R63" s="350">
        <f t="shared" si="4"/>
        <v>0</v>
      </c>
    </row>
    <row r="64" spans="1:18" x14ac:dyDescent="0.2">
      <c r="A64" s="22" t="s">
        <v>350</v>
      </c>
      <c r="B64" s="688" t="s">
        <v>117</v>
      </c>
      <c r="C64" s="689" t="s">
        <v>118</v>
      </c>
      <c r="D64" s="787">
        <v>408</v>
      </c>
      <c r="E64" s="504">
        <v>245</v>
      </c>
      <c r="F64" s="494">
        <v>174</v>
      </c>
      <c r="G64" s="788">
        <v>390</v>
      </c>
      <c r="H64" s="499">
        <v>27</v>
      </c>
      <c r="I64" s="346">
        <v>152</v>
      </c>
      <c r="J64" s="347">
        <f t="shared" si="0"/>
        <v>0.37254901960784315</v>
      </c>
      <c r="K64" s="348">
        <v>90</v>
      </c>
      <c r="L64" s="347">
        <f t="shared" si="1"/>
        <v>0.36734693877551022</v>
      </c>
      <c r="M64" s="348">
        <v>62</v>
      </c>
      <c r="N64" s="347">
        <f t="shared" si="2"/>
        <v>0.35632183908045978</v>
      </c>
      <c r="O64" s="348">
        <v>152</v>
      </c>
      <c r="P64" s="347">
        <f t="shared" si="3"/>
        <v>0.38974358974358975</v>
      </c>
      <c r="Q64" s="349">
        <v>9</v>
      </c>
      <c r="R64" s="350">
        <f t="shared" si="4"/>
        <v>0.33333333333333331</v>
      </c>
    </row>
    <row r="65" spans="1:18" x14ac:dyDescent="0.2">
      <c r="A65" s="22" t="s">
        <v>350</v>
      </c>
      <c r="B65" s="688" t="s">
        <v>119</v>
      </c>
      <c r="C65" s="689" t="s">
        <v>120</v>
      </c>
      <c r="D65" s="787">
        <v>604</v>
      </c>
      <c r="E65" s="504">
        <v>360</v>
      </c>
      <c r="F65" s="494">
        <v>269</v>
      </c>
      <c r="G65" s="788">
        <v>541</v>
      </c>
      <c r="H65" s="499">
        <v>26</v>
      </c>
      <c r="I65" s="346">
        <v>224</v>
      </c>
      <c r="J65" s="347">
        <f t="shared" si="0"/>
        <v>0.37086092715231789</v>
      </c>
      <c r="K65" s="348">
        <v>128</v>
      </c>
      <c r="L65" s="347">
        <f t="shared" si="1"/>
        <v>0.35555555555555557</v>
      </c>
      <c r="M65" s="348">
        <v>96</v>
      </c>
      <c r="N65" s="347">
        <f t="shared" si="2"/>
        <v>0.35687732342007433</v>
      </c>
      <c r="O65" s="348">
        <v>222</v>
      </c>
      <c r="P65" s="347">
        <f t="shared" si="3"/>
        <v>0.41035120147874304</v>
      </c>
      <c r="Q65" s="349">
        <v>0</v>
      </c>
      <c r="R65" s="350">
        <f t="shared" si="4"/>
        <v>0</v>
      </c>
    </row>
    <row r="66" spans="1:18" x14ac:dyDescent="0.2">
      <c r="A66" s="22" t="s">
        <v>350</v>
      </c>
      <c r="B66" s="688" t="s">
        <v>121</v>
      </c>
      <c r="C66" s="689" t="s">
        <v>122</v>
      </c>
      <c r="D66" s="787">
        <v>511</v>
      </c>
      <c r="E66" s="504">
        <v>298</v>
      </c>
      <c r="F66" s="494">
        <v>227</v>
      </c>
      <c r="G66" s="788">
        <v>484</v>
      </c>
      <c r="H66" s="499">
        <v>27</v>
      </c>
      <c r="I66" s="346">
        <v>188</v>
      </c>
      <c r="J66" s="347">
        <f t="shared" si="0"/>
        <v>0.3679060665362035</v>
      </c>
      <c r="K66" s="348">
        <v>111</v>
      </c>
      <c r="L66" s="347">
        <f t="shared" si="1"/>
        <v>0.37248322147651008</v>
      </c>
      <c r="M66" s="348">
        <v>77</v>
      </c>
      <c r="N66" s="347">
        <f t="shared" si="2"/>
        <v>0.33920704845814981</v>
      </c>
      <c r="O66" s="348">
        <v>186</v>
      </c>
      <c r="P66" s="347">
        <f t="shared" si="3"/>
        <v>0.38429752066115702</v>
      </c>
      <c r="Q66" s="349">
        <v>3</v>
      </c>
      <c r="R66" s="350">
        <f t="shared" si="4"/>
        <v>0.1111111111111111</v>
      </c>
    </row>
    <row r="67" spans="1:18" x14ac:dyDescent="0.2">
      <c r="A67" s="22" t="s">
        <v>350</v>
      </c>
      <c r="B67" s="688" t="s">
        <v>123</v>
      </c>
      <c r="C67" s="689" t="s">
        <v>124</v>
      </c>
      <c r="D67" s="787">
        <v>765</v>
      </c>
      <c r="E67" s="504">
        <v>450</v>
      </c>
      <c r="F67" s="494">
        <v>330</v>
      </c>
      <c r="G67" s="788">
        <v>723</v>
      </c>
      <c r="H67" s="499">
        <v>53</v>
      </c>
      <c r="I67" s="346">
        <v>344</v>
      </c>
      <c r="J67" s="347">
        <f t="shared" si="0"/>
        <v>0.4496732026143791</v>
      </c>
      <c r="K67" s="348">
        <v>212</v>
      </c>
      <c r="L67" s="347">
        <f t="shared" si="1"/>
        <v>0.47111111111111109</v>
      </c>
      <c r="M67" s="348">
        <v>132</v>
      </c>
      <c r="N67" s="347">
        <f t="shared" si="2"/>
        <v>0.4</v>
      </c>
      <c r="O67" s="348">
        <v>344</v>
      </c>
      <c r="P67" s="347">
        <f t="shared" si="3"/>
        <v>0.47579529737206083</v>
      </c>
      <c r="Q67" s="349">
        <v>12</v>
      </c>
      <c r="R67" s="350">
        <f t="shared" si="4"/>
        <v>0.22641509433962265</v>
      </c>
    </row>
    <row r="68" spans="1:18" x14ac:dyDescent="0.2">
      <c r="A68" s="22" t="s">
        <v>350</v>
      </c>
      <c r="B68" s="688" t="s">
        <v>125</v>
      </c>
      <c r="C68" s="689" t="s">
        <v>126</v>
      </c>
      <c r="D68" s="787">
        <v>554</v>
      </c>
      <c r="E68" s="504">
        <v>329</v>
      </c>
      <c r="F68" s="494">
        <v>237</v>
      </c>
      <c r="G68" s="788">
        <v>513</v>
      </c>
      <c r="H68" s="499">
        <v>9</v>
      </c>
      <c r="I68" s="346">
        <v>161</v>
      </c>
      <c r="J68" s="347">
        <f t="shared" si="0"/>
        <v>0.29061371841155237</v>
      </c>
      <c r="K68" s="348">
        <v>92</v>
      </c>
      <c r="L68" s="347">
        <f t="shared" si="1"/>
        <v>0.2796352583586626</v>
      </c>
      <c r="M68" s="348">
        <v>69</v>
      </c>
      <c r="N68" s="347">
        <f t="shared" si="2"/>
        <v>0.29113924050632911</v>
      </c>
      <c r="O68" s="348">
        <v>161</v>
      </c>
      <c r="P68" s="347">
        <f t="shared" si="3"/>
        <v>0.31384015594541909</v>
      </c>
      <c r="Q68" s="349">
        <v>1</v>
      </c>
      <c r="R68" s="350">
        <f t="shared" si="4"/>
        <v>0.1111111111111111</v>
      </c>
    </row>
    <row r="69" spans="1:18" x14ac:dyDescent="0.2">
      <c r="A69" s="22" t="s">
        <v>350</v>
      </c>
      <c r="B69" s="688" t="s">
        <v>127</v>
      </c>
      <c r="C69" s="689" t="s">
        <v>128</v>
      </c>
      <c r="D69" s="787">
        <v>708</v>
      </c>
      <c r="E69" s="504">
        <v>448</v>
      </c>
      <c r="F69" s="494">
        <v>280</v>
      </c>
      <c r="G69" s="788">
        <v>656</v>
      </c>
      <c r="H69" s="499">
        <v>11</v>
      </c>
      <c r="I69" s="346">
        <v>281</v>
      </c>
      <c r="J69" s="347">
        <f t="shared" si="0"/>
        <v>0.39689265536723162</v>
      </c>
      <c r="K69" s="348">
        <v>162</v>
      </c>
      <c r="L69" s="347">
        <f t="shared" si="1"/>
        <v>0.36160714285714285</v>
      </c>
      <c r="M69" s="348">
        <v>119</v>
      </c>
      <c r="N69" s="347">
        <f t="shared" si="2"/>
        <v>0.42499999999999999</v>
      </c>
      <c r="O69" s="348">
        <v>278</v>
      </c>
      <c r="P69" s="347">
        <f t="shared" si="3"/>
        <v>0.42378048780487804</v>
      </c>
      <c r="Q69" s="349">
        <v>0</v>
      </c>
      <c r="R69" s="350">
        <f t="shared" si="4"/>
        <v>0</v>
      </c>
    </row>
    <row r="70" spans="1:18" x14ac:dyDescent="0.2">
      <c r="A70" s="22" t="s">
        <v>350</v>
      </c>
      <c r="B70" s="688" t="s">
        <v>129</v>
      </c>
      <c r="C70" s="689" t="s">
        <v>130</v>
      </c>
      <c r="D70" s="787">
        <v>461</v>
      </c>
      <c r="E70" s="504">
        <v>278</v>
      </c>
      <c r="F70" s="494">
        <v>197</v>
      </c>
      <c r="G70" s="788">
        <v>435</v>
      </c>
      <c r="H70" s="499">
        <v>15</v>
      </c>
      <c r="I70" s="346">
        <v>149</v>
      </c>
      <c r="J70" s="347">
        <f t="shared" ref="J70:J133" si="5">I70/$D70</f>
        <v>0.3232104121475054</v>
      </c>
      <c r="K70" s="348">
        <v>90</v>
      </c>
      <c r="L70" s="347">
        <f t="shared" ref="L70:L133" si="6">IFERROR(K70/E70,"x")</f>
        <v>0.32374100719424459</v>
      </c>
      <c r="M70" s="348">
        <v>59</v>
      </c>
      <c r="N70" s="347">
        <f t="shared" ref="N70:N133" si="7">IFERROR(M70/F70,"x")</f>
        <v>0.29949238578680204</v>
      </c>
      <c r="O70" s="348">
        <v>148</v>
      </c>
      <c r="P70" s="347">
        <f t="shared" ref="P70:P133" si="8">O70/G70</f>
        <v>0.34022988505747126</v>
      </c>
      <c r="Q70" s="349">
        <v>1</v>
      </c>
      <c r="R70" s="350">
        <f t="shared" ref="R70:R133" si="9">IFERROR(Q70/H70,"x")</f>
        <v>6.6666666666666666E-2</v>
      </c>
    </row>
    <row r="71" spans="1:18" x14ac:dyDescent="0.2">
      <c r="A71" s="22" t="s">
        <v>350</v>
      </c>
      <c r="B71" s="688" t="s">
        <v>131</v>
      </c>
      <c r="C71" s="689" t="s">
        <v>132</v>
      </c>
      <c r="D71" s="787">
        <v>554</v>
      </c>
      <c r="E71" s="504">
        <v>316</v>
      </c>
      <c r="F71" s="494">
        <v>250</v>
      </c>
      <c r="G71" s="788">
        <v>522</v>
      </c>
      <c r="H71" s="499">
        <v>39</v>
      </c>
      <c r="I71" s="346">
        <v>228</v>
      </c>
      <c r="J71" s="347">
        <f t="shared" si="5"/>
        <v>0.41155234657039713</v>
      </c>
      <c r="K71" s="348">
        <v>133</v>
      </c>
      <c r="L71" s="347">
        <f t="shared" si="6"/>
        <v>0.42088607594936711</v>
      </c>
      <c r="M71" s="348">
        <v>95</v>
      </c>
      <c r="N71" s="347">
        <f t="shared" si="7"/>
        <v>0.38</v>
      </c>
      <c r="O71" s="348">
        <v>226</v>
      </c>
      <c r="P71" s="347">
        <f t="shared" si="8"/>
        <v>0.43295019157088122</v>
      </c>
      <c r="Q71" s="349">
        <v>12</v>
      </c>
      <c r="R71" s="350">
        <f t="shared" si="9"/>
        <v>0.30769230769230771</v>
      </c>
    </row>
    <row r="72" spans="1:18" x14ac:dyDescent="0.2">
      <c r="A72" s="22" t="s">
        <v>350</v>
      </c>
      <c r="B72" s="688" t="s">
        <v>133</v>
      </c>
      <c r="C72" s="689" t="s">
        <v>134</v>
      </c>
      <c r="D72" s="787">
        <v>329</v>
      </c>
      <c r="E72" s="504">
        <v>197</v>
      </c>
      <c r="F72" s="494">
        <v>139</v>
      </c>
      <c r="G72" s="788">
        <v>313</v>
      </c>
      <c r="H72" s="499">
        <v>12</v>
      </c>
      <c r="I72" s="346">
        <v>133</v>
      </c>
      <c r="J72" s="347">
        <f t="shared" si="5"/>
        <v>0.40425531914893614</v>
      </c>
      <c r="K72" s="348">
        <v>82</v>
      </c>
      <c r="L72" s="347">
        <f t="shared" si="6"/>
        <v>0.41624365482233505</v>
      </c>
      <c r="M72" s="348">
        <v>51</v>
      </c>
      <c r="N72" s="347">
        <f t="shared" si="7"/>
        <v>0.36690647482014388</v>
      </c>
      <c r="O72" s="348">
        <v>132</v>
      </c>
      <c r="P72" s="347">
        <f t="shared" si="8"/>
        <v>0.4217252396166134</v>
      </c>
      <c r="Q72" s="349">
        <v>4</v>
      </c>
      <c r="R72" s="350">
        <f t="shared" si="9"/>
        <v>0.33333333333333331</v>
      </c>
    </row>
    <row r="73" spans="1:18" x14ac:dyDescent="0.2">
      <c r="A73" s="22" t="s">
        <v>350</v>
      </c>
      <c r="B73" s="688" t="s">
        <v>135</v>
      </c>
      <c r="C73" s="689" t="s">
        <v>136</v>
      </c>
      <c r="D73" s="787">
        <v>535</v>
      </c>
      <c r="E73" s="504">
        <v>324</v>
      </c>
      <c r="F73" s="494">
        <v>220</v>
      </c>
      <c r="G73" s="788">
        <v>505</v>
      </c>
      <c r="H73" s="499">
        <v>6</v>
      </c>
      <c r="I73" s="346">
        <v>115</v>
      </c>
      <c r="J73" s="347">
        <f t="shared" si="5"/>
        <v>0.21495327102803738</v>
      </c>
      <c r="K73" s="348">
        <v>69</v>
      </c>
      <c r="L73" s="347">
        <f t="shared" si="6"/>
        <v>0.21296296296296297</v>
      </c>
      <c r="M73" s="348">
        <v>46</v>
      </c>
      <c r="N73" s="347">
        <f t="shared" si="7"/>
        <v>0.20909090909090908</v>
      </c>
      <c r="O73" s="348">
        <v>115</v>
      </c>
      <c r="P73" s="347">
        <f t="shared" si="8"/>
        <v>0.22772277227722773</v>
      </c>
      <c r="Q73" s="349">
        <v>0</v>
      </c>
      <c r="R73" s="350">
        <f t="shared" si="9"/>
        <v>0</v>
      </c>
    </row>
    <row r="74" spans="1:18" x14ac:dyDescent="0.2">
      <c r="A74" s="22" t="s">
        <v>350</v>
      </c>
      <c r="B74" s="688" t="s">
        <v>137</v>
      </c>
      <c r="C74" s="689" t="s">
        <v>138</v>
      </c>
      <c r="D74" s="787">
        <v>589</v>
      </c>
      <c r="E74" s="504">
        <v>363</v>
      </c>
      <c r="F74" s="494">
        <v>241</v>
      </c>
      <c r="G74" s="788">
        <v>565</v>
      </c>
      <c r="H74" s="499">
        <v>9</v>
      </c>
      <c r="I74" s="346">
        <v>160</v>
      </c>
      <c r="J74" s="347">
        <f t="shared" si="5"/>
        <v>0.27164685908319186</v>
      </c>
      <c r="K74" s="348">
        <v>100</v>
      </c>
      <c r="L74" s="347">
        <f t="shared" si="6"/>
        <v>0.27548209366391185</v>
      </c>
      <c r="M74" s="348">
        <v>60</v>
      </c>
      <c r="N74" s="347">
        <f t="shared" si="7"/>
        <v>0.24896265560165975</v>
      </c>
      <c r="O74" s="348">
        <v>156</v>
      </c>
      <c r="P74" s="347">
        <f t="shared" si="8"/>
        <v>0.27610619469026548</v>
      </c>
      <c r="Q74" s="349">
        <v>0</v>
      </c>
      <c r="R74" s="350">
        <f t="shared" si="9"/>
        <v>0</v>
      </c>
    </row>
    <row r="75" spans="1:18" x14ac:dyDescent="0.2">
      <c r="A75" s="22" t="s">
        <v>350</v>
      </c>
      <c r="B75" s="688" t="s">
        <v>139</v>
      </c>
      <c r="C75" s="689" t="s">
        <v>140</v>
      </c>
      <c r="D75" s="787">
        <v>535</v>
      </c>
      <c r="E75" s="504">
        <v>324</v>
      </c>
      <c r="F75" s="494">
        <v>222</v>
      </c>
      <c r="G75" s="788">
        <v>508</v>
      </c>
      <c r="H75" s="499">
        <v>1</v>
      </c>
      <c r="I75" s="346">
        <v>153</v>
      </c>
      <c r="J75" s="347">
        <f t="shared" si="5"/>
        <v>0.28598130841121494</v>
      </c>
      <c r="K75" s="348">
        <v>96</v>
      </c>
      <c r="L75" s="347">
        <f t="shared" si="6"/>
        <v>0.29629629629629628</v>
      </c>
      <c r="M75" s="348">
        <v>58</v>
      </c>
      <c r="N75" s="347">
        <f t="shared" si="7"/>
        <v>0.26126126126126126</v>
      </c>
      <c r="O75" s="348">
        <v>151</v>
      </c>
      <c r="P75" s="347">
        <f t="shared" si="8"/>
        <v>0.297244094488189</v>
      </c>
      <c r="Q75" s="349">
        <v>0</v>
      </c>
      <c r="R75" s="350">
        <f t="shared" si="9"/>
        <v>0</v>
      </c>
    </row>
    <row r="76" spans="1:18" x14ac:dyDescent="0.2">
      <c r="A76" s="22" t="s">
        <v>350</v>
      </c>
      <c r="B76" s="688" t="s">
        <v>141</v>
      </c>
      <c r="C76" s="689" t="s">
        <v>142</v>
      </c>
      <c r="D76" s="787">
        <v>1762</v>
      </c>
      <c r="E76" s="504">
        <v>1052</v>
      </c>
      <c r="F76" s="494">
        <v>753</v>
      </c>
      <c r="G76" s="788">
        <v>1610</v>
      </c>
      <c r="H76" s="499">
        <v>172</v>
      </c>
      <c r="I76" s="346">
        <v>743</v>
      </c>
      <c r="J76" s="347">
        <f t="shared" si="5"/>
        <v>0.42167990919409759</v>
      </c>
      <c r="K76" s="348">
        <v>421</v>
      </c>
      <c r="L76" s="347">
        <f t="shared" si="6"/>
        <v>0.40019011406844107</v>
      </c>
      <c r="M76" s="348">
        <v>322</v>
      </c>
      <c r="N76" s="347">
        <f t="shared" si="7"/>
        <v>0.42762284196547146</v>
      </c>
      <c r="O76" s="348">
        <v>737</v>
      </c>
      <c r="P76" s="347">
        <f t="shared" si="8"/>
        <v>0.4577639751552795</v>
      </c>
      <c r="Q76" s="349">
        <v>19</v>
      </c>
      <c r="R76" s="350">
        <f t="shared" si="9"/>
        <v>0.11046511627906977</v>
      </c>
    </row>
    <row r="77" spans="1:18" x14ac:dyDescent="0.2">
      <c r="A77" s="22" t="s">
        <v>350</v>
      </c>
      <c r="B77" s="688" t="s">
        <v>143</v>
      </c>
      <c r="C77" s="689" t="s">
        <v>144</v>
      </c>
      <c r="D77" s="787">
        <v>1118</v>
      </c>
      <c r="E77" s="504">
        <v>715</v>
      </c>
      <c r="F77" s="494">
        <v>410</v>
      </c>
      <c r="G77" s="788">
        <v>1088</v>
      </c>
      <c r="H77" s="499">
        <v>32</v>
      </c>
      <c r="I77" s="346">
        <v>343</v>
      </c>
      <c r="J77" s="347">
        <f t="shared" si="5"/>
        <v>0.30679785330948123</v>
      </c>
      <c r="K77" s="348">
        <v>213</v>
      </c>
      <c r="L77" s="347">
        <f t="shared" si="6"/>
        <v>0.29790209790209793</v>
      </c>
      <c r="M77" s="348">
        <v>130</v>
      </c>
      <c r="N77" s="347">
        <f t="shared" si="7"/>
        <v>0.31707317073170732</v>
      </c>
      <c r="O77" s="348">
        <v>341</v>
      </c>
      <c r="P77" s="347">
        <f t="shared" si="8"/>
        <v>0.31341911764705882</v>
      </c>
      <c r="Q77" s="349">
        <v>2</v>
      </c>
      <c r="R77" s="350">
        <f t="shared" si="9"/>
        <v>6.25E-2</v>
      </c>
    </row>
    <row r="78" spans="1:18" x14ac:dyDescent="0.2">
      <c r="A78" s="22" t="s">
        <v>350</v>
      </c>
      <c r="B78" s="688" t="s">
        <v>145</v>
      </c>
      <c r="C78" s="689" t="s">
        <v>146</v>
      </c>
      <c r="D78" s="787">
        <v>554</v>
      </c>
      <c r="E78" s="504">
        <v>341</v>
      </c>
      <c r="F78" s="494">
        <v>225</v>
      </c>
      <c r="G78" s="788">
        <v>527</v>
      </c>
      <c r="H78" s="499">
        <v>0</v>
      </c>
      <c r="I78" s="346">
        <v>206</v>
      </c>
      <c r="J78" s="347">
        <f t="shared" si="5"/>
        <v>0.37184115523465705</v>
      </c>
      <c r="K78" s="348">
        <v>114</v>
      </c>
      <c r="L78" s="347">
        <f t="shared" si="6"/>
        <v>0.33431085043988268</v>
      </c>
      <c r="M78" s="348">
        <v>92</v>
      </c>
      <c r="N78" s="347">
        <f t="shared" si="7"/>
        <v>0.40888888888888891</v>
      </c>
      <c r="O78" s="348">
        <v>205</v>
      </c>
      <c r="P78" s="347">
        <f t="shared" si="8"/>
        <v>0.38899430740037949</v>
      </c>
      <c r="Q78" s="349">
        <v>0</v>
      </c>
      <c r="R78" s="350" t="str">
        <f t="shared" si="9"/>
        <v>x</v>
      </c>
    </row>
    <row r="79" spans="1:18" x14ac:dyDescent="0.2">
      <c r="A79" s="22" t="s">
        <v>350</v>
      </c>
      <c r="B79" s="688" t="s">
        <v>147</v>
      </c>
      <c r="C79" s="689" t="s">
        <v>148</v>
      </c>
      <c r="D79" s="787">
        <v>721</v>
      </c>
      <c r="E79" s="504">
        <v>427</v>
      </c>
      <c r="F79" s="494">
        <v>312</v>
      </c>
      <c r="G79" s="788">
        <v>666</v>
      </c>
      <c r="H79" s="499">
        <v>31</v>
      </c>
      <c r="I79" s="346">
        <v>162</v>
      </c>
      <c r="J79" s="347">
        <f t="shared" si="5"/>
        <v>0.22468793342579751</v>
      </c>
      <c r="K79" s="348">
        <v>88</v>
      </c>
      <c r="L79" s="347">
        <f t="shared" si="6"/>
        <v>0.20608899297423888</v>
      </c>
      <c r="M79" s="348">
        <v>74</v>
      </c>
      <c r="N79" s="347">
        <f t="shared" si="7"/>
        <v>0.23717948717948717</v>
      </c>
      <c r="O79" s="348">
        <v>159</v>
      </c>
      <c r="P79" s="347">
        <f t="shared" si="8"/>
        <v>0.23873873873873874</v>
      </c>
      <c r="Q79" s="349">
        <v>5</v>
      </c>
      <c r="R79" s="350">
        <f t="shared" si="9"/>
        <v>0.16129032258064516</v>
      </c>
    </row>
    <row r="80" spans="1:18" x14ac:dyDescent="0.2">
      <c r="A80" s="22" t="s">
        <v>350</v>
      </c>
      <c r="B80" s="688" t="s">
        <v>149</v>
      </c>
      <c r="C80" s="689" t="s">
        <v>150</v>
      </c>
      <c r="D80" s="787">
        <v>487</v>
      </c>
      <c r="E80" s="504">
        <v>298</v>
      </c>
      <c r="F80" s="494">
        <v>196</v>
      </c>
      <c r="G80" s="788">
        <v>468</v>
      </c>
      <c r="H80" s="499">
        <v>15</v>
      </c>
      <c r="I80" s="346">
        <v>121</v>
      </c>
      <c r="J80" s="347">
        <f t="shared" si="5"/>
        <v>0.24845995893223818</v>
      </c>
      <c r="K80" s="348">
        <v>64</v>
      </c>
      <c r="L80" s="347">
        <f t="shared" si="6"/>
        <v>0.21476510067114093</v>
      </c>
      <c r="M80" s="348">
        <v>57</v>
      </c>
      <c r="N80" s="347">
        <f t="shared" si="7"/>
        <v>0.29081632653061223</v>
      </c>
      <c r="O80" s="348">
        <v>121</v>
      </c>
      <c r="P80" s="347">
        <f t="shared" si="8"/>
        <v>0.25854700854700857</v>
      </c>
      <c r="Q80" s="349">
        <v>0</v>
      </c>
      <c r="R80" s="350">
        <f t="shared" si="9"/>
        <v>0</v>
      </c>
    </row>
    <row r="81" spans="1:18" x14ac:dyDescent="0.2">
      <c r="A81" s="22" t="s">
        <v>350</v>
      </c>
      <c r="B81" s="688" t="s">
        <v>151</v>
      </c>
      <c r="C81" s="689" t="s">
        <v>152</v>
      </c>
      <c r="D81" s="787">
        <v>580</v>
      </c>
      <c r="E81" s="504">
        <v>358</v>
      </c>
      <c r="F81" s="494">
        <v>236</v>
      </c>
      <c r="G81" s="788">
        <v>545</v>
      </c>
      <c r="H81" s="499">
        <v>0</v>
      </c>
      <c r="I81" s="346">
        <v>184</v>
      </c>
      <c r="J81" s="347">
        <f t="shared" si="5"/>
        <v>0.31724137931034485</v>
      </c>
      <c r="K81" s="348">
        <v>110</v>
      </c>
      <c r="L81" s="347">
        <f t="shared" si="6"/>
        <v>0.30726256983240224</v>
      </c>
      <c r="M81" s="348">
        <v>74</v>
      </c>
      <c r="N81" s="347">
        <f t="shared" si="7"/>
        <v>0.3135593220338983</v>
      </c>
      <c r="O81" s="348">
        <v>180</v>
      </c>
      <c r="P81" s="347">
        <f t="shared" si="8"/>
        <v>0.33027522935779818</v>
      </c>
      <c r="Q81" s="349">
        <v>0</v>
      </c>
      <c r="R81" s="350" t="str">
        <f t="shared" si="9"/>
        <v>x</v>
      </c>
    </row>
    <row r="82" spans="1:18" x14ac:dyDescent="0.2">
      <c r="A82" s="22" t="s">
        <v>350</v>
      </c>
      <c r="B82" s="688" t="s">
        <v>153</v>
      </c>
      <c r="C82" s="689" t="s">
        <v>154</v>
      </c>
      <c r="D82" s="787">
        <v>179</v>
      </c>
      <c r="E82" s="504">
        <v>108</v>
      </c>
      <c r="F82" s="494">
        <v>82</v>
      </c>
      <c r="G82" s="788">
        <v>160</v>
      </c>
      <c r="H82" s="499">
        <v>0</v>
      </c>
      <c r="I82" s="346">
        <v>56</v>
      </c>
      <c r="J82" s="347">
        <f t="shared" si="5"/>
        <v>0.31284916201117319</v>
      </c>
      <c r="K82" s="348">
        <v>37</v>
      </c>
      <c r="L82" s="347">
        <f t="shared" si="6"/>
        <v>0.34259259259259262</v>
      </c>
      <c r="M82" s="348">
        <v>19</v>
      </c>
      <c r="N82" s="347">
        <f t="shared" si="7"/>
        <v>0.23170731707317074</v>
      </c>
      <c r="O82" s="348">
        <v>56</v>
      </c>
      <c r="P82" s="347">
        <f t="shared" si="8"/>
        <v>0.35</v>
      </c>
      <c r="Q82" s="349">
        <v>0</v>
      </c>
      <c r="R82" s="350" t="str">
        <f t="shared" si="9"/>
        <v>x</v>
      </c>
    </row>
    <row r="83" spans="1:18" x14ac:dyDescent="0.2">
      <c r="A83" s="22" t="s">
        <v>350</v>
      </c>
      <c r="B83" s="688" t="s">
        <v>155</v>
      </c>
      <c r="C83" s="689" t="s">
        <v>156</v>
      </c>
      <c r="D83" s="787">
        <v>1179</v>
      </c>
      <c r="E83" s="504">
        <v>708</v>
      </c>
      <c r="F83" s="494">
        <v>496</v>
      </c>
      <c r="G83" s="788">
        <v>1081</v>
      </c>
      <c r="H83" s="499">
        <v>58</v>
      </c>
      <c r="I83" s="346">
        <v>372</v>
      </c>
      <c r="J83" s="347">
        <f t="shared" si="5"/>
        <v>0.31552162849872772</v>
      </c>
      <c r="K83" s="348">
        <v>221</v>
      </c>
      <c r="L83" s="347">
        <f t="shared" si="6"/>
        <v>0.31214689265536721</v>
      </c>
      <c r="M83" s="348">
        <v>151</v>
      </c>
      <c r="N83" s="347">
        <f t="shared" si="7"/>
        <v>0.30443548387096775</v>
      </c>
      <c r="O83" s="348">
        <v>366</v>
      </c>
      <c r="P83" s="347">
        <f t="shared" si="8"/>
        <v>0.33857539315448659</v>
      </c>
      <c r="Q83" s="349">
        <v>17</v>
      </c>
      <c r="R83" s="350">
        <f t="shared" si="9"/>
        <v>0.29310344827586204</v>
      </c>
    </row>
    <row r="84" spans="1:18" x14ac:dyDescent="0.2">
      <c r="A84" s="22" t="s">
        <v>350</v>
      </c>
      <c r="B84" s="688" t="s">
        <v>157</v>
      </c>
      <c r="C84" s="689" t="s">
        <v>158</v>
      </c>
      <c r="D84" s="787">
        <v>493</v>
      </c>
      <c r="E84" s="504">
        <v>298</v>
      </c>
      <c r="F84" s="494">
        <v>207</v>
      </c>
      <c r="G84" s="788">
        <v>459</v>
      </c>
      <c r="H84" s="499">
        <v>14</v>
      </c>
      <c r="I84" s="346">
        <v>114</v>
      </c>
      <c r="J84" s="347">
        <f t="shared" si="5"/>
        <v>0.23123732251521298</v>
      </c>
      <c r="K84" s="348">
        <v>62</v>
      </c>
      <c r="L84" s="347">
        <f t="shared" si="6"/>
        <v>0.20805369127516779</v>
      </c>
      <c r="M84" s="348">
        <v>52</v>
      </c>
      <c r="N84" s="347">
        <f t="shared" si="7"/>
        <v>0.25120772946859904</v>
      </c>
      <c r="O84" s="348">
        <v>111</v>
      </c>
      <c r="P84" s="347">
        <f t="shared" si="8"/>
        <v>0.24183006535947713</v>
      </c>
      <c r="Q84" s="349">
        <v>0</v>
      </c>
      <c r="R84" s="350">
        <f t="shared" si="9"/>
        <v>0</v>
      </c>
    </row>
    <row r="85" spans="1:18" x14ac:dyDescent="0.2">
      <c r="A85" s="22" t="s">
        <v>350</v>
      </c>
      <c r="B85" s="688" t="s">
        <v>159</v>
      </c>
      <c r="C85" s="689" t="s">
        <v>160</v>
      </c>
      <c r="D85" s="787">
        <v>609</v>
      </c>
      <c r="E85" s="504">
        <v>364</v>
      </c>
      <c r="F85" s="494">
        <v>259</v>
      </c>
      <c r="G85" s="788">
        <v>560</v>
      </c>
      <c r="H85" s="499">
        <v>26</v>
      </c>
      <c r="I85" s="346">
        <v>138</v>
      </c>
      <c r="J85" s="347">
        <f t="shared" si="5"/>
        <v>0.22660098522167488</v>
      </c>
      <c r="K85" s="348">
        <v>82</v>
      </c>
      <c r="L85" s="347">
        <f t="shared" si="6"/>
        <v>0.22527472527472528</v>
      </c>
      <c r="M85" s="348">
        <v>56</v>
      </c>
      <c r="N85" s="347">
        <f t="shared" si="7"/>
        <v>0.21621621621621623</v>
      </c>
      <c r="O85" s="348">
        <v>137</v>
      </c>
      <c r="P85" s="347">
        <f t="shared" si="8"/>
        <v>0.24464285714285713</v>
      </c>
      <c r="Q85" s="349">
        <v>1</v>
      </c>
      <c r="R85" s="350">
        <f t="shared" si="9"/>
        <v>3.8461538461538464E-2</v>
      </c>
    </row>
    <row r="86" spans="1:18" x14ac:dyDescent="0.2">
      <c r="A86" s="22" t="s">
        <v>350</v>
      </c>
      <c r="B86" s="688" t="s">
        <v>161</v>
      </c>
      <c r="C86" s="689" t="s">
        <v>162</v>
      </c>
      <c r="D86" s="787">
        <v>622</v>
      </c>
      <c r="E86" s="504">
        <v>369</v>
      </c>
      <c r="F86" s="494">
        <v>267</v>
      </c>
      <c r="G86" s="788">
        <v>559</v>
      </c>
      <c r="H86" s="499">
        <v>21</v>
      </c>
      <c r="I86" s="346">
        <v>163</v>
      </c>
      <c r="J86" s="347">
        <f t="shared" si="5"/>
        <v>0.26205787781350481</v>
      </c>
      <c r="K86" s="348">
        <v>101</v>
      </c>
      <c r="L86" s="347">
        <f t="shared" si="6"/>
        <v>0.27371273712737126</v>
      </c>
      <c r="M86" s="348">
        <v>62</v>
      </c>
      <c r="N86" s="347">
        <f t="shared" si="7"/>
        <v>0.23220973782771537</v>
      </c>
      <c r="O86" s="348">
        <v>162</v>
      </c>
      <c r="P86" s="347">
        <f t="shared" si="8"/>
        <v>0.28980322003577819</v>
      </c>
      <c r="Q86" s="349">
        <v>0</v>
      </c>
      <c r="R86" s="350">
        <f t="shared" si="9"/>
        <v>0</v>
      </c>
    </row>
    <row r="87" spans="1:18" x14ac:dyDescent="0.2">
      <c r="A87" s="22" t="s">
        <v>350</v>
      </c>
      <c r="B87" s="688" t="s">
        <v>163</v>
      </c>
      <c r="C87" s="689" t="s">
        <v>164</v>
      </c>
      <c r="D87" s="787">
        <v>493</v>
      </c>
      <c r="E87" s="504">
        <v>293</v>
      </c>
      <c r="F87" s="494">
        <v>208</v>
      </c>
      <c r="G87" s="788">
        <v>462</v>
      </c>
      <c r="H87" s="499">
        <v>14</v>
      </c>
      <c r="I87" s="346">
        <v>122</v>
      </c>
      <c r="J87" s="347">
        <f t="shared" si="5"/>
        <v>0.24746450304259635</v>
      </c>
      <c r="K87" s="348">
        <v>71</v>
      </c>
      <c r="L87" s="347">
        <f t="shared" si="6"/>
        <v>0.24232081911262798</v>
      </c>
      <c r="M87" s="348">
        <v>51</v>
      </c>
      <c r="N87" s="347">
        <f t="shared" si="7"/>
        <v>0.24519230769230768</v>
      </c>
      <c r="O87" s="348">
        <v>120</v>
      </c>
      <c r="P87" s="347">
        <f t="shared" si="8"/>
        <v>0.25974025974025972</v>
      </c>
      <c r="Q87" s="349">
        <v>7</v>
      </c>
      <c r="R87" s="350">
        <f t="shared" si="9"/>
        <v>0.5</v>
      </c>
    </row>
    <row r="88" spans="1:18" x14ac:dyDescent="0.2">
      <c r="A88" s="22" t="s">
        <v>350</v>
      </c>
      <c r="B88" s="688" t="s">
        <v>165</v>
      </c>
      <c r="C88" s="689" t="s">
        <v>166</v>
      </c>
      <c r="D88" s="787">
        <v>709</v>
      </c>
      <c r="E88" s="504">
        <v>434</v>
      </c>
      <c r="F88" s="494">
        <v>292</v>
      </c>
      <c r="G88" s="788">
        <v>673</v>
      </c>
      <c r="H88" s="499">
        <v>34</v>
      </c>
      <c r="I88" s="346">
        <v>190</v>
      </c>
      <c r="J88" s="347">
        <f t="shared" si="5"/>
        <v>0.26798307475317351</v>
      </c>
      <c r="K88" s="348">
        <v>108</v>
      </c>
      <c r="L88" s="347">
        <f t="shared" si="6"/>
        <v>0.24884792626728111</v>
      </c>
      <c r="M88" s="348">
        <v>82</v>
      </c>
      <c r="N88" s="347">
        <f t="shared" si="7"/>
        <v>0.28082191780821919</v>
      </c>
      <c r="O88" s="348">
        <v>189</v>
      </c>
      <c r="P88" s="347">
        <f t="shared" si="8"/>
        <v>0.28083209509658247</v>
      </c>
      <c r="Q88" s="349">
        <v>3</v>
      </c>
      <c r="R88" s="350">
        <f t="shared" si="9"/>
        <v>8.8235294117647065E-2</v>
      </c>
    </row>
    <row r="89" spans="1:18" x14ac:dyDescent="0.2">
      <c r="A89" s="22" t="s">
        <v>350</v>
      </c>
      <c r="B89" s="688" t="s">
        <v>167</v>
      </c>
      <c r="C89" s="689" t="s">
        <v>168</v>
      </c>
      <c r="D89" s="787">
        <v>724</v>
      </c>
      <c r="E89" s="504">
        <v>432</v>
      </c>
      <c r="F89" s="494">
        <v>310</v>
      </c>
      <c r="G89" s="788">
        <v>656</v>
      </c>
      <c r="H89" s="499">
        <v>29</v>
      </c>
      <c r="I89" s="346">
        <v>231</v>
      </c>
      <c r="J89" s="347">
        <f t="shared" si="5"/>
        <v>0.31906077348066297</v>
      </c>
      <c r="K89" s="348">
        <v>146</v>
      </c>
      <c r="L89" s="347">
        <f t="shared" si="6"/>
        <v>0.33796296296296297</v>
      </c>
      <c r="M89" s="348">
        <v>85</v>
      </c>
      <c r="N89" s="347">
        <f t="shared" si="7"/>
        <v>0.27419354838709675</v>
      </c>
      <c r="O89" s="348">
        <v>227</v>
      </c>
      <c r="P89" s="347">
        <f t="shared" si="8"/>
        <v>0.34603658536585363</v>
      </c>
      <c r="Q89" s="349">
        <v>6</v>
      </c>
      <c r="R89" s="350">
        <f t="shared" si="9"/>
        <v>0.20689655172413793</v>
      </c>
    </row>
    <row r="90" spans="1:18" x14ac:dyDescent="0.2">
      <c r="A90" s="22" t="s">
        <v>350</v>
      </c>
      <c r="B90" s="688" t="s">
        <v>169</v>
      </c>
      <c r="C90" s="689" t="s">
        <v>170</v>
      </c>
      <c r="D90" s="787">
        <v>898</v>
      </c>
      <c r="E90" s="504">
        <v>530</v>
      </c>
      <c r="F90" s="494">
        <v>384</v>
      </c>
      <c r="G90" s="788">
        <v>857</v>
      </c>
      <c r="H90" s="499">
        <v>50</v>
      </c>
      <c r="I90" s="346">
        <v>307</v>
      </c>
      <c r="J90" s="347">
        <f t="shared" si="5"/>
        <v>0.34187082405345209</v>
      </c>
      <c r="K90" s="348">
        <v>185</v>
      </c>
      <c r="L90" s="347">
        <f t="shared" si="6"/>
        <v>0.34905660377358488</v>
      </c>
      <c r="M90" s="348">
        <v>122</v>
      </c>
      <c r="N90" s="347">
        <f t="shared" si="7"/>
        <v>0.31770833333333331</v>
      </c>
      <c r="O90" s="348">
        <v>301</v>
      </c>
      <c r="P90" s="347">
        <f t="shared" si="8"/>
        <v>0.35122520420070014</v>
      </c>
      <c r="Q90" s="349">
        <v>6</v>
      </c>
      <c r="R90" s="350">
        <f t="shared" si="9"/>
        <v>0.12</v>
      </c>
    </row>
    <row r="91" spans="1:18" x14ac:dyDescent="0.2">
      <c r="A91" s="22" t="s">
        <v>350</v>
      </c>
      <c r="B91" s="688" t="s">
        <v>171</v>
      </c>
      <c r="C91" s="689" t="s">
        <v>172</v>
      </c>
      <c r="D91" s="787">
        <v>424</v>
      </c>
      <c r="E91" s="504">
        <v>253</v>
      </c>
      <c r="F91" s="494">
        <v>187</v>
      </c>
      <c r="G91" s="788">
        <v>392</v>
      </c>
      <c r="H91" s="499">
        <v>20</v>
      </c>
      <c r="I91" s="346">
        <v>106</v>
      </c>
      <c r="J91" s="347">
        <f t="shared" si="5"/>
        <v>0.25</v>
      </c>
      <c r="K91" s="348">
        <v>65</v>
      </c>
      <c r="L91" s="347">
        <f t="shared" si="6"/>
        <v>0.25691699604743085</v>
      </c>
      <c r="M91" s="348">
        <v>41</v>
      </c>
      <c r="N91" s="347">
        <f t="shared" si="7"/>
        <v>0.21925133689839571</v>
      </c>
      <c r="O91" s="348">
        <v>105</v>
      </c>
      <c r="P91" s="347">
        <f t="shared" si="8"/>
        <v>0.26785714285714285</v>
      </c>
      <c r="Q91" s="349">
        <v>0</v>
      </c>
      <c r="R91" s="350">
        <f t="shared" si="9"/>
        <v>0</v>
      </c>
    </row>
    <row r="92" spans="1:18" x14ac:dyDescent="0.2">
      <c r="A92" s="22" t="s">
        <v>350</v>
      </c>
      <c r="B92" s="688" t="s">
        <v>173</v>
      </c>
      <c r="C92" s="689" t="s">
        <v>174</v>
      </c>
      <c r="D92" s="787">
        <v>1071</v>
      </c>
      <c r="E92" s="504">
        <v>641</v>
      </c>
      <c r="F92" s="494">
        <v>443</v>
      </c>
      <c r="G92" s="788">
        <v>1019</v>
      </c>
      <c r="H92" s="499">
        <v>42</v>
      </c>
      <c r="I92" s="346">
        <v>254</v>
      </c>
      <c r="J92" s="347">
        <f t="shared" si="5"/>
        <v>0.23716153127917833</v>
      </c>
      <c r="K92" s="348">
        <v>154</v>
      </c>
      <c r="L92" s="347">
        <f t="shared" si="6"/>
        <v>0.24024960998439937</v>
      </c>
      <c r="M92" s="348">
        <v>100</v>
      </c>
      <c r="N92" s="347">
        <f t="shared" si="7"/>
        <v>0.22573363431151242</v>
      </c>
      <c r="O92" s="348">
        <v>249</v>
      </c>
      <c r="P92" s="347">
        <f t="shared" si="8"/>
        <v>0.24435721295387636</v>
      </c>
      <c r="Q92" s="349">
        <v>4</v>
      </c>
      <c r="R92" s="350">
        <f t="shared" si="9"/>
        <v>9.5238095238095233E-2</v>
      </c>
    </row>
    <row r="93" spans="1:18" x14ac:dyDescent="0.2">
      <c r="A93" s="22" t="s">
        <v>350</v>
      </c>
      <c r="B93" s="688" t="s">
        <v>175</v>
      </c>
      <c r="C93" s="689" t="s">
        <v>176</v>
      </c>
      <c r="D93" s="787">
        <v>1074</v>
      </c>
      <c r="E93" s="504">
        <v>618</v>
      </c>
      <c r="F93" s="494">
        <v>492</v>
      </c>
      <c r="G93" s="788">
        <v>999</v>
      </c>
      <c r="H93" s="499">
        <v>24</v>
      </c>
      <c r="I93" s="346">
        <v>293</v>
      </c>
      <c r="J93" s="347">
        <f t="shared" si="5"/>
        <v>0.27281191806331473</v>
      </c>
      <c r="K93" s="348">
        <v>168</v>
      </c>
      <c r="L93" s="347">
        <f t="shared" si="6"/>
        <v>0.27184466019417475</v>
      </c>
      <c r="M93" s="348">
        <v>125</v>
      </c>
      <c r="N93" s="347">
        <f t="shared" si="7"/>
        <v>0.25406504065040653</v>
      </c>
      <c r="O93" s="348">
        <v>289</v>
      </c>
      <c r="P93" s="347">
        <f t="shared" si="8"/>
        <v>0.28928928928928926</v>
      </c>
      <c r="Q93" s="349">
        <v>3</v>
      </c>
      <c r="R93" s="350">
        <f t="shared" si="9"/>
        <v>0.125</v>
      </c>
    </row>
    <row r="94" spans="1:18" x14ac:dyDescent="0.2">
      <c r="A94" s="22" t="s">
        <v>350</v>
      </c>
      <c r="B94" s="688" t="s">
        <v>177</v>
      </c>
      <c r="C94" s="689" t="s">
        <v>178</v>
      </c>
      <c r="D94" s="787">
        <v>759</v>
      </c>
      <c r="E94" s="504">
        <v>453</v>
      </c>
      <c r="F94" s="494">
        <v>334</v>
      </c>
      <c r="G94" s="788">
        <v>706</v>
      </c>
      <c r="H94" s="499">
        <v>25</v>
      </c>
      <c r="I94" s="346">
        <v>223</v>
      </c>
      <c r="J94" s="347">
        <f t="shared" si="5"/>
        <v>0.29380764163372858</v>
      </c>
      <c r="K94" s="348">
        <v>135</v>
      </c>
      <c r="L94" s="347">
        <f t="shared" si="6"/>
        <v>0.29801324503311261</v>
      </c>
      <c r="M94" s="348">
        <v>88</v>
      </c>
      <c r="N94" s="347">
        <f t="shared" si="7"/>
        <v>0.26347305389221559</v>
      </c>
      <c r="O94" s="348">
        <v>219</v>
      </c>
      <c r="P94" s="347">
        <f t="shared" si="8"/>
        <v>0.3101983002832861</v>
      </c>
      <c r="Q94" s="349">
        <v>4</v>
      </c>
      <c r="R94" s="350">
        <f t="shared" si="9"/>
        <v>0.16</v>
      </c>
    </row>
    <row r="95" spans="1:18" x14ac:dyDescent="0.2">
      <c r="A95" s="22" t="s">
        <v>350</v>
      </c>
      <c r="B95" s="688" t="s">
        <v>179</v>
      </c>
      <c r="C95" s="689" t="s">
        <v>180</v>
      </c>
      <c r="D95" s="787">
        <v>887</v>
      </c>
      <c r="E95" s="504">
        <v>522</v>
      </c>
      <c r="F95" s="494">
        <v>376</v>
      </c>
      <c r="G95" s="788">
        <v>831</v>
      </c>
      <c r="H95" s="499">
        <v>32</v>
      </c>
      <c r="I95" s="346">
        <v>199</v>
      </c>
      <c r="J95" s="347">
        <f t="shared" si="5"/>
        <v>0.22435174746335965</v>
      </c>
      <c r="K95" s="348">
        <v>113</v>
      </c>
      <c r="L95" s="347">
        <f t="shared" si="6"/>
        <v>0.21647509578544061</v>
      </c>
      <c r="M95" s="348">
        <v>86</v>
      </c>
      <c r="N95" s="347">
        <f t="shared" si="7"/>
        <v>0.22872340425531915</v>
      </c>
      <c r="O95" s="348">
        <v>196</v>
      </c>
      <c r="P95" s="347">
        <f t="shared" si="8"/>
        <v>0.23586040914560771</v>
      </c>
      <c r="Q95" s="349">
        <v>6</v>
      </c>
      <c r="R95" s="350">
        <f t="shared" si="9"/>
        <v>0.1875</v>
      </c>
    </row>
    <row r="96" spans="1:18" x14ac:dyDescent="0.2">
      <c r="A96" s="691" t="s">
        <v>350</v>
      </c>
      <c r="B96" s="692" t="s">
        <v>181</v>
      </c>
      <c r="C96" s="693" t="s">
        <v>182</v>
      </c>
      <c r="D96" s="789">
        <v>1429</v>
      </c>
      <c r="E96" s="505">
        <v>838</v>
      </c>
      <c r="F96" s="495">
        <v>635</v>
      </c>
      <c r="G96" s="790">
        <v>1258</v>
      </c>
      <c r="H96" s="500">
        <v>102</v>
      </c>
      <c r="I96" s="351">
        <v>410</v>
      </c>
      <c r="J96" s="352">
        <f t="shared" si="5"/>
        <v>0.28691392582225334</v>
      </c>
      <c r="K96" s="353">
        <v>243</v>
      </c>
      <c r="L96" s="352">
        <f t="shared" si="6"/>
        <v>0.28997613365155134</v>
      </c>
      <c r="M96" s="353">
        <v>167</v>
      </c>
      <c r="N96" s="352">
        <f t="shared" si="7"/>
        <v>0.26299212598425198</v>
      </c>
      <c r="O96" s="353">
        <v>406</v>
      </c>
      <c r="P96" s="352">
        <f t="shared" si="8"/>
        <v>0.32273449920508746</v>
      </c>
      <c r="Q96" s="354">
        <v>7</v>
      </c>
      <c r="R96" s="355">
        <f t="shared" si="9"/>
        <v>6.8627450980392163E-2</v>
      </c>
    </row>
    <row r="97" spans="1:18" x14ac:dyDescent="0.2">
      <c r="A97" s="22" t="s">
        <v>351</v>
      </c>
      <c r="B97" s="685">
        <v>1101</v>
      </c>
      <c r="C97" s="686" t="s">
        <v>183</v>
      </c>
      <c r="D97" s="785">
        <v>170</v>
      </c>
      <c r="E97" s="503">
        <v>92</v>
      </c>
      <c r="F97" s="493">
        <v>78</v>
      </c>
      <c r="G97" s="786">
        <v>154</v>
      </c>
      <c r="H97" s="498">
        <v>38</v>
      </c>
      <c r="I97" s="340">
        <v>94</v>
      </c>
      <c r="J97" s="341">
        <f t="shared" si="5"/>
        <v>0.55294117647058827</v>
      </c>
      <c r="K97" s="342">
        <v>51</v>
      </c>
      <c r="L97" s="341">
        <f t="shared" si="6"/>
        <v>0.55434782608695654</v>
      </c>
      <c r="M97" s="342">
        <v>43</v>
      </c>
      <c r="N97" s="341">
        <f t="shared" si="7"/>
        <v>0.55128205128205132</v>
      </c>
      <c r="O97" s="342">
        <v>91</v>
      </c>
      <c r="P97" s="341">
        <f t="shared" si="8"/>
        <v>0.59090909090909094</v>
      </c>
      <c r="Q97" s="343">
        <v>19</v>
      </c>
      <c r="R97" s="344">
        <f t="shared" si="9"/>
        <v>0.5</v>
      </c>
    </row>
    <row r="98" spans="1:18" x14ac:dyDescent="0.2">
      <c r="A98" s="22" t="s">
        <v>351</v>
      </c>
      <c r="B98" s="688">
        <v>1102</v>
      </c>
      <c r="C98" s="689" t="s">
        <v>184</v>
      </c>
      <c r="D98" s="787">
        <v>261</v>
      </c>
      <c r="E98" s="504">
        <v>143</v>
      </c>
      <c r="F98" s="494">
        <v>119</v>
      </c>
      <c r="G98" s="788">
        <v>196</v>
      </c>
      <c r="H98" s="499">
        <v>27</v>
      </c>
      <c r="I98" s="346">
        <v>129</v>
      </c>
      <c r="J98" s="347">
        <f t="shared" si="5"/>
        <v>0.4942528735632184</v>
      </c>
      <c r="K98" s="348">
        <v>67</v>
      </c>
      <c r="L98" s="347">
        <f t="shared" si="6"/>
        <v>0.46853146853146854</v>
      </c>
      <c r="M98" s="348">
        <v>62</v>
      </c>
      <c r="N98" s="347">
        <f t="shared" si="7"/>
        <v>0.52100840336134457</v>
      </c>
      <c r="O98" s="348">
        <v>119</v>
      </c>
      <c r="P98" s="347">
        <f t="shared" si="8"/>
        <v>0.6071428571428571</v>
      </c>
      <c r="Q98" s="349">
        <v>11</v>
      </c>
      <c r="R98" s="350">
        <f t="shared" si="9"/>
        <v>0.40740740740740738</v>
      </c>
    </row>
    <row r="99" spans="1:18" x14ac:dyDescent="0.2">
      <c r="A99" s="22" t="s">
        <v>351</v>
      </c>
      <c r="B99" s="688">
        <v>1103</v>
      </c>
      <c r="C99" s="689" t="s">
        <v>185</v>
      </c>
      <c r="D99" s="787">
        <v>234</v>
      </c>
      <c r="E99" s="504">
        <v>142</v>
      </c>
      <c r="F99" s="494">
        <v>98</v>
      </c>
      <c r="G99" s="788">
        <v>222</v>
      </c>
      <c r="H99" s="499">
        <v>15</v>
      </c>
      <c r="I99" s="346">
        <v>147</v>
      </c>
      <c r="J99" s="347">
        <f t="shared" si="5"/>
        <v>0.62820512820512819</v>
      </c>
      <c r="K99" s="348">
        <v>83</v>
      </c>
      <c r="L99" s="347">
        <f t="shared" si="6"/>
        <v>0.58450704225352113</v>
      </c>
      <c r="M99" s="348">
        <v>64</v>
      </c>
      <c r="N99" s="347">
        <f t="shared" si="7"/>
        <v>0.65306122448979587</v>
      </c>
      <c r="O99" s="348">
        <v>147</v>
      </c>
      <c r="P99" s="347">
        <f t="shared" si="8"/>
        <v>0.66216216216216217</v>
      </c>
      <c r="Q99" s="349">
        <v>4</v>
      </c>
      <c r="R99" s="350">
        <f t="shared" si="9"/>
        <v>0.26666666666666666</v>
      </c>
    </row>
    <row r="100" spans="1:18" x14ac:dyDescent="0.2">
      <c r="A100" s="22" t="s">
        <v>351</v>
      </c>
      <c r="B100" s="688">
        <v>1104</v>
      </c>
      <c r="C100" s="689" t="s">
        <v>186</v>
      </c>
      <c r="D100" s="787">
        <v>546</v>
      </c>
      <c r="E100" s="504">
        <v>311</v>
      </c>
      <c r="F100" s="494">
        <v>249</v>
      </c>
      <c r="G100" s="788">
        <v>506</v>
      </c>
      <c r="H100" s="499">
        <v>64</v>
      </c>
      <c r="I100" s="346">
        <v>353</v>
      </c>
      <c r="J100" s="347">
        <f t="shared" si="5"/>
        <v>0.64652014652014655</v>
      </c>
      <c r="K100" s="348">
        <v>206</v>
      </c>
      <c r="L100" s="347">
        <f t="shared" si="6"/>
        <v>0.66237942122186499</v>
      </c>
      <c r="M100" s="348">
        <v>147</v>
      </c>
      <c r="N100" s="347">
        <f t="shared" si="7"/>
        <v>0.59036144578313254</v>
      </c>
      <c r="O100" s="348">
        <v>349</v>
      </c>
      <c r="P100" s="347">
        <f t="shared" si="8"/>
        <v>0.68972332015810278</v>
      </c>
      <c r="Q100" s="349">
        <v>10</v>
      </c>
      <c r="R100" s="350">
        <f t="shared" si="9"/>
        <v>0.15625</v>
      </c>
    </row>
    <row r="101" spans="1:18" x14ac:dyDescent="0.2">
      <c r="A101" s="22" t="s">
        <v>351</v>
      </c>
      <c r="B101" s="688">
        <v>1105</v>
      </c>
      <c r="C101" s="689" t="s">
        <v>187</v>
      </c>
      <c r="D101" s="787">
        <v>344</v>
      </c>
      <c r="E101" s="504">
        <v>206</v>
      </c>
      <c r="F101" s="494">
        <v>143</v>
      </c>
      <c r="G101" s="788">
        <v>285</v>
      </c>
      <c r="H101" s="499">
        <v>6</v>
      </c>
      <c r="I101" s="346">
        <v>224</v>
      </c>
      <c r="J101" s="347">
        <f t="shared" si="5"/>
        <v>0.65116279069767447</v>
      </c>
      <c r="K101" s="348">
        <v>138</v>
      </c>
      <c r="L101" s="347">
        <f t="shared" si="6"/>
        <v>0.66990291262135926</v>
      </c>
      <c r="M101" s="348">
        <v>86</v>
      </c>
      <c r="N101" s="347">
        <f t="shared" si="7"/>
        <v>0.60139860139860135</v>
      </c>
      <c r="O101" s="348">
        <v>212</v>
      </c>
      <c r="P101" s="347">
        <f t="shared" si="8"/>
        <v>0.743859649122807</v>
      </c>
      <c r="Q101" s="349">
        <v>1</v>
      </c>
      <c r="R101" s="350">
        <f t="shared" si="9"/>
        <v>0.16666666666666666</v>
      </c>
    </row>
    <row r="102" spans="1:18" x14ac:dyDescent="0.2">
      <c r="A102" s="22" t="s">
        <v>351</v>
      </c>
      <c r="B102" s="688">
        <v>1106</v>
      </c>
      <c r="C102" s="689" t="s">
        <v>188</v>
      </c>
      <c r="D102" s="787">
        <v>509</v>
      </c>
      <c r="E102" s="504">
        <v>297</v>
      </c>
      <c r="F102" s="494">
        <v>218</v>
      </c>
      <c r="G102" s="788">
        <v>486</v>
      </c>
      <c r="H102" s="499">
        <v>44</v>
      </c>
      <c r="I102" s="346">
        <v>275</v>
      </c>
      <c r="J102" s="347">
        <f t="shared" si="5"/>
        <v>0.54027504911591351</v>
      </c>
      <c r="K102" s="348">
        <v>161</v>
      </c>
      <c r="L102" s="347">
        <f t="shared" si="6"/>
        <v>0.54208754208754206</v>
      </c>
      <c r="M102" s="348">
        <v>114</v>
      </c>
      <c r="N102" s="347">
        <f t="shared" si="7"/>
        <v>0.52293577981651373</v>
      </c>
      <c r="O102" s="348">
        <v>272</v>
      </c>
      <c r="P102" s="347">
        <f t="shared" si="8"/>
        <v>0.55967078189300412</v>
      </c>
      <c r="Q102" s="349">
        <v>10</v>
      </c>
      <c r="R102" s="350">
        <f t="shared" si="9"/>
        <v>0.22727272727272727</v>
      </c>
    </row>
    <row r="103" spans="1:18" x14ac:dyDescent="0.2">
      <c r="A103" s="22" t="s">
        <v>351</v>
      </c>
      <c r="B103" s="688">
        <v>1107</v>
      </c>
      <c r="C103" s="689" t="s">
        <v>189</v>
      </c>
      <c r="D103" s="787">
        <v>177</v>
      </c>
      <c r="E103" s="504">
        <v>109</v>
      </c>
      <c r="F103" s="494">
        <v>68</v>
      </c>
      <c r="G103" s="788">
        <v>168</v>
      </c>
      <c r="H103" s="499">
        <v>10</v>
      </c>
      <c r="I103" s="346">
        <v>127</v>
      </c>
      <c r="J103" s="347">
        <f t="shared" si="5"/>
        <v>0.71751412429378536</v>
      </c>
      <c r="K103" s="348">
        <v>73</v>
      </c>
      <c r="L103" s="347">
        <f t="shared" si="6"/>
        <v>0.66972477064220182</v>
      </c>
      <c r="M103" s="348">
        <v>54</v>
      </c>
      <c r="N103" s="347">
        <f t="shared" si="7"/>
        <v>0.79411764705882348</v>
      </c>
      <c r="O103" s="348">
        <v>122</v>
      </c>
      <c r="P103" s="347">
        <f t="shared" si="8"/>
        <v>0.72619047619047616</v>
      </c>
      <c r="Q103" s="349">
        <v>5</v>
      </c>
      <c r="R103" s="350">
        <f t="shared" si="9"/>
        <v>0.5</v>
      </c>
    </row>
    <row r="104" spans="1:18" x14ac:dyDescent="0.2">
      <c r="A104" s="22" t="s">
        <v>351</v>
      </c>
      <c r="B104" s="688">
        <v>1108</v>
      </c>
      <c r="C104" s="689" t="s">
        <v>190</v>
      </c>
      <c r="D104" s="787">
        <v>519</v>
      </c>
      <c r="E104" s="504">
        <v>315</v>
      </c>
      <c r="F104" s="494">
        <v>205</v>
      </c>
      <c r="G104" s="788">
        <v>465</v>
      </c>
      <c r="H104" s="499">
        <v>72</v>
      </c>
      <c r="I104" s="346">
        <v>254</v>
      </c>
      <c r="J104" s="347">
        <f t="shared" si="5"/>
        <v>0.48940269749518306</v>
      </c>
      <c r="K104" s="348">
        <v>153</v>
      </c>
      <c r="L104" s="347">
        <f t="shared" si="6"/>
        <v>0.48571428571428571</v>
      </c>
      <c r="M104" s="348">
        <v>101</v>
      </c>
      <c r="N104" s="347">
        <f t="shared" si="7"/>
        <v>0.49268292682926829</v>
      </c>
      <c r="O104" s="348">
        <v>252</v>
      </c>
      <c r="P104" s="347">
        <f t="shared" si="8"/>
        <v>0.54193548387096779</v>
      </c>
      <c r="Q104" s="349">
        <v>0</v>
      </c>
      <c r="R104" s="350">
        <f t="shared" si="9"/>
        <v>0</v>
      </c>
    </row>
    <row r="105" spans="1:18" x14ac:dyDescent="0.2">
      <c r="A105" s="22" t="s">
        <v>351</v>
      </c>
      <c r="B105" s="688">
        <v>1109</v>
      </c>
      <c r="C105" s="689" t="s">
        <v>191</v>
      </c>
      <c r="D105" s="787">
        <v>209</v>
      </c>
      <c r="E105" s="504">
        <v>120</v>
      </c>
      <c r="F105" s="494">
        <v>89</v>
      </c>
      <c r="G105" s="788">
        <v>208</v>
      </c>
      <c r="H105" s="499">
        <v>57</v>
      </c>
      <c r="I105" s="346">
        <v>128</v>
      </c>
      <c r="J105" s="347">
        <f t="shared" si="5"/>
        <v>0.61244019138755978</v>
      </c>
      <c r="K105" s="348">
        <v>72</v>
      </c>
      <c r="L105" s="347">
        <f t="shared" si="6"/>
        <v>0.6</v>
      </c>
      <c r="M105" s="348">
        <v>56</v>
      </c>
      <c r="N105" s="347">
        <f t="shared" si="7"/>
        <v>0.6292134831460674</v>
      </c>
      <c r="O105" s="348">
        <v>128</v>
      </c>
      <c r="P105" s="347">
        <f t="shared" si="8"/>
        <v>0.61538461538461542</v>
      </c>
      <c r="Q105" s="349">
        <v>8</v>
      </c>
      <c r="R105" s="350">
        <f t="shared" si="9"/>
        <v>0.14035087719298245</v>
      </c>
    </row>
    <row r="106" spans="1:18" x14ac:dyDescent="0.2">
      <c r="A106" s="22" t="s">
        <v>351</v>
      </c>
      <c r="B106" s="688">
        <v>1110</v>
      </c>
      <c r="C106" s="689" t="s">
        <v>192</v>
      </c>
      <c r="D106" s="787">
        <v>387</v>
      </c>
      <c r="E106" s="504">
        <v>235</v>
      </c>
      <c r="F106" s="494">
        <v>163</v>
      </c>
      <c r="G106" s="788">
        <v>353</v>
      </c>
      <c r="H106" s="499">
        <v>42</v>
      </c>
      <c r="I106" s="346">
        <v>198</v>
      </c>
      <c r="J106" s="347">
        <f t="shared" si="5"/>
        <v>0.51162790697674421</v>
      </c>
      <c r="K106" s="348">
        <v>116</v>
      </c>
      <c r="L106" s="347">
        <f t="shared" si="6"/>
        <v>0.49361702127659574</v>
      </c>
      <c r="M106" s="348">
        <v>82</v>
      </c>
      <c r="N106" s="347">
        <f t="shared" si="7"/>
        <v>0.50306748466257667</v>
      </c>
      <c r="O106" s="348">
        <v>195</v>
      </c>
      <c r="P106" s="347">
        <f t="shared" si="8"/>
        <v>0.55240793201133143</v>
      </c>
      <c r="Q106" s="349">
        <v>4</v>
      </c>
      <c r="R106" s="350">
        <f t="shared" si="9"/>
        <v>9.5238095238095233E-2</v>
      </c>
    </row>
    <row r="107" spans="1:18" x14ac:dyDescent="0.2">
      <c r="A107" s="22" t="s">
        <v>351</v>
      </c>
      <c r="B107" s="688">
        <v>1111</v>
      </c>
      <c r="C107" s="689" t="s">
        <v>193</v>
      </c>
      <c r="D107" s="787">
        <v>403</v>
      </c>
      <c r="E107" s="504">
        <v>235</v>
      </c>
      <c r="F107" s="494">
        <v>168</v>
      </c>
      <c r="G107" s="788">
        <v>367</v>
      </c>
      <c r="H107" s="499">
        <v>55</v>
      </c>
      <c r="I107" s="346">
        <v>187</v>
      </c>
      <c r="J107" s="347">
        <f t="shared" si="5"/>
        <v>0.4640198511166253</v>
      </c>
      <c r="K107" s="348">
        <v>109</v>
      </c>
      <c r="L107" s="347">
        <f t="shared" si="6"/>
        <v>0.46382978723404256</v>
      </c>
      <c r="M107" s="348">
        <v>78</v>
      </c>
      <c r="N107" s="347">
        <f t="shared" si="7"/>
        <v>0.4642857142857143</v>
      </c>
      <c r="O107" s="348">
        <v>187</v>
      </c>
      <c r="P107" s="347">
        <f t="shared" si="8"/>
        <v>0.50953678474114439</v>
      </c>
      <c r="Q107" s="349">
        <v>7</v>
      </c>
      <c r="R107" s="350">
        <f t="shared" si="9"/>
        <v>0.12727272727272726</v>
      </c>
    </row>
    <row r="108" spans="1:18" x14ac:dyDescent="0.2">
      <c r="A108" s="22" t="s">
        <v>351</v>
      </c>
      <c r="B108" s="688">
        <v>1112</v>
      </c>
      <c r="C108" s="689" t="s">
        <v>194</v>
      </c>
      <c r="D108" s="787">
        <v>282</v>
      </c>
      <c r="E108" s="504">
        <v>173</v>
      </c>
      <c r="F108" s="494">
        <v>112</v>
      </c>
      <c r="G108" s="788">
        <v>279</v>
      </c>
      <c r="H108" s="499">
        <v>15</v>
      </c>
      <c r="I108" s="346">
        <v>165</v>
      </c>
      <c r="J108" s="347">
        <f t="shared" si="5"/>
        <v>0.58510638297872342</v>
      </c>
      <c r="K108" s="348">
        <v>96</v>
      </c>
      <c r="L108" s="347">
        <f t="shared" si="6"/>
        <v>0.55491329479768781</v>
      </c>
      <c r="M108" s="348">
        <v>69</v>
      </c>
      <c r="N108" s="347">
        <f t="shared" si="7"/>
        <v>0.6160714285714286</v>
      </c>
      <c r="O108" s="348">
        <v>165</v>
      </c>
      <c r="P108" s="347">
        <f t="shared" si="8"/>
        <v>0.59139784946236562</v>
      </c>
      <c r="Q108" s="349">
        <v>0</v>
      </c>
      <c r="R108" s="350">
        <f t="shared" si="9"/>
        <v>0</v>
      </c>
    </row>
    <row r="109" spans="1:18" x14ac:dyDescent="0.2">
      <c r="A109" s="22" t="s">
        <v>351</v>
      </c>
      <c r="B109" s="688">
        <v>1113</v>
      </c>
      <c r="C109" s="689" t="s">
        <v>195</v>
      </c>
      <c r="D109" s="787">
        <v>325</v>
      </c>
      <c r="E109" s="504">
        <v>193</v>
      </c>
      <c r="F109" s="494">
        <v>135</v>
      </c>
      <c r="G109" s="788">
        <v>305</v>
      </c>
      <c r="H109" s="499">
        <v>31</v>
      </c>
      <c r="I109" s="346">
        <v>185</v>
      </c>
      <c r="J109" s="347">
        <f t="shared" si="5"/>
        <v>0.56923076923076921</v>
      </c>
      <c r="K109" s="348">
        <v>105</v>
      </c>
      <c r="L109" s="347">
        <f t="shared" si="6"/>
        <v>0.54404145077720212</v>
      </c>
      <c r="M109" s="348">
        <v>80</v>
      </c>
      <c r="N109" s="347">
        <f t="shared" si="7"/>
        <v>0.59259259259259256</v>
      </c>
      <c r="O109" s="348">
        <v>183</v>
      </c>
      <c r="P109" s="347">
        <f t="shared" si="8"/>
        <v>0.6</v>
      </c>
      <c r="Q109" s="349">
        <v>4</v>
      </c>
      <c r="R109" s="350">
        <f t="shared" si="9"/>
        <v>0.12903225806451613</v>
      </c>
    </row>
    <row r="110" spans="1:18" x14ac:dyDescent="0.2">
      <c r="A110" s="22" t="s">
        <v>351</v>
      </c>
      <c r="B110" s="688">
        <v>1114</v>
      </c>
      <c r="C110" s="689" t="s">
        <v>196</v>
      </c>
      <c r="D110" s="787">
        <v>190</v>
      </c>
      <c r="E110" s="504">
        <v>112</v>
      </c>
      <c r="F110" s="494">
        <v>81</v>
      </c>
      <c r="G110" s="788">
        <v>169</v>
      </c>
      <c r="H110" s="499">
        <v>5</v>
      </c>
      <c r="I110" s="346">
        <v>119</v>
      </c>
      <c r="J110" s="347">
        <f t="shared" si="5"/>
        <v>0.62631578947368416</v>
      </c>
      <c r="K110" s="348">
        <v>68</v>
      </c>
      <c r="L110" s="347">
        <f t="shared" si="6"/>
        <v>0.6071428571428571</v>
      </c>
      <c r="M110" s="348">
        <v>51</v>
      </c>
      <c r="N110" s="347">
        <f t="shared" si="7"/>
        <v>0.62962962962962965</v>
      </c>
      <c r="O110" s="348">
        <v>119</v>
      </c>
      <c r="P110" s="347">
        <f t="shared" si="8"/>
        <v>0.70414201183431957</v>
      </c>
      <c r="Q110" s="349">
        <v>0</v>
      </c>
      <c r="R110" s="350">
        <f t="shared" si="9"/>
        <v>0</v>
      </c>
    </row>
    <row r="111" spans="1:18" x14ac:dyDescent="0.2">
      <c r="A111" s="22" t="s">
        <v>351</v>
      </c>
      <c r="B111" s="688">
        <v>1115</v>
      </c>
      <c r="C111" s="689" t="s">
        <v>197</v>
      </c>
      <c r="D111" s="787">
        <v>197</v>
      </c>
      <c r="E111" s="504">
        <v>121</v>
      </c>
      <c r="F111" s="494">
        <v>77</v>
      </c>
      <c r="G111" s="788">
        <v>195</v>
      </c>
      <c r="H111" s="499">
        <v>14</v>
      </c>
      <c r="I111" s="346">
        <v>126</v>
      </c>
      <c r="J111" s="347">
        <f t="shared" si="5"/>
        <v>0.63959390862944165</v>
      </c>
      <c r="K111" s="348">
        <v>69</v>
      </c>
      <c r="L111" s="347">
        <f t="shared" si="6"/>
        <v>0.57024793388429751</v>
      </c>
      <c r="M111" s="348">
        <v>57</v>
      </c>
      <c r="N111" s="347">
        <f t="shared" si="7"/>
        <v>0.74025974025974028</v>
      </c>
      <c r="O111" s="348">
        <v>125</v>
      </c>
      <c r="P111" s="347">
        <f t="shared" si="8"/>
        <v>0.64102564102564108</v>
      </c>
      <c r="Q111" s="349">
        <v>3</v>
      </c>
      <c r="R111" s="350">
        <f t="shared" si="9"/>
        <v>0.21428571428571427</v>
      </c>
    </row>
    <row r="112" spans="1:18" x14ac:dyDescent="0.2">
      <c r="A112" s="22" t="s">
        <v>351</v>
      </c>
      <c r="B112" s="688">
        <v>1116</v>
      </c>
      <c r="C112" s="689" t="s">
        <v>198</v>
      </c>
      <c r="D112" s="787">
        <v>115</v>
      </c>
      <c r="E112" s="504">
        <v>66</v>
      </c>
      <c r="F112" s="494">
        <v>49</v>
      </c>
      <c r="G112" s="788">
        <v>115</v>
      </c>
      <c r="H112" s="499">
        <v>4</v>
      </c>
      <c r="I112" s="346">
        <v>97</v>
      </c>
      <c r="J112" s="347">
        <f t="shared" si="5"/>
        <v>0.84347826086956523</v>
      </c>
      <c r="K112" s="348">
        <v>55</v>
      </c>
      <c r="L112" s="347">
        <f t="shared" si="6"/>
        <v>0.83333333333333337</v>
      </c>
      <c r="M112" s="348">
        <v>42</v>
      </c>
      <c r="N112" s="347">
        <f t="shared" si="7"/>
        <v>0.8571428571428571</v>
      </c>
      <c r="O112" s="348">
        <v>97</v>
      </c>
      <c r="P112" s="347">
        <f t="shared" si="8"/>
        <v>0.84347826086956523</v>
      </c>
      <c r="Q112" s="349">
        <v>0</v>
      </c>
      <c r="R112" s="350">
        <f t="shared" si="9"/>
        <v>0</v>
      </c>
    </row>
    <row r="113" spans="1:18" x14ac:dyDescent="0.2">
      <c r="A113" s="22" t="s">
        <v>351</v>
      </c>
      <c r="B113" s="688">
        <v>1117</v>
      </c>
      <c r="C113" s="689" t="s">
        <v>199</v>
      </c>
      <c r="D113" s="787">
        <v>119</v>
      </c>
      <c r="E113" s="504">
        <v>66</v>
      </c>
      <c r="F113" s="494">
        <v>53</v>
      </c>
      <c r="G113" s="788">
        <v>109</v>
      </c>
      <c r="H113" s="499">
        <v>0</v>
      </c>
      <c r="I113" s="346">
        <v>77</v>
      </c>
      <c r="J113" s="347">
        <f t="shared" si="5"/>
        <v>0.6470588235294118</v>
      </c>
      <c r="K113" s="348">
        <v>50</v>
      </c>
      <c r="L113" s="347">
        <f t="shared" si="6"/>
        <v>0.75757575757575757</v>
      </c>
      <c r="M113" s="348">
        <v>27</v>
      </c>
      <c r="N113" s="347">
        <f t="shared" si="7"/>
        <v>0.50943396226415094</v>
      </c>
      <c r="O113" s="348">
        <v>77</v>
      </c>
      <c r="P113" s="347">
        <f t="shared" si="8"/>
        <v>0.70642201834862384</v>
      </c>
      <c r="Q113" s="349">
        <v>0</v>
      </c>
      <c r="R113" s="350" t="str">
        <f t="shared" si="9"/>
        <v>x</v>
      </c>
    </row>
    <row r="114" spans="1:18" x14ac:dyDescent="0.2">
      <c r="A114" s="22" t="s">
        <v>351</v>
      </c>
      <c r="B114" s="688">
        <v>1118</v>
      </c>
      <c r="C114" s="689" t="s">
        <v>200</v>
      </c>
      <c r="D114" s="787">
        <v>152</v>
      </c>
      <c r="E114" s="504">
        <v>92</v>
      </c>
      <c r="F114" s="494">
        <v>60</v>
      </c>
      <c r="G114" s="788">
        <v>152</v>
      </c>
      <c r="H114" s="499">
        <v>9</v>
      </c>
      <c r="I114" s="346">
        <v>94</v>
      </c>
      <c r="J114" s="347">
        <f t="shared" si="5"/>
        <v>0.61842105263157898</v>
      </c>
      <c r="K114" s="348">
        <v>59</v>
      </c>
      <c r="L114" s="347">
        <f t="shared" si="6"/>
        <v>0.64130434782608692</v>
      </c>
      <c r="M114" s="348">
        <v>35</v>
      </c>
      <c r="N114" s="347">
        <f t="shared" si="7"/>
        <v>0.58333333333333337</v>
      </c>
      <c r="O114" s="348">
        <v>94</v>
      </c>
      <c r="P114" s="347">
        <f t="shared" si="8"/>
        <v>0.61842105263157898</v>
      </c>
      <c r="Q114" s="349">
        <v>0</v>
      </c>
      <c r="R114" s="350">
        <f t="shared" si="9"/>
        <v>0</v>
      </c>
    </row>
    <row r="115" spans="1:18" x14ac:dyDescent="0.2">
      <c r="A115" s="22" t="s">
        <v>351</v>
      </c>
      <c r="B115" s="688">
        <v>1119</v>
      </c>
      <c r="C115" s="689" t="s">
        <v>201</v>
      </c>
      <c r="D115" s="787">
        <v>87</v>
      </c>
      <c r="E115" s="504">
        <v>49</v>
      </c>
      <c r="F115" s="494">
        <v>38</v>
      </c>
      <c r="G115" s="788">
        <v>87</v>
      </c>
      <c r="H115" s="499">
        <v>0</v>
      </c>
      <c r="I115" s="346">
        <v>46</v>
      </c>
      <c r="J115" s="347">
        <f t="shared" si="5"/>
        <v>0.52873563218390807</v>
      </c>
      <c r="K115" s="348">
        <v>23</v>
      </c>
      <c r="L115" s="347">
        <f t="shared" si="6"/>
        <v>0.46938775510204084</v>
      </c>
      <c r="M115" s="348">
        <v>23</v>
      </c>
      <c r="N115" s="347">
        <f t="shared" si="7"/>
        <v>0.60526315789473684</v>
      </c>
      <c r="O115" s="348">
        <v>46</v>
      </c>
      <c r="P115" s="347">
        <f t="shared" si="8"/>
        <v>0.52873563218390807</v>
      </c>
      <c r="Q115" s="349">
        <v>0</v>
      </c>
      <c r="R115" s="350" t="str">
        <f t="shared" si="9"/>
        <v>x</v>
      </c>
    </row>
    <row r="116" spans="1:18" x14ac:dyDescent="0.2">
      <c r="A116" s="22" t="s">
        <v>351</v>
      </c>
      <c r="B116" s="688">
        <v>1120</v>
      </c>
      <c r="C116" s="689" t="s">
        <v>202</v>
      </c>
      <c r="D116" s="787">
        <v>80</v>
      </c>
      <c r="E116" s="504">
        <v>46</v>
      </c>
      <c r="F116" s="494">
        <v>40</v>
      </c>
      <c r="G116" s="788">
        <v>67</v>
      </c>
      <c r="H116" s="499">
        <v>0</v>
      </c>
      <c r="I116" s="346">
        <v>46</v>
      </c>
      <c r="J116" s="347">
        <f t="shared" si="5"/>
        <v>0.57499999999999996</v>
      </c>
      <c r="K116" s="348">
        <v>25</v>
      </c>
      <c r="L116" s="347">
        <f t="shared" si="6"/>
        <v>0.54347826086956519</v>
      </c>
      <c r="M116" s="348">
        <v>21</v>
      </c>
      <c r="N116" s="347">
        <f t="shared" si="7"/>
        <v>0.52500000000000002</v>
      </c>
      <c r="O116" s="348">
        <v>46</v>
      </c>
      <c r="P116" s="347">
        <f t="shared" si="8"/>
        <v>0.68656716417910446</v>
      </c>
      <c r="Q116" s="349">
        <v>0</v>
      </c>
      <c r="R116" s="350" t="str">
        <f t="shared" si="9"/>
        <v>x</v>
      </c>
    </row>
    <row r="117" spans="1:18" x14ac:dyDescent="0.2">
      <c r="A117" s="22" t="s">
        <v>351</v>
      </c>
      <c r="B117" s="688">
        <v>1121</v>
      </c>
      <c r="C117" s="689" t="s">
        <v>203</v>
      </c>
      <c r="D117" s="787">
        <v>108</v>
      </c>
      <c r="E117" s="504">
        <v>66</v>
      </c>
      <c r="F117" s="494">
        <v>42</v>
      </c>
      <c r="G117" s="788">
        <v>108</v>
      </c>
      <c r="H117" s="499">
        <v>9</v>
      </c>
      <c r="I117" s="346">
        <v>54</v>
      </c>
      <c r="J117" s="347">
        <f t="shared" si="5"/>
        <v>0.5</v>
      </c>
      <c r="K117" s="348">
        <v>34</v>
      </c>
      <c r="L117" s="347">
        <f t="shared" si="6"/>
        <v>0.51515151515151514</v>
      </c>
      <c r="M117" s="348">
        <v>20</v>
      </c>
      <c r="N117" s="347">
        <f t="shared" si="7"/>
        <v>0.47619047619047616</v>
      </c>
      <c r="O117" s="348">
        <v>54</v>
      </c>
      <c r="P117" s="347">
        <f t="shared" si="8"/>
        <v>0.5</v>
      </c>
      <c r="Q117" s="349">
        <v>0</v>
      </c>
      <c r="R117" s="350">
        <f t="shared" si="9"/>
        <v>0</v>
      </c>
    </row>
    <row r="118" spans="1:18" x14ac:dyDescent="0.2">
      <c r="A118" s="22" t="s">
        <v>351</v>
      </c>
      <c r="B118" s="688">
        <v>1122</v>
      </c>
      <c r="C118" s="689" t="s">
        <v>204</v>
      </c>
      <c r="D118" s="787">
        <v>90</v>
      </c>
      <c r="E118" s="504">
        <v>55</v>
      </c>
      <c r="F118" s="494">
        <v>40</v>
      </c>
      <c r="G118" s="788">
        <v>80</v>
      </c>
      <c r="H118" s="499">
        <v>0</v>
      </c>
      <c r="I118" s="346">
        <v>48</v>
      </c>
      <c r="J118" s="347">
        <f t="shared" si="5"/>
        <v>0.53333333333333333</v>
      </c>
      <c r="K118" s="348">
        <v>28</v>
      </c>
      <c r="L118" s="347">
        <f t="shared" si="6"/>
        <v>0.50909090909090904</v>
      </c>
      <c r="M118" s="348">
        <v>20</v>
      </c>
      <c r="N118" s="347">
        <f t="shared" si="7"/>
        <v>0.5</v>
      </c>
      <c r="O118" s="348">
        <v>48</v>
      </c>
      <c r="P118" s="347">
        <f t="shared" si="8"/>
        <v>0.6</v>
      </c>
      <c r="Q118" s="349">
        <v>0</v>
      </c>
      <c r="R118" s="350" t="str">
        <f t="shared" si="9"/>
        <v>x</v>
      </c>
    </row>
    <row r="119" spans="1:18" x14ac:dyDescent="0.2">
      <c r="A119" s="22" t="s">
        <v>351</v>
      </c>
      <c r="B119" s="688">
        <v>2101</v>
      </c>
      <c r="C119" s="689" t="s">
        <v>32</v>
      </c>
      <c r="D119" s="787">
        <v>343</v>
      </c>
      <c r="E119" s="504">
        <v>196</v>
      </c>
      <c r="F119" s="494">
        <v>153</v>
      </c>
      <c r="G119" s="788">
        <v>330</v>
      </c>
      <c r="H119" s="499">
        <v>25</v>
      </c>
      <c r="I119" s="346">
        <v>147</v>
      </c>
      <c r="J119" s="347">
        <f t="shared" si="5"/>
        <v>0.42857142857142855</v>
      </c>
      <c r="K119" s="348">
        <v>74</v>
      </c>
      <c r="L119" s="347">
        <f t="shared" si="6"/>
        <v>0.37755102040816324</v>
      </c>
      <c r="M119" s="348">
        <v>73</v>
      </c>
      <c r="N119" s="347">
        <f t="shared" si="7"/>
        <v>0.47712418300653597</v>
      </c>
      <c r="O119" s="348">
        <v>147</v>
      </c>
      <c r="P119" s="347">
        <f t="shared" si="8"/>
        <v>0.44545454545454544</v>
      </c>
      <c r="Q119" s="349">
        <v>8</v>
      </c>
      <c r="R119" s="350">
        <f t="shared" si="9"/>
        <v>0.32</v>
      </c>
    </row>
    <row r="120" spans="1:18" x14ac:dyDescent="0.2">
      <c r="A120" s="22" t="s">
        <v>351</v>
      </c>
      <c r="B120" s="688">
        <v>2102</v>
      </c>
      <c r="C120" s="689" t="s">
        <v>34</v>
      </c>
      <c r="D120" s="787">
        <v>342</v>
      </c>
      <c r="E120" s="504">
        <v>212</v>
      </c>
      <c r="F120" s="494">
        <v>135</v>
      </c>
      <c r="G120" s="788">
        <v>320</v>
      </c>
      <c r="H120" s="499">
        <v>51</v>
      </c>
      <c r="I120" s="346">
        <v>146</v>
      </c>
      <c r="J120" s="347">
        <f t="shared" si="5"/>
        <v>0.42690058479532161</v>
      </c>
      <c r="K120" s="348">
        <v>82</v>
      </c>
      <c r="L120" s="347">
        <f t="shared" si="6"/>
        <v>0.3867924528301887</v>
      </c>
      <c r="M120" s="348">
        <v>64</v>
      </c>
      <c r="N120" s="347">
        <f t="shared" si="7"/>
        <v>0.47407407407407409</v>
      </c>
      <c r="O120" s="348">
        <v>146</v>
      </c>
      <c r="P120" s="347">
        <f t="shared" si="8"/>
        <v>0.45624999999999999</v>
      </c>
      <c r="Q120" s="349">
        <v>1</v>
      </c>
      <c r="R120" s="350">
        <f t="shared" si="9"/>
        <v>1.9607843137254902E-2</v>
      </c>
    </row>
    <row r="121" spans="1:18" x14ac:dyDescent="0.2">
      <c r="A121" s="22" t="s">
        <v>351</v>
      </c>
      <c r="B121" s="688">
        <v>2103</v>
      </c>
      <c r="C121" s="689" t="s">
        <v>205</v>
      </c>
      <c r="D121" s="787">
        <v>585</v>
      </c>
      <c r="E121" s="504">
        <v>372</v>
      </c>
      <c r="F121" s="494">
        <v>217</v>
      </c>
      <c r="G121" s="788">
        <v>570</v>
      </c>
      <c r="H121" s="499">
        <v>40</v>
      </c>
      <c r="I121" s="346">
        <v>249</v>
      </c>
      <c r="J121" s="347">
        <f t="shared" si="5"/>
        <v>0.42564102564102563</v>
      </c>
      <c r="K121" s="348">
        <v>159</v>
      </c>
      <c r="L121" s="347">
        <f t="shared" si="6"/>
        <v>0.42741935483870969</v>
      </c>
      <c r="M121" s="348">
        <v>90</v>
      </c>
      <c r="N121" s="347">
        <f t="shared" si="7"/>
        <v>0.41474654377880182</v>
      </c>
      <c r="O121" s="348">
        <v>247</v>
      </c>
      <c r="P121" s="347">
        <f t="shared" si="8"/>
        <v>0.43333333333333335</v>
      </c>
      <c r="Q121" s="349">
        <v>1</v>
      </c>
      <c r="R121" s="350">
        <f t="shared" si="9"/>
        <v>2.5000000000000001E-2</v>
      </c>
    </row>
    <row r="122" spans="1:18" x14ac:dyDescent="0.2">
      <c r="A122" s="22" t="s">
        <v>351</v>
      </c>
      <c r="B122" s="688">
        <v>2104</v>
      </c>
      <c r="C122" s="689" t="s">
        <v>206</v>
      </c>
      <c r="D122" s="787">
        <v>129</v>
      </c>
      <c r="E122" s="504">
        <v>80</v>
      </c>
      <c r="F122" s="494">
        <v>51</v>
      </c>
      <c r="G122" s="788">
        <v>120</v>
      </c>
      <c r="H122" s="499">
        <v>3</v>
      </c>
      <c r="I122" s="346">
        <v>64</v>
      </c>
      <c r="J122" s="347">
        <f t="shared" si="5"/>
        <v>0.49612403100775193</v>
      </c>
      <c r="K122" s="348">
        <v>39</v>
      </c>
      <c r="L122" s="347">
        <f t="shared" si="6"/>
        <v>0.48749999999999999</v>
      </c>
      <c r="M122" s="348">
        <v>25</v>
      </c>
      <c r="N122" s="347">
        <f t="shared" si="7"/>
        <v>0.49019607843137253</v>
      </c>
      <c r="O122" s="348">
        <v>63</v>
      </c>
      <c r="P122" s="347">
        <f t="shared" si="8"/>
        <v>0.52500000000000002</v>
      </c>
      <c r="Q122" s="349">
        <v>0</v>
      </c>
      <c r="R122" s="350">
        <f t="shared" si="9"/>
        <v>0</v>
      </c>
    </row>
    <row r="123" spans="1:18" x14ac:dyDescent="0.2">
      <c r="A123" s="22" t="s">
        <v>351</v>
      </c>
      <c r="B123" s="688">
        <v>2105</v>
      </c>
      <c r="C123" s="689" t="s">
        <v>207</v>
      </c>
      <c r="D123" s="787">
        <v>765</v>
      </c>
      <c r="E123" s="504">
        <v>486</v>
      </c>
      <c r="F123" s="494">
        <v>285</v>
      </c>
      <c r="G123" s="788">
        <v>754</v>
      </c>
      <c r="H123" s="499">
        <v>49</v>
      </c>
      <c r="I123" s="346">
        <v>361</v>
      </c>
      <c r="J123" s="347">
        <f t="shared" si="5"/>
        <v>0.4718954248366013</v>
      </c>
      <c r="K123" s="348">
        <v>224</v>
      </c>
      <c r="L123" s="347">
        <f t="shared" si="6"/>
        <v>0.46090534979423869</v>
      </c>
      <c r="M123" s="348">
        <v>137</v>
      </c>
      <c r="N123" s="347">
        <f t="shared" si="7"/>
        <v>0.48070175438596491</v>
      </c>
      <c r="O123" s="348">
        <v>360</v>
      </c>
      <c r="P123" s="347">
        <f t="shared" si="8"/>
        <v>0.47745358090185674</v>
      </c>
      <c r="Q123" s="349">
        <v>5</v>
      </c>
      <c r="R123" s="350">
        <f t="shared" si="9"/>
        <v>0.10204081632653061</v>
      </c>
    </row>
    <row r="124" spans="1:18" x14ac:dyDescent="0.2">
      <c r="A124" s="22" t="s">
        <v>351</v>
      </c>
      <c r="B124" s="688">
        <v>2106</v>
      </c>
      <c r="C124" s="689" t="s">
        <v>208</v>
      </c>
      <c r="D124" s="787">
        <v>90</v>
      </c>
      <c r="E124" s="504">
        <v>58</v>
      </c>
      <c r="F124" s="494">
        <v>37</v>
      </c>
      <c r="G124" s="788">
        <v>80</v>
      </c>
      <c r="H124" s="499">
        <v>0</v>
      </c>
      <c r="I124" s="346">
        <v>19</v>
      </c>
      <c r="J124" s="347">
        <f t="shared" si="5"/>
        <v>0.21111111111111111</v>
      </c>
      <c r="K124" s="348">
        <v>15</v>
      </c>
      <c r="L124" s="347">
        <f t="shared" si="6"/>
        <v>0.25862068965517243</v>
      </c>
      <c r="M124" s="348">
        <v>4</v>
      </c>
      <c r="N124" s="347">
        <f t="shared" si="7"/>
        <v>0.10810810810810811</v>
      </c>
      <c r="O124" s="348">
        <v>17</v>
      </c>
      <c r="P124" s="347">
        <f t="shared" si="8"/>
        <v>0.21249999999999999</v>
      </c>
      <c r="Q124" s="349">
        <v>0</v>
      </c>
      <c r="R124" s="350" t="str">
        <f t="shared" si="9"/>
        <v>x</v>
      </c>
    </row>
    <row r="125" spans="1:18" x14ac:dyDescent="0.2">
      <c r="A125" s="22" t="s">
        <v>351</v>
      </c>
      <c r="B125" s="688">
        <v>2107</v>
      </c>
      <c r="C125" s="689" t="s">
        <v>209</v>
      </c>
      <c r="D125" s="787">
        <v>127</v>
      </c>
      <c r="E125" s="504">
        <v>80</v>
      </c>
      <c r="F125" s="494">
        <v>49</v>
      </c>
      <c r="G125" s="788">
        <v>119</v>
      </c>
      <c r="H125" s="499">
        <v>9</v>
      </c>
      <c r="I125" s="346">
        <v>43</v>
      </c>
      <c r="J125" s="347">
        <f t="shared" si="5"/>
        <v>0.33858267716535434</v>
      </c>
      <c r="K125" s="348">
        <v>24</v>
      </c>
      <c r="L125" s="347">
        <f t="shared" si="6"/>
        <v>0.3</v>
      </c>
      <c r="M125" s="348">
        <v>19</v>
      </c>
      <c r="N125" s="347">
        <f t="shared" si="7"/>
        <v>0.38775510204081631</v>
      </c>
      <c r="O125" s="348">
        <v>43</v>
      </c>
      <c r="P125" s="347">
        <f t="shared" si="8"/>
        <v>0.36134453781512604</v>
      </c>
      <c r="Q125" s="349">
        <v>0</v>
      </c>
      <c r="R125" s="350">
        <f t="shared" si="9"/>
        <v>0</v>
      </c>
    </row>
    <row r="126" spans="1:18" x14ac:dyDescent="0.2">
      <c r="A126" s="22" t="s">
        <v>351</v>
      </c>
      <c r="B126" s="688">
        <v>2108</v>
      </c>
      <c r="C126" s="689" t="s">
        <v>210</v>
      </c>
      <c r="D126" s="787">
        <v>157</v>
      </c>
      <c r="E126" s="504">
        <v>96</v>
      </c>
      <c r="F126" s="494">
        <v>70</v>
      </c>
      <c r="G126" s="788">
        <v>146</v>
      </c>
      <c r="H126" s="499">
        <v>0</v>
      </c>
      <c r="I126" s="346">
        <v>84</v>
      </c>
      <c r="J126" s="347">
        <f t="shared" si="5"/>
        <v>0.53503184713375795</v>
      </c>
      <c r="K126" s="348">
        <v>49</v>
      </c>
      <c r="L126" s="347">
        <f t="shared" si="6"/>
        <v>0.51041666666666663</v>
      </c>
      <c r="M126" s="348">
        <v>35</v>
      </c>
      <c r="N126" s="347">
        <f t="shared" si="7"/>
        <v>0.5</v>
      </c>
      <c r="O126" s="348">
        <v>84</v>
      </c>
      <c r="P126" s="347">
        <f t="shared" si="8"/>
        <v>0.57534246575342463</v>
      </c>
      <c r="Q126" s="349">
        <v>0</v>
      </c>
      <c r="R126" s="350" t="str">
        <f t="shared" si="9"/>
        <v>x</v>
      </c>
    </row>
    <row r="127" spans="1:18" x14ac:dyDescent="0.2">
      <c r="A127" s="22" t="s">
        <v>351</v>
      </c>
      <c r="B127" s="688">
        <v>2109</v>
      </c>
      <c r="C127" s="689" t="s">
        <v>36</v>
      </c>
      <c r="D127" s="787">
        <v>624</v>
      </c>
      <c r="E127" s="504">
        <v>373</v>
      </c>
      <c r="F127" s="494">
        <v>263</v>
      </c>
      <c r="G127" s="788">
        <v>586</v>
      </c>
      <c r="H127" s="499">
        <v>71</v>
      </c>
      <c r="I127" s="346">
        <v>232</v>
      </c>
      <c r="J127" s="347">
        <f t="shared" si="5"/>
        <v>0.37179487179487181</v>
      </c>
      <c r="K127" s="348">
        <v>133</v>
      </c>
      <c r="L127" s="347">
        <f t="shared" si="6"/>
        <v>0.35656836461126007</v>
      </c>
      <c r="M127" s="348">
        <v>99</v>
      </c>
      <c r="N127" s="347">
        <f t="shared" si="7"/>
        <v>0.37642585551330798</v>
      </c>
      <c r="O127" s="348">
        <v>231</v>
      </c>
      <c r="P127" s="347">
        <f t="shared" si="8"/>
        <v>0.39419795221843001</v>
      </c>
      <c r="Q127" s="349">
        <v>11</v>
      </c>
      <c r="R127" s="350">
        <f t="shared" si="9"/>
        <v>0.15492957746478872</v>
      </c>
    </row>
    <row r="128" spans="1:18" x14ac:dyDescent="0.2">
      <c r="A128" s="22" t="s">
        <v>351</v>
      </c>
      <c r="B128" s="688">
        <v>2110</v>
      </c>
      <c r="C128" s="689" t="s">
        <v>38</v>
      </c>
      <c r="D128" s="787">
        <v>437</v>
      </c>
      <c r="E128" s="504">
        <v>254</v>
      </c>
      <c r="F128" s="494">
        <v>191</v>
      </c>
      <c r="G128" s="788">
        <v>414</v>
      </c>
      <c r="H128" s="499">
        <v>19</v>
      </c>
      <c r="I128" s="346">
        <v>106</v>
      </c>
      <c r="J128" s="347">
        <f t="shared" si="5"/>
        <v>0.24256292906178489</v>
      </c>
      <c r="K128" s="348">
        <v>61</v>
      </c>
      <c r="L128" s="347">
        <f t="shared" si="6"/>
        <v>0.24015748031496062</v>
      </c>
      <c r="M128" s="348">
        <v>45</v>
      </c>
      <c r="N128" s="347">
        <f t="shared" si="7"/>
        <v>0.2356020942408377</v>
      </c>
      <c r="O128" s="348">
        <v>101</v>
      </c>
      <c r="P128" s="347">
        <f t="shared" si="8"/>
        <v>0.24396135265700483</v>
      </c>
      <c r="Q128" s="349">
        <v>2</v>
      </c>
      <c r="R128" s="350">
        <f t="shared" si="9"/>
        <v>0.10526315789473684</v>
      </c>
    </row>
    <row r="129" spans="1:18" x14ac:dyDescent="0.2">
      <c r="A129" s="22" t="s">
        <v>351</v>
      </c>
      <c r="B129" s="688">
        <v>2111</v>
      </c>
      <c r="C129" s="689" t="s">
        <v>211</v>
      </c>
      <c r="D129" s="787">
        <v>164</v>
      </c>
      <c r="E129" s="504">
        <v>94</v>
      </c>
      <c r="F129" s="494">
        <v>70</v>
      </c>
      <c r="G129" s="788">
        <v>155</v>
      </c>
      <c r="H129" s="499">
        <v>9</v>
      </c>
      <c r="I129" s="346">
        <v>75</v>
      </c>
      <c r="J129" s="347">
        <f t="shared" si="5"/>
        <v>0.45731707317073172</v>
      </c>
      <c r="K129" s="348">
        <v>47</v>
      </c>
      <c r="L129" s="347">
        <f t="shared" si="6"/>
        <v>0.5</v>
      </c>
      <c r="M129" s="348">
        <v>28</v>
      </c>
      <c r="N129" s="347">
        <f t="shared" si="7"/>
        <v>0.4</v>
      </c>
      <c r="O129" s="348">
        <v>74</v>
      </c>
      <c r="P129" s="347">
        <f t="shared" si="8"/>
        <v>0.47741935483870968</v>
      </c>
      <c r="Q129" s="349">
        <v>0</v>
      </c>
      <c r="R129" s="350">
        <f t="shared" si="9"/>
        <v>0</v>
      </c>
    </row>
    <row r="130" spans="1:18" x14ac:dyDescent="0.2">
      <c r="A130" s="22" t="s">
        <v>351</v>
      </c>
      <c r="B130" s="688">
        <v>2112</v>
      </c>
      <c r="C130" s="689" t="s">
        <v>40</v>
      </c>
      <c r="D130" s="787">
        <v>224</v>
      </c>
      <c r="E130" s="504">
        <v>133</v>
      </c>
      <c r="F130" s="494">
        <v>96</v>
      </c>
      <c r="G130" s="788">
        <v>208</v>
      </c>
      <c r="H130" s="499">
        <v>6</v>
      </c>
      <c r="I130" s="346">
        <v>114</v>
      </c>
      <c r="J130" s="347">
        <f t="shared" si="5"/>
        <v>0.5089285714285714</v>
      </c>
      <c r="K130" s="348">
        <v>67</v>
      </c>
      <c r="L130" s="347">
        <f t="shared" si="6"/>
        <v>0.50375939849624063</v>
      </c>
      <c r="M130" s="348">
        <v>47</v>
      </c>
      <c r="N130" s="347">
        <f t="shared" si="7"/>
        <v>0.48958333333333331</v>
      </c>
      <c r="O130" s="348">
        <v>113</v>
      </c>
      <c r="P130" s="347">
        <f t="shared" si="8"/>
        <v>0.54326923076923073</v>
      </c>
      <c r="Q130" s="349">
        <v>3</v>
      </c>
      <c r="R130" s="350">
        <f t="shared" si="9"/>
        <v>0.5</v>
      </c>
    </row>
    <row r="131" spans="1:18" x14ac:dyDescent="0.2">
      <c r="A131" s="22" t="s">
        <v>351</v>
      </c>
      <c r="B131" s="688">
        <v>2113</v>
      </c>
      <c r="C131" s="689" t="s">
        <v>212</v>
      </c>
      <c r="D131" s="787">
        <v>171</v>
      </c>
      <c r="E131" s="504">
        <v>94</v>
      </c>
      <c r="F131" s="494">
        <v>80</v>
      </c>
      <c r="G131" s="788">
        <v>162</v>
      </c>
      <c r="H131" s="499">
        <v>0</v>
      </c>
      <c r="I131" s="346">
        <v>102</v>
      </c>
      <c r="J131" s="347">
        <f t="shared" si="5"/>
        <v>0.59649122807017541</v>
      </c>
      <c r="K131" s="348">
        <v>61</v>
      </c>
      <c r="L131" s="347">
        <f t="shared" si="6"/>
        <v>0.64893617021276595</v>
      </c>
      <c r="M131" s="348">
        <v>41</v>
      </c>
      <c r="N131" s="347">
        <f t="shared" si="7"/>
        <v>0.51249999999999996</v>
      </c>
      <c r="O131" s="348">
        <v>102</v>
      </c>
      <c r="P131" s="347">
        <f t="shared" si="8"/>
        <v>0.62962962962962965</v>
      </c>
      <c r="Q131" s="349">
        <v>0</v>
      </c>
      <c r="R131" s="350" t="str">
        <f t="shared" si="9"/>
        <v>x</v>
      </c>
    </row>
    <row r="132" spans="1:18" x14ac:dyDescent="0.2">
      <c r="A132" s="22" t="s">
        <v>351</v>
      </c>
      <c r="B132" s="688">
        <v>2114</v>
      </c>
      <c r="C132" s="689" t="s">
        <v>42</v>
      </c>
      <c r="D132" s="787">
        <v>234</v>
      </c>
      <c r="E132" s="504">
        <v>142</v>
      </c>
      <c r="F132" s="494">
        <v>96</v>
      </c>
      <c r="G132" s="788">
        <v>224</v>
      </c>
      <c r="H132" s="499">
        <v>7</v>
      </c>
      <c r="I132" s="346">
        <v>112</v>
      </c>
      <c r="J132" s="347">
        <f t="shared" si="5"/>
        <v>0.47863247863247865</v>
      </c>
      <c r="K132" s="348">
        <v>61</v>
      </c>
      <c r="L132" s="347">
        <f t="shared" si="6"/>
        <v>0.42957746478873238</v>
      </c>
      <c r="M132" s="348">
        <v>51</v>
      </c>
      <c r="N132" s="347">
        <f t="shared" si="7"/>
        <v>0.53125</v>
      </c>
      <c r="O132" s="348">
        <v>111</v>
      </c>
      <c r="P132" s="347">
        <f t="shared" si="8"/>
        <v>0.4955357142857143</v>
      </c>
      <c r="Q132" s="349">
        <v>0</v>
      </c>
      <c r="R132" s="350">
        <f t="shared" si="9"/>
        <v>0</v>
      </c>
    </row>
    <row r="133" spans="1:18" x14ac:dyDescent="0.2">
      <c r="A133" s="22" t="s">
        <v>351</v>
      </c>
      <c r="B133" s="688">
        <v>2115</v>
      </c>
      <c r="C133" s="689" t="s">
        <v>44</v>
      </c>
      <c r="D133" s="787">
        <v>541</v>
      </c>
      <c r="E133" s="504">
        <v>309</v>
      </c>
      <c r="F133" s="494">
        <v>247</v>
      </c>
      <c r="G133" s="788">
        <v>492</v>
      </c>
      <c r="H133" s="499">
        <v>20</v>
      </c>
      <c r="I133" s="346">
        <v>262</v>
      </c>
      <c r="J133" s="347">
        <f t="shared" si="5"/>
        <v>0.48428835489833644</v>
      </c>
      <c r="K133" s="348">
        <v>157</v>
      </c>
      <c r="L133" s="347">
        <f t="shared" si="6"/>
        <v>0.50809061488673135</v>
      </c>
      <c r="M133" s="348">
        <v>105</v>
      </c>
      <c r="N133" s="347">
        <f t="shared" si="7"/>
        <v>0.4251012145748988</v>
      </c>
      <c r="O133" s="348">
        <v>249</v>
      </c>
      <c r="P133" s="347">
        <f t="shared" si="8"/>
        <v>0.50609756097560976</v>
      </c>
      <c r="Q133" s="349">
        <v>1</v>
      </c>
      <c r="R133" s="350">
        <f t="shared" si="9"/>
        <v>0.05</v>
      </c>
    </row>
    <row r="134" spans="1:18" x14ac:dyDescent="0.2">
      <c r="A134" s="22" t="s">
        <v>351</v>
      </c>
      <c r="B134" s="688">
        <v>2116</v>
      </c>
      <c r="C134" s="689" t="s">
        <v>213</v>
      </c>
      <c r="D134" s="787">
        <v>83</v>
      </c>
      <c r="E134" s="504">
        <v>56</v>
      </c>
      <c r="F134" s="494">
        <v>30</v>
      </c>
      <c r="G134" s="788">
        <v>75</v>
      </c>
      <c r="H134" s="499">
        <v>0</v>
      </c>
      <c r="I134" s="346">
        <v>43</v>
      </c>
      <c r="J134" s="347">
        <f t="shared" ref="J134:J197" si="10">I134/$D134</f>
        <v>0.51807228915662651</v>
      </c>
      <c r="K134" s="348">
        <v>28</v>
      </c>
      <c r="L134" s="347">
        <f t="shared" ref="L134:L197" si="11">IFERROR(K134/E134,"x")</f>
        <v>0.5</v>
      </c>
      <c r="M134" s="348">
        <v>15</v>
      </c>
      <c r="N134" s="347">
        <f t="shared" ref="N134:N197" si="12">IFERROR(M134/F134,"x")</f>
        <v>0.5</v>
      </c>
      <c r="O134" s="348">
        <v>43</v>
      </c>
      <c r="P134" s="347">
        <f t="shared" ref="P134:P197" si="13">O134/G134</f>
        <v>0.57333333333333336</v>
      </c>
      <c r="Q134" s="349">
        <v>0</v>
      </c>
      <c r="R134" s="350" t="str">
        <f t="shared" ref="R134:R197" si="14">IFERROR(Q134/H134,"x")</f>
        <v>x</v>
      </c>
    </row>
    <row r="135" spans="1:18" x14ac:dyDescent="0.2">
      <c r="A135" s="22" t="s">
        <v>351</v>
      </c>
      <c r="B135" s="688">
        <v>2117</v>
      </c>
      <c r="C135" s="689" t="s">
        <v>214</v>
      </c>
      <c r="D135" s="787">
        <v>142</v>
      </c>
      <c r="E135" s="504">
        <v>84</v>
      </c>
      <c r="F135" s="494">
        <v>60</v>
      </c>
      <c r="G135" s="788">
        <v>137</v>
      </c>
      <c r="H135" s="499">
        <v>0</v>
      </c>
      <c r="I135" s="346">
        <v>64</v>
      </c>
      <c r="J135" s="347">
        <f t="shared" si="10"/>
        <v>0.45070422535211269</v>
      </c>
      <c r="K135" s="348">
        <v>38</v>
      </c>
      <c r="L135" s="347">
        <f t="shared" si="11"/>
        <v>0.45238095238095238</v>
      </c>
      <c r="M135" s="348">
        <v>26</v>
      </c>
      <c r="N135" s="347">
        <f t="shared" si="12"/>
        <v>0.43333333333333335</v>
      </c>
      <c r="O135" s="348">
        <v>64</v>
      </c>
      <c r="P135" s="347">
        <f t="shared" si="13"/>
        <v>0.46715328467153283</v>
      </c>
      <c r="Q135" s="349">
        <v>0</v>
      </c>
      <c r="R135" s="350" t="str">
        <f t="shared" si="14"/>
        <v>x</v>
      </c>
    </row>
    <row r="136" spans="1:18" x14ac:dyDescent="0.2">
      <c r="A136" s="22" t="s">
        <v>351</v>
      </c>
      <c r="B136" s="688">
        <v>2118</v>
      </c>
      <c r="C136" s="689" t="s">
        <v>46</v>
      </c>
      <c r="D136" s="787">
        <v>187</v>
      </c>
      <c r="E136" s="504">
        <v>110</v>
      </c>
      <c r="F136" s="494">
        <v>78</v>
      </c>
      <c r="G136" s="788">
        <v>182</v>
      </c>
      <c r="H136" s="499">
        <v>0</v>
      </c>
      <c r="I136" s="346">
        <v>89</v>
      </c>
      <c r="J136" s="347">
        <f t="shared" si="10"/>
        <v>0.47593582887700536</v>
      </c>
      <c r="K136" s="348">
        <v>49</v>
      </c>
      <c r="L136" s="347">
        <f t="shared" si="11"/>
        <v>0.44545454545454544</v>
      </c>
      <c r="M136" s="348">
        <v>40</v>
      </c>
      <c r="N136" s="347">
        <f t="shared" si="12"/>
        <v>0.51282051282051277</v>
      </c>
      <c r="O136" s="348">
        <v>89</v>
      </c>
      <c r="P136" s="347">
        <f t="shared" si="13"/>
        <v>0.48901098901098899</v>
      </c>
      <c r="Q136" s="349">
        <v>0</v>
      </c>
      <c r="R136" s="350" t="str">
        <f t="shared" si="14"/>
        <v>x</v>
      </c>
    </row>
    <row r="137" spans="1:18" x14ac:dyDescent="0.2">
      <c r="A137" s="22" t="s">
        <v>351</v>
      </c>
      <c r="B137" s="688">
        <v>2119</v>
      </c>
      <c r="C137" s="689" t="s">
        <v>215</v>
      </c>
      <c r="D137" s="787">
        <v>150</v>
      </c>
      <c r="E137" s="504">
        <v>90</v>
      </c>
      <c r="F137" s="494">
        <v>66</v>
      </c>
      <c r="G137" s="788">
        <v>133</v>
      </c>
      <c r="H137" s="499">
        <v>0</v>
      </c>
      <c r="I137" s="346">
        <v>75</v>
      </c>
      <c r="J137" s="347">
        <f t="shared" si="10"/>
        <v>0.5</v>
      </c>
      <c r="K137" s="348">
        <v>44</v>
      </c>
      <c r="L137" s="347">
        <f t="shared" si="11"/>
        <v>0.48888888888888887</v>
      </c>
      <c r="M137" s="348">
        <v>31</v>
      </c>
      <c r="N137" s="347">
        <f t="shared" si="12"/>
        <v>0.46969696969696972</v>
      </c>
      <c r="O137" s="348">
        <v>75</v>
      </c>
      <c r="P137" s="347">
        <f t="shared" si="13"/>
        <v>0.56390977443609025</v>
      </c>
      <c r="Q137" s="349">
        <v>0</v>
      </c>
      <c r="R137" s="350" t="str">
        <f t="shared" si="14"/>
        <v>x</v>
      </c>
    </row>
    <row r="138" spans="1:18" x14ac:dyDescent="0.2">
      <c r="A138" s="22" t="s">
        <v>351</v>
      </c>
      <c r="B138" s="688">
        <v>2120</v>
      </c>
      <c r="C138" s="689" t="s">
        <v>52</v>
      </c>
      <c r="D138" s="787">
        <v>324</v>
      </c>
      <c r="E138" s="504">
        <v>191</v>
      </c>
      <c r="F138" s="494">
        <v>141</v>
      </c>
      <c r="G138" s="788">
        <v>302</v>
      </c>
      <c r="H138" s="499">
        <v>3</v>
      </c>
      <c r="I138" s="346">
        <v>141</v>
      </c>
      <c r="J138" s="347">
        <f t="shared" si="10"/>
        <v>0.43518518518518517</v>
      </c>
      <c r="K138" s="348">
        <v>79</v>
      </c>
      <c r="L138" s="347">
        <f t="shared" si="11"/>
        <v>0.41361256544502617</v>
      </c>
      <c r="M138" s="348">
        <v>62</v>
      </c>
      <c r="N138" s="347">
        <f t="shared" si="12"/>
        <v>0.43971631205673761</v>
      </c>
      <c r="O138" s="348">
        <v>140</v>
      </c>
      <c r="P138" s="347">
        <f t="shared" si="13"/>
        <v>0.46357615894039733</v>
      </c>
      <c r="Q138" s="349">
        <v>3</v>
      </c>
      <c r="R138" s="350">
        <f t="shared" si="14"/>
        <v>1</v>
      </c>
    </row>
    <row r="139" spans="1:18" x14ac:dyDescent="0.2">
      <c r="A139" s="22" t="s">
        <v>351</v>
      </c>
      <c r="B139" s="688">
        <v>2121</v>
      </c>
      <c r="C139" s="689" t="s">
        <v>54</v>
      </c>
      <c r="D139" s="787">
        <v>280</v>
      </c>
      <c r="E139" s="504">
        <v>171</v>
      </c>
      <c r="F139" s="494">
        <v>113</v>
      </c>
      <c r="G139" s="788">
        <v>257</v>
      </c>
      <c r="H139" s="499">
        <v>1</v>
      </c>
      <c r="I139" s="346">
        <v>102</v>
      </c>
      <c r="J139" s="347">
        <f t="shared" si="10"/>
        <v>0.36428571428571427</v>
      </c>
      <c r="K139" s="348">
        <v>58</v>
      </c>
      <c r="L139" s="347">
        <f t="shared" si="11"/>
        <v>0.33918128654970758</v>
      </c>
      <c r="M139" s="348">
        <v>44</v>
      </c>
      <c r="N139" s="347">
        <f t="shared" si="12"/>
        <v>0.38938053097345132</v>
      </c>
      <c r="O139" s="348">
        <v>101</v>
      </c>
      <c r="P139" s="347">
        <f t="shared" si="13"/>
        <v>0.39299610894941633</v>
      </c>
      <c r="Q139" s="349">
        <v>1</v>
      </c>
      <c r="R139" s="350">
        <f t="shared" si="14"/>
        <v>1</v>
      </c>
    </row>
    <row r="140" spans="1:18" x14ac:dyDescent="0.2">
      <c r="A140" s="22" t="s">
        <v>351</v>
      </c>
      <c r="B140" s="688">
        <v>2122</v>
      </c>
      <c r="C140" s="689" t="s">
        <v>216</v>
      </c>
      <c r="D140" s="787">
        <v>430</v>
      </c>
      <c r="E140" s="504">
        <v>267</v>
      </c>
      <c r="F140" s="494">
        <v>168</v>
      </c>
      <c r="G140" s="788">
        <v>415</v>
      </c>
      <c r="H140" s="499">
        <v>61</v>
      </c>
      <c r="I140" s="346">
        <v>177</v>
      </c>
      <c r="J140" s="347">
        <f t="shared" si="10"/>
        <v>0.41162790697674417</v>
      </c>
      <c r="K140" s="348">
        <v>115</v>
      </c>
      <c r="L140" s="347">
        <f t="shared" si="11"/>
        <v>0.43071161048689138</v>
      </c>
      <c r="M140" s="348">
        <v>62</v>
      </c>
      <c r="N140" s="347">
        <f t="shared" si="12"/>
        <v>0.36904761904761907</v>
      </c>
      <c r="O140" s="348">
        <v>176</v>
      </c>
      <c r="P140" s="347">
        <f t="shared" si="13"/>
        <v>0.42409638554216866</v>
      </c>
      <c r="Q140" s="349">
        <v>4</v>
      </c>
      <c r="R140" s="350">
        <f t="shared" si="14"/>
        <v>6.5573770491803282E-2</v>
      </c>
    </row>
    <row r="141" spans="1:18" x14ac:dyDescent="0.2">
      <c r="A141" s="22" t="s">
        <v>351</v>
      </c>
      <c r="B141" s="688">
        <v>2123</v>
      </c>
      <c r="C141" s="689" t="s">
        <v>217</v>
      </c>
      <c r="D141" s="787">
        <v>135</v>
      </c>
      <c r="E141" s="504">
        <v>78</v>
      </c>
      <c r="F141" s="494">
        <v>61</v>
      </c>
      <c r="G141" s="788">
        <v>128</v>
      </c>
      <c r="H141" s="499">
        <v>0</v>
      </c>
      <c r="I141" s="346">
        <v>52</v>
      </c>
      <c r="J141" s="347">
        <f t="shared" si="10"/>
        <v>0.38518518518518519</v>
      </c>
      <c r="K141" s="348">
        <v>32</v>
      </c>
      <c r="L141" s="347">
        <f t="shared" si="11"/>
        <v>0.41025641025641024</v>
      </c>
      <c r="M141" s="348">
        <v>20</v>
      </c>
      <c r="N141" s="347">
        <f t="shared" si="12"/>
        <v>0.32786885245901637</v>
      </c>
      <c r="O141" s="348">
        <v>51</v>
      </c>
      <c r="P141" s="347">
        <f t="shared" si="13"/>
        <v>0.3984375</v>
      </c>
      <c r="Q141" s="349">
        <v>0</v>
      </c>
      <c r="R141" s="350" t="str">
        <f t="shared" si="14"/>
        <v>x</v>
      </c>
    </row>
    <row r="142" spans="1:18" x14ac:dyDescent="0.2">
      <c r="A142" s="22" t="s">
        <v>351</v>
      </c>
      <c r="B142" s="688">
        <v>2124</v>
      </c>
      <c r="C142" s="689" t="s">
        <v>218</v>
      </c>
      <c r="D142" s="787">
        <v>181</v>
      </c>
      <c r="E142" s="504">
        <v>103</v>
      </c>
      <c r="F142" s="494">
        <v>81</v>
      </c>
      <c r="G142" s="788">
        <v>172</v>
      </c>
      <c r="H142" s="499">
        <v>0</v>
      </c>
      <c r="I142" s="346">
        <v>83</v>
      </c>
      <c r="J142" s="347">
        <f t="shared" si="10"/>
        <v>0.4585635359116022</v>
      </c>
      <c r="K142" s="348">
        <v>51</v>
      </c>
      <c r="L142" s="347">
        <f t="shared" si="11"/>
        <v>0.49514563106796117</v>
      </c>
      <c r="M142" s="348">
        <v>32</v>
      </c>
      <c r="N142" s="347">
        <f t="shared" si="12"/>
        <v>0.39506172839506171</v>
      </c>
      <c r="O142" s="348">
        <v>82</v>
      </c>
      <c r="P142" s="347">
        <f t="shared" si="13"/>
        <v>0.47674418604651164</v>
      </c>
      <c r="Q142" s="349">
        <v>0</v>
      </c>
      <c r="R142" s="350" t="str">
        <f t="shared" si="14"/>
        <v>x</v>
      </c>
    </row>
    <row r="143" spans="1:18" x14ac:dyDescent="0.2">
      <c r="A143" s="22" t="s">
        <v>351</v>
      </c>
      <c r="B143" s="688">
        <v>2125</v>
      </c>
      <c r="C143" s="689" t="s">
        <v>219</v>
      </c>
      <c r="D143" s="787">
        <v>130</v>
      </c>
      <c r="E143" s="504">
        <v>80</v>
      </c>
      <c r="F143" s="494">
        <v>54</v>
      </c>
      <c r="G143" s="788">
        <v>116</v>
      </c>
      <c r="H143" s="499">
        <v>0</v>
      </c>
      <c r="I143" s="346">
        <v>36</v>
      </c>
      <c r="J143" s="347">
        <f t="shared" si="10"/>
        <v>0.27692307692307694</v>
      </c>
      <c r="K143" s="348">
        <v>23</v>
      </c>
      <c r="L143" s="347">
        <f t="shared" si="11"/>
        <v>0.28749999999999998</v>
      </c>
      <c r="M143" s="348">
        <v>13</v>
      </c>
      <c r="N143" s="347">
        <f t="shared" si="12"/>
        <v>0.24074074074074073</v>
      </c>
      <c r="O143" s="348">
        <v>36</v>
      </c>
      <c r="P143" s="347">
        <f t="shared" si="13"/>
        <v>0.31034482758620691</v>
      </c>
      <c r="Q143" s="349">
        <v>0</v>
      </c>
      <c r="R143" s="350" t="str">
        <f t="shared" si="14"/>
        <v>x</v>
      </c>
    </row>
    <row r="144" spans="1:18" x14ac:dyDescent="0.2">
      <c r="A144" s="22" t="s">
        <v>351</v>
      </c>
      <c r="B144" s="688">
        <v>2126</v>
      </c>
      <c r="C144" s="689" t="s">
        <v>220</v>
      </c>
      <c r="D144" s="787">
        <v>59</v>
      </c>
      <c r="E144" s="504">
        <v>33</v>
      </c>
      <c r="F144" s="494">
        <v>28</v>
      </c>
      <c r="G144" s="788">
        <v>56</v>
      </c>
      <c r="H144" s="499">
        <v>0</v>
      </c>
      <c r="I144" s="346">
        <v>20</v>
      </c>
      <c r="J144" s="347">
        <f t="shared" si="10"/>
        <v>0.33898305084745761</v>
      </c>
      <c r="K144" s="348">
        <v>11</v>
      </c>
      <c r="L144" s="347">
        <f t="shared" si="11"/>
        <v>0.33333333333333331</v>
      </c>
      <c r="M144" s="348">
        <v>9</v>
      </c>
      <c r="N144" s="347">
        <f t="shared" si="12"/>
        <v>0.32142857142857145</v>
      </c>
      <c r="O144" s="348">
        <v>20</v>
      </c>
      <c r="P144" s="347">
        <f t="shared" si="13"/>
        <v>0.35714285714285715</v>
      </c>
      <c r="Q144" s="349">
        <v>0</v>
      </c>
      <c r="R144" s="350" t="str">
        <f t="shared" si="14"/>
        <v>x</v>
      </c>
    </row>
    <row r="145" spans="1:18" x14ac:dyDescent="0.2">
      <c r="A145" s="22" t="s">
        <v>351</v>
      </c>
      <c r="B145" s="688">
        <v>3101</v>
      </c>
      <c r="C145" s="689" t="s">
        <v>221</v>
      </c>
      <c r="D145" s="787">
        <v>68</v>
      </c>
      <c r="E145" s="504">
        <v>39</v>
      </c>
      <c r="F145" s="494">
        <v>32</v>
      </c>
      <c r="G145" s="788">
        <v>64</v>
      </c>
      <c r="H145" s="499">
        <v>0</v>
      </c>
      <c r="I145" s="346">
        <v>28</v>
      </c>
      <c r="J145" s="347">
        <f t="shared" si="10"/>
        <v>0.41176470588235292</v>
      </c>
      <c r="K145" s="348">
        <v>17</v>
      </c>
      <c r="L145" s="347">
        <f t="shared" si="11"/>
        <v>0.4358974358974359</v>
      </c>
      <c r="M145" s="348">
        <v>11</v>
      </c>
      <c r="N145" s="347">
        <f t="shared" si="12"/>
        <v>0.34375</v>
      </c>
      <c r="O145" s="348">
        <v>27</v>
      </c>
      <c r="P145" s="347">
        <f t="shared" si="13"/>
        <v>0.421875</v>
      </c>
      <c r="Q145" s="349">
        <v>0</v>
      </c>
      <c r="R145" s="350" t="str">
        <f t="shared" si="14"/>
        <v>x</v>
      </c>
    </row>
    <row r="146" spans="1:18" x14ac:dyDescent="0.2">
      <c r="A146" s="22" t="s">
        <v>351</v>
      </c>
      <c r="B146" s="688">
        <v>3102</v>
      </c>
      <c r="C146" s="689" t="s">
        <v>56</v>
      </c>
      <c r="D146" s="787">
        <v>772</v>
      </c>
      <c r="E146" s="504">
        <v>466</v>
      </c>
      <c r="F146" s="494">
        <v>321</v>
      </c>
      <c r="G146" s="788">
        <v>728</v>
      </c>
      <c r="H146" s="499">
        <v>79</v>
      </c>
      <c r="I146" s="346">
        <v>316</v>
      </c>
      <c r="J146" s="347">
        <f t="shared" si="10"/>
        <v>0.40932642487046633</v>
      </c>
      <c r="K146" s="348">
        <v>184</v>
      </c>
      <c r="L146" s="347">
        <f t="shared" si="11"/>
        <v>0.39484978540772531</v>
      </c>
      <c r="M146" s="348">
        <v>132</v>
      </c>
      <c r="N146" s="347">
        <f t="shared" si="12"/>
        <v>0.41121495327102803</v>
      </c>
      <c r="O146" s="348">
        <v>312</v>
      </c>
      <c r="P146" s="347">
        <f t="shared" si="13"/>
        <v>0.42857142857142855</v>
      </c>
      <c r="Q146" s="349">
        <v>15</v>
      </c>
      <c r="R146" s="350">
        <f t="shared" si="14"/>
        <v>0.189873417721519</v>
      </c>
    </row>
    <row r="147" spans="1:18" x14ac:dyDescent="0.2">
      <c r="A147" s="22" t="s">
        <v>351</v>
      </c>
      <c r="B147" s="688">
        <v>3103</v>
      </c>
      <c r="C147" s="689" t="s">
        <v>58</v>
      </c>
      <c r="D147" s="787">
        <v>218</v>
      </c>
      <c r="E147" s="504">
        <v>131</v>
      </c>
      <c r="F147" s="494">
        <v>92</v>
      </c>
      <c r="G147" s="788">
        <v>206</v>
      </c>
      <c r="H147" s="499">
        <v>0</v>
      </c>
      <c r="I147" s="346">
        <v>102</v>
      </c>
      <c r="J147" s="347">
        <f t="shared" si="10"/>
        <v>0.46788990825688076</v>
      </c>
      <c r="K147" s="348">
        <v>62</v>
      </c>
      <c r="L147" s="347">
        <f t="shared" si="11"/>
        <v>0.47328244274809161</v>
      </c>
      <c r="M147" s="348">
        <v>40</v>
      </c>
      <c r="N147" s="347">
        <f t="shared" si="12"/>
        <v>0.43478260869565216</v>
      </c>
      <c r="O147" s="348">
        <v>101</v>
      </c>
      <c r="P147" s="347">
        <f t="shared" si="13"/>
        <v>0.49029126213592233</v>
      </c>
      <c r="Q147" s="349">
        <v>0</v>
      </c>
      <c r="R147" s="350" t="str">
        <f t="shared" si="14"/>
        <v>x</v>
      </c>
    </row>
    <row r="148" spans="1:18" x14ac:dyDescent="0.2">
      <c r="A148" s="22" t="s">
        <v>351</v>
      </c>
      <c r="B148" s="688">
        <v>3104</v>
      </c>
      <c r="C148" s="689" t="s">
        <v>222</v>
      </c>
      <c r="D148" s="787">
        <v>90</v>
      </c>
      <c r="E148" s="504">
        <v>54</v>
      </c>
      <c r="F148" s="494">
        <v>40</v>
      </c>
      <c r="G148" s="788">
        <v>84</v>
      </c>
      <c r="H148" s="499">
        <v>0</v>
      </c>
      <c r="I148" s="346">
        <v>22</v>
      </c>
      <c r="J148" s="347">
        <f t="shared" si="10"/>
        <v>0.24444444444444444</v>
      </c>
      <c r="K148" s="348">
        <v>12</v>
      </c>
      <c r="L148" s="347">
        <f t="shared" si="11"/>
        <v>0.22222222222222221</v>
      </c>
      <c r="M148" s="348">
        <v>10</v>
      </c>
      <c r="N148" s="347">
        <f t="shared" si="12"/>
        <v>0.25</v>
      </c>
      <c r="O148" s="348">
        <v>20</v>
      </c>
      <c r="P148" s="347">
        <f t="shared" si="13"/>
        <v>0.23809523809523808</v>
      </c>
      <c r="Q148" s="349">
        <v>0</v>
      </c>
      <c r="R148" s="350" t="str">
        <f t="shared" si="14"/>
        <v>x</v>
      </c>
    </row>
    <row r="149" spans="1:18" x14ac:dyDescent="0.2">
      <c r="A149" s="22" t="s">
        <v>351</v>
      </c>
      <c r="B149" s="688">
        <v>3105</v>
      </c>
      <c r="C149" s="689" t="s">
        <v>60</v>
      </c>
      <c r="D149" s="787">
        <v>216</v>
      </c>
      <c r="E149" s="504">
        <v>123</v>
      </c>
      <c r="F149" s="494">
        <v>101</v>
      </c>
      <c r="G149" s="788">
        <v>202</v>
      </c>
      <c r="H149" s="499">
        <v>5</v>
      </c>
      <c r="I149" s="346">
        <v>52</v>
      </c>
      <c r="J149" s="347">
        <f t="shared" si="10"/>
        <v>0.24074074074074073</v>
      </c>
      <c r="K149" s="348">
        <v>27</v>
      </c>
      <c r="L149" s="347">
        <f t="shared" si="11"/>
        <v>0.21951219512195122</v>
      </c>
      <c r="M149" s="348">
        <v>25</v>
      </c>
      <c r="N149" s="347">
        <f t="shared" si="12"/>
        <v>0.24752475247524752</v>
      </c>
      <c r="O149" s="348">
        <v>52</v>
      </c>
      <c r="P149" s="347">
        <f t="shared" si="13"/>
        <v>0.25742574257425743</v>
      </c>
      <c r="Q149" s="349">
        <v>0</v>
      </c>
      <c r="R149" s="350">
        <f t="shared" si="14"/>
        <v>0</v>
      </c>
    </row>
    <row r="150" spans="1:18" x14ac:dyDescent="0.2">
      <c r="A150" s="22" t="s">
        <v>351</v>
      </c>
      <c r="B150" s="688">
        <v>3106</v>
      </c>
      <c r="C150" s="689" t="s">
        <v>223</v>
      </c>
      <c r="D150" s="787">
        <v>109</v>
      </c>
      <c r="E150" s="504">
        <v>65</v>
      </c>
      <c r="F150" s="494">
        <v>46</v>
      </c>
      <c r="G150" s="788">
        <v>104</v>
      </c>
      <c r="H150" s="499">
        <v>0</v>
      </c>
      <c r="I150" s="346">
        <v>65</v>
      </c>
      <c r="J150" s="347">
        <f t="shared" si="10"/>
        <v>0.59633027522935778</v>
      </c>
      <c r="K150" s="348">
        <v>34</v>
      </c>
      <c r="L150" s="347">
        <f t="shared" si="11"/>
        <v>0.52307692307692311</v>
      </c>
      <c r="M150" s="348">
        <v>31</v>
      </c>
      <c r="N150" s="347">
        <f t="shared" si="12"/>
        <v>0.67391304347826086</v>
      </c>
      <c r="O150" s="348">
        <v>65</v>
      </c>
      <c r="P150" s="347">
        <f t="shared" si="13"/>
        <v>0.625</v>
      </c>
      <c r="Q150" s="349">
        <v>0</v>
      </c>
      <c r="R150" s="350" t="str">
        <f t="shared" si="14"/>
        <v>x</v>
      </c>
    </row>
    <row r="151" spans="1:18" x14ac:dyDescent="0.2">
      <c r="A151" s="22" t="s">
        <v>351</v>
      </c>
      <c r="B151" s="688">
        <v>3107</v>
      </c>
      <c r="C151" s="689" t="s">
        <v>224</v>
      </c>
      <c r="D151" s="787">
        <v>81</v>
      </c>
      <c r="E151" s="504">
        <v>45</v>
      </c>
      <c r="F151" s="494">
        <v>36</v>
      </c>
      <c r="G151" s="788">
        <v>81</v>
      </c>
      <c r="H151" s="499">
        <v>0</v>
      </c>
      <c r="I151" s="346">
        <v>21</v>
      </c>
      <c r="J151" s="347">
        <f t="shared" si="10"/>
        <v>0.25925925925925924</v>
      </c>
      <c r="K151" s="348">
        <v>10</v>
      </c>
      <c r="L151" s="347">
        <f t="shared" si="11"/>
        <v>0.22222222222222221</v>
      </c>
      <c r="M151" s="348">
        <v>11</v>
      </c>
      <c r="N151" s="347">
        <f t="shared" si="12"/>
        <v>0.30555555555555558</v>
      </c>
      <c r="O151" s="348">
        <v>21</v>
      </c>
      <c r="P151" s="347">
        <f t="shared" si="13"/>
        <v>0.25925925925925924</v>
      </c>
      <c r="Q151" s="349">
        <v>0</v>
      </c>
      <c r="R151" s="350" t="str">
        <f t="shared" si="14"/>
        <v>x</v>
      </c>
    </row>
    <row r="152" spans="1:18" x14ac:dyDescent="0.2">
      <c r="A152" s="22" t="s">
        <v>351</v>
      </c>
      <c r="B152" s="688">
        <v>3108</v>
      </c>
      <c r="C152" s="689" t="s">
        <v>62</v>
      </c>
      <c r="D152" s="787">
        <v>245</v>
      </c>
      <c r="E152" s="504">
        <v>140</v>
      </c>
      <c r="F152" s="494">
        <v>108</v>
      </c>
      <c r="G152" s="788">
        <v>234</v>
      </c>
      <c r="H152" s="499">
        <v>10</v>
      </c>
      <c r="I152" s="346">
        <v>126</v>
      </c>
      <c r="J152" s="347">
        <f t="shared" si="10"/>
        <v>0.51428571428571423</v>
      </c>
      <c r="K152" s="348">
        <v>76</v>
      </c>
      <c r="L152" s="347">
        <f t="shared" si="11"/>
        <v>0.54285714285714282</v>
      </c>
      <c r="M152" s="348">
        <v>50</v>
      </c>
      <c r="N152" s="347">
        <f t="shared" si="12"/>
        <v>0.46296296296296297</v>
      </c>
      <c r="O152" s="348">
        <v>124</v>
      </c>
      <c r="P152" s="347">
        <f t="shared" si="13"/>
        <v>0.52991452991452992</v>
      </c>
      <c r="Q152" s="349">
        <v>2</v>
      </c>
      <c r="R152" s="350">
        <f t="shared" si="14"/>
        <v>0.2</v>
      </c>
    </row>
    <row r="153" spans="1:18" x14ac:dyDescent="0.2">
      <c r="A153" s="22" t="s">
        <v>351</v>
      </c>
      <c r="B153" s="688">
        <v>3109</v>
      </c>
      <c r="C153" s="689" t="s">
        <v>64</v>
      </c>
      <c r="D153" s="787">
        <v>164</v>
      </c>
      <c r="E153" s="504">
        <v>95</v>
      </c>
      <c r="F153" s="494">
        <v>70</v>
      </c>
      <c r="G153" s="788">
        <v>159</v>
      </c>
      <c r="H153" s="499">
        <v>0</v>
      </c>
      <c r="I153" s="346">
        <v>74</v>
      </c>
      <c r="J153" s="347">
        <f t="shared" si="10"/>
        <v>0.45121951219512196</v>
      </c>
      <c r="K153" s="348">
        <v>42</v>
      </c>
      <c r="L153" s="347">
        <f t="shared" si="11"/>
        <v>0.44210526315789472</v>
      </c>
      <c r="M153" s="348">
        <v>32</v>
      </c>
      <c r="N153" s="347">
        <f t="shared" si="12"/>
        <v>0.45714285714285713</v>
      </c>
      <c r="O153" s="348">
        <v>74</v>
      </c>
      <c r="P153" s="347">
        <f t="shared" si="13"/>
        <v>0.46540880503144655</v>
      </c>
      <c r="Q153" s="349">
        <v>0</v>
      </c>
      <c r="R153" s="350" t="str">
        <f t="shared" si="14"/>
        <v>x</v>
      </c>
    </row>
    <row r="154" spans="1:18" x14ac:dyDescent="0.2">
      <c r="A154" s="22" t="s">
        <v>351</v>
      </c>
      <c r="B154" s="688">
        <v>3110</v>
      </c>
      <c r="C154" s="689" t="s">
        <v>225</v>
      </c>
      <c r="D154" s="787">
        <v>109</v>
      </c>
      <c r="E154" s="504">
        <v>65</v>
      </c>
      <c r="F154" s="494">
        <v>53</v>
      </c>
      <c r="G154" s="788">
        <v>93</v>
      </c>
      <c r="H154" s="499">
        <v>11</v>
      </c>
      <c r="I154" s="346">
        <v>32</v>
      </c>
      <c r="J154" s="347">
        <f t="shared" si="10"/>
        <v>0.29357798165137616</v>
      </c>
      <c r="K154" s="348">
        <v>16</v>
      </c>
      <c r="L154" s="347">
        <f t="shared" si="11"/>
        <v>0.24615384615384617</v>
      </c>
      <c r="M154" s="348">
        <v>16</v>
      </c>
      <c r="N154" s="347">
        <f t="shared" si="12"/>
        <v>0.30188679245283018</v>
      </c>
      <c r="O154" s="348">
        <v>31</v>
      </c>
      <c r="P154" s="347">
        <f t="shared" si="13"/>
        <v>0.33333333333333331</v>
      </c>
      <c r="Q154" s="349">
        <v>1</v>
      </c>
      <c r="R154" s="350">
        <f t="shared" si="14"/>
        <v>9.0909090909090912E-2</v>
      </c>
    </row>
    <row r="155" spans="1:18" x14ac:dyDescent="0.2">
      <c r="A155" s="22" t="s">
        <v>351</v>
      </c>
      <c r="B155" s="688">
        <v>3111</v>
      </c>
      <c r="C155" s="689" t="s">
        <v>66</v>
      </c>
      <c r="D155" s="787">
        <v>225</v>
      </c>
      <c r="E155" s="504">
        <v>128</v>
      </c>
      <c r="F155" s="494">
        <v>102</v>
      </c>
      <c r="G155" s="788">
        <v>211</v>
      </c>
      <c r="H155" s="499">
        <v>15</v>
      </c>
      <c r="I155" s="346">
        <v>63</v>
      </c>
      <c r="J155" s="347">
        <f t="shared" si="10"/>
        <v>0.28000000000000003</v>
      </c>
      <c r="K155" s="348">
        <v>38</v>
      </c>
      <c r="L155" s="347">
        <f t="shared" si="11"/>
        <v>0.296875</v>
      </c>
      <c r="M155" s="348">
        <v>25</v>
      </c>
      <c r="N155" s="347">
        <f t="shared" si="12"/>
        <v>0.24509803921568626</v>
      </c>
      <c r="O155" s="348">
        <v>63</v>
      </c>
      <c r="P155" s="347">
        <f t="shared" si="13"/>
        <v>0.29857819905213268</v>
      </c>
      <c r="Q155" s="349">
        <v>2</v>
      </c>
      <c r="R155" s="350">
        <f t="shared" si="14"/>
        <v>0.13333333333333333</v>
      </c>
    </row>
    <row r="156" spans="1:18" x14ac:dyDescent="0.2">
      <c r="A156" s="22" t="s">
        <v>351</v>
      </c>
      <c r="B156" s="688">
        <v>3112</v>
      </c>
      <c r="C156" s="689" t="s">
        <v>68</v>
      </c>
      <c r="D156" s="787">
        <v>407</v>
      </c>
      <c r="E156" s="504">
        <v>236</v>
      </c>
      <c r="F156" s="494">
        <v>178</v>
      </c>
      <c r="G156" s="788">
        <v>393</v>
      </c>
      <c r="H156" s="499">
        <v>33</v>
      </c>
      <c r="I156" s="346">
        <v>169</v>
      </c>
      <c r="J156" s="347">
        <f t="shared" si="10"/>
        <v>0.41523341523341523</v>
      </c>
      <c r="K156" s="348">
        <v>105</v>
      </c>
      <c r="L156" s="347">
        <f t="shared" si="11"/>
        <v>0.44491525423728812</v>
      </c>
      <c r="M156" s="348">
        <v>64</v>
      </c>
      <c r="N156" s="347">
        <f t="shared" si="12"/>
        <v>0.3595505617977528</v>
      </c>
      <c r="O156" s="348">
        <v>169</v>
      </c>
      <c r="P156" s="347">
        <f t="shared" si="13"/>
        <v>0.43002544529262088</v>
      </c>
      <c r="Q156" s="349">
        <v>12</v>
      </c>
      <c r="R156" s="350">
        <f t="shared" si="14"/>
        <v>0.36363636363636365</v>
      </c>
    </row>
    <row r="157" spans="1:18" x14ac:dyDescent="0.2">
      <c r="A157" s="22" t="s">
        <v>351</v>
      </c>
      <c r="B157" s="688">
        <v>3113</v>
      </c>
      <c r="C157" s="689" t="s">
        <v>226</v>
      </c>
      <c r="D157" s="787">
        <v>95</v>
      </c>
      <c r="E157" s="504">
        <v>61</v>
      </c>
      <c r="F157" s="494">
        <v>39</v>
      </c>
      <c r="G157" s="788">
        <v>81</v>
      </c>
      <c r="H157" s="499">
        <v>0</v>
      </c>
      <c r="I157" s="346">
        <v>30</v>
      </c>
      <c r="J157" s="347">
        <f t="shared" si="10"/>
        <v>0.31578947368421051</v>
      </c>
      <c r="K157" s="348">
        <v>17</v>
      </c>
      <c r="L157" s="347">
        <f t="shared" si="11"/>
        <v>0.27868852459016391</v>
      </c>
      <c r="M157" s="348">
        <v>13</v>
      </c>
      <c r="N157" s="347">
        <f t="shared" si="12"/>
        <v>0.33333333333333331</v>
      </c>
      <c r="O157" s="348">
        <v>30</v>
      </c>
      <c r="P157" s="347">
        <f t="shared" si="13"/>
        <v>0.37037037037037035</v>
      </c>
      <c r="Q157" s="349">
        <v>0</v>
      </c>
      <c r="R157" s="350" t="str">
        <f t="shared" si="14"/>
        <v>x</v>
      </c>
    </row>
    <row r="158" spans="1:18" x14ac:dyDescent="0.2">
      <c r="A158" s="22" t="s">
        <v>351</v>
      </c>
      <c r="B158" s="688">
        <v>3114</v>
      </c>
      <c r="C158" s="689" t="s">
        <v>227</v>
      </c>
      <c r="D158" s="787">
        <v>125</v>
      </c>
      <c r="E158" s="504">
        <v>72</v>
      </c>
      <c r="F158" s="494">
        <v>57</v>
      </c>
      <c r="G158" s="788">
        <v>119</v>
      </c>
      <c r="H158" s="499">
        <v>7</v>
      </c>
      <c r="I158" s="346">
        <v>51</v>
      </c>
      <c r="J158" s="347">
        <f t="shared" si="10"/>
        <v>0.40799999999999997</v>
      </c>
      <c r="K158" s="348">
        <v>29</v>
      </c>
      <c r="L158" s="347">
        <f t="shared" si="11"/>
        <v>0.40277777777777779</v>
      </c>
      <c r="M158" s="348">
        <v>22</v>
      </c>
      <c r="N158" s="347">
        <f t="shared" si="12"/>
        <v>0.38596491228070173</v>
      </c>
      <c r="O158" s="348">
        <v>51</v>
      </c>
      <c r="P158" s="347">
        <f t="shared" si="13"/>
        <v>0.42857142857142855</v>
      </c>
      <c r="Q158" s="349">
        <v>0</v>
      </c>
      <c r="R158" s="350">
        <f t="shared" si="14"/>
        <v>0</v>
      </c>
    </row>
    <row r="159" spans="1:18" x14ac:dyDescent="0.2">
      <c r="A159" s="22" t="s">
        <v>351</v>
      </c>
      <c r="B159" s="688">
        <v>3115</v>
      </c>
      <c r="C159" s="689" t="s">
        <v>228</v>
      </c>
      <c r="D159" s="787">
        <v>69</v>
      </c>
      <c r="E159" s="504">
        <v>44</v>
      </c>
      <c r="F159" s="494">
        <v>25</v>
      </c>
      <c r="G159" s="788">
        <v>65</v>
      </c>
      <c r="H159" s="499">
        <v>0</v>
      </c>
      <c r="I159" s="346">
        <v>21</v>
      </c>
      <c r="J159" s="347">
        <f t="shared" si="10"/>
        <v>0.30434782608695654</v>
      </c>
      <c r="K159" s="348">
        <v>14</v>
      </c>
      <c r="L159" s="347">
        <f t="shared" si="11"/>
        <v>0.31818181818181818</v>
      </c>
      <c r="M159" s="348">
        <v>7</v>
      </c>
      <c r="N159" s="347">
        <f t="shared" si="12"/>
        <v>0.28000000000000003</v>
      </c>
      <c r="O159" s="348">
        <v>21</v>
      </c>
      <c r="P159" s="347">
        <f t="shared" si="13"/>
        <v>0.32307692307692309</v>
      </c>
      <c r="Q159" s="349">
        <v>0</v>
      </c>
      <c r="R159" s="350" t="str">
        <f t="shared" si="14"/>
        <v>x</v>
      </c>
    </row>
    <row r="160" spans="1:18" x14ac:dyDescent="0.2">
      <c r="A160" s="22" t="s">
        <v>351</v>
      </c>
      <c r="B160" s="688">
        <v>3116</v>
      </c>
      <c r="C160" s="689" t="s">
        <v>229</v>
      </c>
      <c r="D160" s="787">
        <v>99</v>
      </c>
      <c r="E160" s="504">
        <v>60</v>
      </c>
      <c r="F160" s="494">
        <v>44</v>
      </c>
      <c r="G160" s="788">
        <v>91</v>
      </c>
      <c r="H160" s="499">
        <v>0</v>
      </c>
      <c r="I160" s="346">
        <v>40</v>
      </c>
      <c r="J160" s="347">
        <f t="shared" si="10"/>
        <v>0.40404040404040403</v>
      </c>
      <c r="K160" s="348">
        <v>25</v>
      </c>
      <c r="L160" s="347">
        <f t="shared" si="11"/>
        <v>0.41666666666666669</v>
      </c>
      <c r="M160" s="348">
        <v>15</v>
      </c>
      <c r="N160" s="347">
        <f t="shared" si="12"/>
        <v>0.34090909090909088</v>
      </c>
      <c r="O160" s="348">
        <v>40</v>
      </c>
      <c r="P160" s="347">
        <f t="shared" si="13"/>
        <v>0.43956043956043955</v>
      </c>
      <c r="Q160" s="349">
        <v>0</v>
      </c>
      <c r="R160" s="350" t="str">
        <f t="shared" si="14"/>
        <v>x</v>
      </c>
    </row>
    <row r="161" spans="1:18" x14ac:dyDescent="0.2">
      <c r="A161" s="22" t="s">
        <v>351</v>
      </c>
      <c r="B161" s="688">
        <v>3117</v>
      </c>
      <c r="C161" s="689" t="s">
        <v>230</v>
      </c>
      <c r="D161" s="787">
        <v>51</v>
      </c>
      <c r="E161" s="504">
        <v>29</v>
      </c>
      <c r="F161" s="494">
        <v>22</v>
      </c>
      <c r="G161" s="788">
        <v>47</v>
      </c>
      <c r="H161" s="499">
        <v>0</v>
      </c>
      <c r="I161" s="346">
        <v>26</v>
      </c>
      <c r="J161" s="347">
        <f t="shared" si="10"/>
        <v>0.50980392156862742</v>
      </c>
      <c r="K161" s="348">
        <v>15</v>
      </c>
      <c r="L161" s="347">
        <f t="shared" si="11"/>
        <v>0.51724137931034486</v>
      </c>
      <c r="M161" s="348">
        <v>11</v>
      </c>
      <c r="N161" s="347">
        <f t="shared" si="12"/>
        <v>0.5</v>
      </c>
      <c r="O161" s="348">
        <v>26</v>
      </c>
      <c r="P161" s="347">
        <f t="shared" si="13"/>
        <v>0.55319148936170215</v>
      </c>
      <c r="Q161" s="349">
        <v>0</v>
      </c>
      <c r="R161" s="350" t="str">
        <f t="shared" si="14"/>
        <v>x</v>
      </c>
    </row>
    <row r="162" spans="1:18" x14ac:dyDescent="0.2">
      <c r="A162" s="22" t="s">
        <v>351</v>
      </c>
      <c r="B162" s="688">
        <v>3201</v>
      </c>
      <c r="C162" s="689" t="s">
        <v>231</v>
      </c>
      <c r="D162" s="787">
        <v>54</v>
      </c>
      <c r="E162" s="504">
        <v>29</v>
      </c>
      <c r="F162" s="494">
        <v>25</v>
      </c>
      <c r="G162" s="788">
        <v>54</v>
      </c>
      <c r="H162" s="499">
        <v>0</v>
      </c>
      <c r="I162" s="346">
        <v>10</v>
      </c>
      <c r="J162" s="347">
        <f t="shared" si="10"/>
        <v>0.18518518518518517</v>
      </c>
      <c r="K162" s="348">
        <v>6</v>
      </c>
      <c r="L162" s="347">
        <f t="shared" si="11"/>
        <v>0.20689655172413793</v>
      </c>
      <c r="M162" s="348">
        <v>4</v>
      </c>
      <c r="N162" s="347">
        <f t="shared" si="12"/>
        <v>0.16</v>
      </c>
      <c r="O162" s="348">
        <v>10</v>
      </c>
      <c r="P162" s="347">
        <f t="shared" si="13"/>
        <v>0.18518518518518517</v>
      </c>
      <c r="Q162" s="349">
        <v>0</v>
      </c>
      <c r="R162" s="350" t="str">
        <f t="shared" si="14"/>
        <v>x</v>
      </c>
    </row>
    <row r="163" spans="1:18" x14ac:dyDescent="0.2">
      <c r="A163" s="22" t="s">
        <v>351</v>
      </c>
      <c r="B163" s="688">
        <v>3202</v>
      </c>
      <c r="C163" s="689" t="s">
        <v>70</v>
      </c>
      <c r="D163" s="787">
        <v>189</v>
      </c>
      <c r="E163" s="504">
        <v>113</v>
      </c>
      <c r="F163" s="494">
        <v>76</v>
      </c>
      <c r="G163" s="788">
        <v>185</v>
      </c>
      <c r="H163" s="499">
        <v>0</v>
      </c>
      <c r="I163" s="346">
        <v>84</v>
      </c>
      <c r="J163" s="347">
        <f t="shared" si="10"/>
        <v>0.44444444444444442</v>
      </c>
      <c r="K163" s="348">
        <v>48</v>
      </c>
      <c r="L163" s="347">
        <f t="shared" si="11"/>
        <v>0.4247787610619469</v>
      </c>
      <c r="M163" s="348">
        <v>36</v>
      </c>
      <c r="N163" s="347">
        <f t="shared" si="12"/>
        <v>0.47368421052631576</v>
      </c>
      <c r="O163" s="348">
        <v>84</v>
      </c>
      <c r="P163" s="347">
        <f t="shared" si="13"/>
        <v>0.45405405405405408</v>
      </c>
      <c r="Q163" s="349">
        <v>0</v>
      </c>
      <c r="R163" s="350" t="str">
        <f t="shared" si="14"/>
        <v>x</v>
      </c>
    </row>
    <row r="164" spans="1:18" x14ac:dyDescent="0.2">
      <c r="A164" s="22" t="s">
        <v>351</v>
      </c>
      <c r="B164" s="688">
        <v>3203</v>
      </c>
      <c r="C164" s="689" t="s">
        <v>232</v>
      </c>
      <c r="D164" s="787">
        <v>67</v>
      </c>
      <c r="E164" s="504">
        <v>35</v>
      </c>
      <c r="F164" s="494">
        <v>33</v>
      </c>
      <c r="G164" s="788">
        <v>64</v>
      </c>
      <c r="H164" s="499">
        <v>0</v>
      </c>
      <c r="I164" s="346">
        <v>21</v>
      </c>
      <c r="J164" s="347">
        <f t="shared" si="10"/>
        <v>0.31343283582089554</v>
      </c>
      <c r="K164" s="348">
        <v>11</v>
      </c>
      <c r="L164" s="347">
        <f t="shared" si="11"/>
        <v>0.31428571428571428</v>
      </c>
      <c r="M164" s="348">
        <v>10</v>
      </c>
      <c r="N164" s="347">
        <f t="shared" si="12"/>
        <v>0.30303030303030304</v>
      </c>
      <c r="O164" s="348">
        <v>21</v>
      </c>
      <c r="P164" s="347">
        <f t="shared" si="13"/>
        <v>0.328125</v>
      </c>
      <c r="Q164" s="349">
        <v>0</v>
      </c>
      <c r="R164" s="350" t="str">
        <f t="shared" si="14"/>
        <v>x</v>
      </c>
    </row>
    <row r="165" spans="1:18" x14ac:dyDescent="0.2">
      <c r="A165" s="22" t="s">
        <v>351</v>
      </c>
      <c r="B165" s="688">
        <v>3204</v>
      </c>
      <c r="C165" s="689" t="s">
        <v>233</v>
      </c>
      <c r="D165" s="787">
        <v>85</v>
      </c>
      <c r="E165" s="504">
        <v>51</v>
      </c>
      <c r="F165" s="494">
        <v>39</v>
      </c>
      <c r="G165" s="788">
        <v>70</v>
      </c>
      <c r="H165" s="499">
        <v>9</v>
      </c>
      <c r="I165" s="346">
        <v>29</v>
      </c>
      <c r="J165" s="347">
        <f t="shared" si="10"/>
        <v>0.3411764705882353</v>
      </c>
      <c r="K165" s="348">
        <v>18</v>
      </c>
      <c r="L165" s="347">
        <f t="shared" si="11"/>
        <v>0.35294117647058826</v>
      </c>
      <c r="M165" s="348">
        <v>11</v>
      </c>
      <c r="N165" s="347">
        <f t="shared" si="12"/>
        <v>0.28205128205128205</v>
      </c>
      <c r="O165" s="348">
        <v>28</v>
      </c>
      <c r="P165" s="347">
        <f t="shared" si="13"/>
        <v>0.4</v>
      </c>
      <c r="Q165" s="349">
        <v>0</v>
      </c>
      <c r="R165" s="350">
        <f t="shared" si="14"/>
        <v>0</v>
      </c>
    </row>
    <row r="166" spans="1:18" x14ac:dyDescent="0.2">
      <c r="A166" s="22" t="s">
        <v>351</v>
      </c>
      <c r="B166" s="688">
        <v>3205</v>
      </c>
      <c r="C166" s="689" t="s">
        <v>72</v>
      </c>
      <c r="D166" s="787">
        <v>233</v>
      </c>
      <c r="E166" s="504">
        <v>136</v>
      </c>
      <c r="F166" s="494">
        <v>102</v>
      </c>
      <c r="G166" s="788">
        <v>223</v>
      </c>
      <c r="H166" s="499">
        <v>2</v>
      </c>
      <c r="I166" s="346">
        <v>109</v>
      </c>
      <c r="J166" s="347">
        <f t="shared" si="10"/>
        <v>0.46781115879828328</v>
      </c>
      <c r="K166" s="348">
        <v>66</v>
      </c>
      <c r="L166" s="347">
        <f t="shared" si="11"/>
        <v>0.48529411764705882</v>
      </c>
      <c r="M166" s="348">
        <v>43</v>
      </c>
      <c r="N166" s="347">
        <f t="shared" si="12"/>
        <v>0.42156862745098039</v>
      </c>
      <c r="O166" s="348">
        <v>109</v>
      </c>
      <c r="P166" s="347">
        <f t="shared" si="13"/>
        <v>0.48878923766816146</v>
      </c>
      <c r="Q166" s="349">
        <v>0</v>
      </c>
      <c r="R166" s="350">
        <f t="shared" si="14"/>
        <v>0</v>
      </c>
    </row>
    <row r="167" spans="1:18" x14ac:dyDescent="0.2">
      <c r="A167" s="22" t="s">
        <v>351</v>
      </c>
      <c r="B167" s="688">
        <v>3206</v>
      </c>
      <c r="C167" s="689" t="s">
        <v>234</v>
      </c>
      <c r="D167" s="787">
        <v>116</v>
      </c>
      <c r="E167" s="504">
        <v>70</v>
      </c>
      <c r="F167" s="494">
        <v>51</v>
      </c>
      <c r="G167" s="788">
        <v>111</v>
      </c>
      <c r="H167" s="499">
        <v>5</v>
      </c>
      <c r="I167" s="346">
        <v>41</v>
      </c>
      <c r="J167" s="347">
        <f t="shared" si="10"/>
        <v>0.35344827586206895</v>
      </c>
      <c r="K167" s="348">
        <v>22</v>
      </c>
      <c r="L167" s="347">
        <f t="shared" si="11"/>
        <v>0.31428571428571428</v>
      </c>
      <c r="M167" s="348">
        <v>19</v>
      </c>
      <c r="N167" s="347">
        <f t="shared" si="12"/>
        <v>0.37254901960784315</v>
      </c>
      <c r="O167" s="348">
        <v>41</v>
      </c>
      <c r="P167" s="347">
        <f t="shared" si="13"/>
        <v>0.36936936936936937</v>
      </c>
      <c r="Q167" s="349">
        <v>1</v>
      </c>
      <c r="R167" s="350">
        <f t="shared" si="14"/>
        <v>0.2</v>
      </c>
    </row>
    <row r="168" spans="1:18" x14ac:dyDescent="0.2">
      <c r="A168" s="22" t="s">
        <v>351</v>
      </c>
      <c r="B168" s="688">
        <v>3207</v>
      </c>
      <c r="C168" s="689" t="s">
        <v>235</v>
      </c>
      <c r="D168" s="787">
        <v>53</v>
      </c>
      <c r="E168" s="504">
        <v>31</v>
      </c>
      <c r="F168" s="494">
        <v>23</v>
      </c>
      <c r="G168" s="788">
        <v>49</v>
      </c>
      <c r="H168" s="499">
        <v>0</v>
      </c>
      <c r="I168" s="346">
        <v>28</v>
      </c>
      <c r="J168" s="347">
        <f t="shared" si="10"/>
        <v>0.52830188679245282</v>
      </c>
      <c r="K168" s="348">
        <v>17</v>
      </c>
      <c r="L168" s="347">
        <f t="shared" si="11"/>
        <v>0.54838709677419351</v>
      </c>
      <c r="M168" s="348">
        <v>11</v>
      </c>
      <c r="N168" s="347">
        <f t="shared" si="12"/>
        <v>0.47826086956521741</v>
      </c>
      <c r="O168" s="348">
        <v>28</v>
      </c>
      <c r="P168" s="347">
        <f t="shared" si="13"/>
        <v>0.5714285714285714</v>
      </c>
      <c r="Q168" s="349">
        <v>0</v>
      </c>
      <c r="R168" s="350" t="str">
        <f t="shared" si="14"/>
        <v>x</v>
      </c>
    </row>
    <row r="169" spans="1:18" x14ac:dyDescent="0.2">
      <c r="A169" s="22" t="s">
        <v>351</v>
      </c>
      <c r="B169" s="688">
        <v>3208</v>
      </c>
      <c r="C169" s="689" t="s">
        <v>236</v>
      </c>
      <c r="D169" s="787">
        <v>241</v>
      </c>
      <c r="E169" s="504">
        <v>141</v>
      </c>
      <c r="F169" s="494">
        <v>103</v>
      </c>
      <c r="G169" s="788">
        <v>237</v>
      </c>
      <c r="H169" s="499">
        <v>3</v>
      </c>
      <c r="I169" s="346">
        <v>82</v>
      </c>
      <c r="J169" s="347">
        <f t="shared" si="10"/>
        <v>0.34024896265560167</v>
      </c>
      <c r="K169" s="348">
        <v>51</v>
      </c>
      <c r="L169" s="347">
        <f t="shared" si="11"/>
        <v>0.36170212765957449</v>
      </c>
      <c r="M169" s="348">
        <v>31</v>
      </c>
      <c r="N169" s="347">
        <f t="shared" si="12"/>
        <v>0.30097087378640774</v>
      </c>
      <c r="O169" s="348">
        <v>82</v>
      </c>
      <c r="P169" s="347">
        <f t="shared" si="13"/>
        <v>0.34599156118143459</v>
      </c>
      <c r="Q169" s="349">
        <v>0</v>
      </c>
      <c r="R169" s="350">
        <f t="shared" si="14"/>
        <v>0</v>
      </c>
    </row>
    <row r="170" spans="1:18" x14ac:dyDescent="0.2">
      <c r="A170" s="22" t="s">
        <v>351</v>
      </c>
      <c r="B170" s="688">
        <v>3209</v>
      </c>
      <c r="C170" s="689" t="s">
        <v>237</v>
      </c>
      <c r="D170" s="787">
        <v>869</v>
      </c>
      <c r="E170" s="504">
        <v>508</v>
      </c>
      <c r="F170" s="494">
        <v>375</v>
      </c>
      <c r="G170" s="788">
        <v>769</v>
      </c>
      <c r="H170" s="499">
        <v>64</v>
      </c>
      <c r="I170" s="346">
        <v>504</v>
      </c>
      <c r="J170" s="347">
        <f t="shared" si="10"/>
        <v>0.57997698504027617</v>
      </c>
      <c r="K170" s="348">
        <v>290</v>
      </c>
      <c r="L170" s="347">
        <f t="shared" si="11"/>
        <v>0.57086614173228345</v>
      </c>
      <c r="M170" s="348">
        <v>214</v>
      </c>
      <c r="N170" s="347">
        <f t="shared" si="12"/>
        <v>0.57066666666666666</v>
      </c>
      <c r="O170" s="348">
        <v>501</v>
      </c>
      <c r="P170" s="347">
        <f t="shared" si="13"/>
        <v>0.65149544863459041</v>
      </c>
      <c r="Q170" s="349">
        <v>14</v>
      </c>
      <c r="R170" s="350">
        <f t="shared" si="14"/>
        <v>0.21875</v>
      </c>
    </row>
    <row r="171" spans="1:18" x14ac:dyDescent="0.2">
      <c r="A171" s="22" t="s">
        <v>351</v>
      </c>
      <c r="B171" s="688">
        <v>3210</v>
      </c>
      <c r="C171" s="689" t="s">
        <v>238</v>
      </c>
      <c r="D171" s="787">
        <v>116</v>
      </c>
      <c r="E171" s="504">
        <v>74</v>
      </c>
      <c r="F171" s="494">
        <v>52</v>
      </c>
      <c r="G171" s="788">
        <v>102</v>
      </c>
      <c r="H171" s="499">
        <v>14</v>
      </c>
      <c r="I171" s="346">
        <v>40</v>
      </c>
      <c r="J171" s="347">
        <f t="shared" si="10"/>
        <v>0.34482758620689657</v>
      </c>
      <c r="K171" s="348">
        <v>25</v>
      </c>
      <c r="L171" s="347">
        <f t="shared" si="11"/>
        <v>0.33783783783783783</v>
      </c>
      <c r="M171" s="348">
        <v>15</v>
      </c>
      <c r="N171" s="347">
        <f t="shared" si="12"/>
        <v>0.28846153846153844</v>
      </c>
      <c r="O171" s="348">
        <v>39</v>
      </c>
      <c r="P171" s="347">
        <f t="shared" si="13"/>
        <v>0.38235294117647056</v>
      </c>
      <c r="Q171" s="349">
        <v>1</v>
      </c>
      <c r="R171" s="350">
        <f t="shared" si="14"/>
        <v>7.1428571428571425E-2</v>
      </c>
    </row>
    <row r="172" spans="1:18" x14ac:dyDescent="0.2">
      <c r="A172" s="22" t="s">
        <v>351</v>
      </c>
      <c r="B172" s="688">
        <v>3211</v>
      </c>
      <c r="C172" s="689" t="s">
        <v>80</v>
      </c>
      <c r="D172" s="787">
        <v>215</v>
      </c>
      <c r="E172" s="504">
        <v>130</v>
      </c>
      <c r="F172" s="494">
        <v>90</v>
      </c>
      <c r="G172" s="788">
        <v>206</v>
      </c>
      <c r="H172" s="499">
        <v>0</v>
      </c>
      <c r="I172" s="346">
        <v>91</v>
      </c>
      <c r="J172" s="347">
        <f t="shared" si="10"/>
        <v>0.42325581395348838</v>
      </c>
      <c r="K172" s="348">
        <v>51</v>
      </c>
      <c r="L172" s="347">
        <f t="shared" si="11"/>
        <v>0.3923076923076923</v>
      </c>
      <c r="M172" s="348">
        <v>40</v>
      </c>
      <c r="N172" s="347">
        <f t="shared" si="12"/>
        <v>0.44444444444444442</v>
      </c>
      <c r="O172" s="348">
        <v>91</v>
      </c>
      <c r="P172" s="347">
        <f t="shared" si="13"/>
        <v>0.44174757281553401</v>
      </c>
      <c r="Q172" s="349">
        <v>0</v>
      </c>
      <c r="R172" s="350" t="str">
        <f t="shared" si="14"/>
        <v>x</v>
      </c>
    </row>
    <row r="173" spans="1:18" x14ac:dyDescent="0.2">
      <c r="A173" s="22" t="s">
        <v>351</v>
      </c>
      <c r="B173" s="688">
        <v>3212</v>
      </c>
      <c r="C173" s="689" t="s">
        <v>239</v>
      </c>
      <c r="D173" s="787">
        <v>100</v>
      </c>
      <c r="E173" s="504">
        <v>57</v>
      </c>
      <c r="F173" s="494">
        <v>43</v>
      </c>
      <c r="G173" s="788">
        <v>98</v>
      </c>
      <c r="H173" s="499">
        <v>0</v>
      </c>
      <c r="I173" s="346">
        <v>66</v>
      </c>
      <c r="J173" s="347">
        <f t="shared" si="10"/>
        <v>0.66</v>
      </c>
      <c r="K173" s="348">
        <v>39</v>
      </c>
      <c r="L173" s="347">
        <f t="shared" si="11"/>
        <v>0.68421052631578949</v>
      </c>
      <c r="M173" s="348">
        <v>27</v>
      </c>
      <c r="N173" s="347">
        <f t="shared" si="12"/>
        <v>0.62790697674418605</v>
      </c>
      <c r="O173" s="348">
        <v>66</v>
      </c>
      <c r="P173" s="347">
        <f t="shared" si="13"/>
        <v>0.67346938775510201</v>
      </c>
      <c r="Q173" s="349">
        <v>0</v>
      </c>
      <c r="R173" s="350" t="str">
        <f t="shared" si="14"/>
        <v>x</v>
      </c>
    </row>
    <row r="174" spans="1:18" x14ac:dyDescent="0.2">
      <c r="A174" s="22" t="s">
        <v>351</v>
      </c>
      <c r="B174" s="688">
        <v>3213</v>
      </c>
      <c r="C174" s="689" t="s">
        <v>240</v>
      </c>
      <c r="D174" s="787">
        <v>81</v>
      </c>
      <c r="E174" s="504">
        <v>49</v>
      </c>
      <c r="F174" s="494">
        <v>32</v>
      </c>
      <c r="G174" s="788">
        <v>76</v>
      </c>
      <c r="H174" s="499">
        <v>0</v>
      </c>
      <c r="I174" s="346">
        <v>42</v>
      </c>
      <c r="J174" s="347">
        <f t="shared" si="10"/>
        <v>0.51851851851851849</v>
      </c>
      <c r="K174" s="348">
        <v>23</v>
      </c>
      <c r="L174" s="347">
        <f t="shared" si="11"/>
        <v>0.46938775510204084</v>
      </c>
      <c r="M174" s="348">
        <v>19</v>
      </c>
      <c r="N174" s="347">
        <f t="shared" si="12"/>
        <v>0.59375</v>
      </c>
      <c r="O174" s="348">
        <v>41</v>
      </c>
      <c r="P174" s="347">
        <f t="shared" si="13"/>
        <v>0.53947368421052633</v>
      </c>
      <c r="Q174" s="349">
        <v>0</v>
      </c>
      <c r="R174" s="350" t="str">
        <f t="shared" si="14"/>
        <v>x</v>
      </c>
    </row>
    <row r="175" spans="1:18" x14ac:dyDescent="0.2">
      <c r="A175" s="22" t="s">
        <v>351</v>
      </c>
      <c r="B175" s="688">
        <v>3214</v>
      </c>
      <c r="C175" s="689" t="s">
        <v>241</v>
      </c>
      <c r="D175" s="787">
        <v>105</v>
      </c>
      <c r="E175" s="504">
        <v>65</v>
      </c>
      <c r="F175" s="494">
        <v>43</v>
      </c>
      <c r="G175" s="788">
        <v>99</v>
      </c>
      <c r="H175" s="499">
        <v>7</v>
      </c>
      <c r="I175" s="346">
        <v>44</v>
      </c>
      <c r="J175" s="347">
        <f t="shared" si="10"/>
        <v>0.41904761904761906</v>
      </c>
      <c r="K175" s="348">
        <v>29</v>
      </c>
      <c r="L175" s="347">
        <f t="shared" si="11"/>
        <v>0.44615384615384618</v>
      </c>
      <c r="M175" s="348">
        <v>15</v>
      </c>
      <c r="N175" s="347">
        <f t="shared" si="12"/>
        <v>0.34883720930232559</v>
      </c>
      <c r="O175" s="348">
        <v>44</v>
      </c>
      <c r="P175" s="347">
        <f t="shared" si="13"/>
        <v>0.44444444444444442</v>
      </c>
      <c r="Q175" s="349">
        <v>0</v>
      </c>
      <c r="R175" s="350">
        <f t="shared" si="14"/>
        <v>0</v>
      </c>
    </row>
    <row r="176" spans="1:18" x14ac:dyDescent="0.2">
      <c r="A176" s="22" t="s">
        <v>351</v>
      </c>
      <c r="B176" s="688">
        <v>3215</v>
      </c>
      <c r="C176" s="689" t="s">
        <v>82</v>
      </c>
      <c r="D176" s="787">
        <v>170</v>
      </c>
      <c r="E176" s="504">
        <v>99</v>
      </c>
      <c r="F176" s="494">
        <v>77</v>
      </c>
      <c r="G176" s="788">
        <v>157</v>
      </c>
      <c r="H176" s="499">
        <v>1</v>
      </c>
      <c r="I176" s="346">
        <v>123</v>
      </c>
      <c r="J176" s="347">
        <f t="shared" si="10"/>
        <v>0.72352941176470587</v>
      </c>
      <c r="K176" s="348">
        <v>70</v>
      </c>
      <c r="L176" s="347">
        <f t="shared" si="11"/>
        <v>0.70707070707070707</v>
      </c>
      <c r="M176" s="348">
        <v>53</v>
      </c>
      <c r="N176" s="347">
        <f t="shared" si="12"/>
        <v>0.68831168831168832</v>
      </c>
      <c r="O176" s="348">
        <v>122</v>
      </c>
      <c r="P176" s="347">
        <f t="shared" si="13"/>
        <v>0.77707006369426757</v>
      </c>
      <c r="Q176" s="349">
        <v>1</v>
      </c>
      <c r="R176" s="350">
        <f t="shared" si="14"/>
        <v>1</v>
      </c>
    </row>
    <row r="177" spans="1:18" x14ac:dyDescent="0.2">
      <c r="A177" s="22" t="s">
        <v>351</v>
      </c>
      <c r="B177" s="688">
        <v>4101</v>
      </c>
      <c r="C177" s="689" t="s">
        <v>242</v>
      </c>
      <c r="D177" s="787">
        <v>79</v>
      </c>
      <c r="E177" s="504">
        <v>44</v>
      </c>
      <c r="F177" s="494">
        <v>38</v>
      </c>
      <c r="G177" s="788">
        <v>71</v>
      </c>
      <c r="H177" s="499">
        <v>0</v>
      </c>
      <c r="I177" s="346">
        <v>34</v>
      </c>
      <c r="J177" s="347">
        <f t="shared" si="10"/>
        <v>0.43037974683544306</v>
      </c>
      <c r="K177" s="348">
        <v>20</v>
      </c>
      <c r="L177" s="347">
        <f t="shared" si="11"/>
        <v>0.45454545454545453</v>
      </c>
      <c r="M177" s="348">
        <v>14</v>
      </c>
      <c r="N177" s="347">
        <f t="shared" si="12"/>
        <v>0.36842105263157893</v>
      </c>
      <c r="O177" s="348">
        <v>34</v>
      </c>
      <c r="P177" s="347">
        <f t="shared" si="13"/>
        <v>0.47887323943661969</v>
      </c>
      <c r="Q177" s="349">
        <v>0</v>
      </c>
      <c r="R177" s="350" t="str">
        <f t="shared" si="14"/>
        <v>x</v>
      </c>
    </row>
    <row r="178" spans="1:18" x14ac:dyDescent="0.2">
      <c r="A178" s="22" t="s">
        <v>351</v>
      </c>
      <c r="B178" s="688">
        <v>4102</v>
      </c>
      <c r="C178" s="689" t="s">
        <v>84</v>
      </c>
      <c r="D178" s="787">
        <v>238</v>
      </c>
      <c r="E178" s="504">
        <v>140</v>
      </c>
      <c r="F178" s="494">
        <v>100</v>
      </c>
      <c r="G178" s="788">
        <v>210</v>
      </c>
      <c r="H178" s="499">
        <v>17</v>
      </c>
      <c r="I178" s="346">
        <v>118</v>
      </c>
      <c r="J178" s="347">
        <f t="shared" si="10"/>
        <v>0.49579831932773111</v>
      </c>
      <c r="K178" s="348">
        <v>71</v>
      </c>
      <c r="L178" s="347">
        <f t="shared" si="11"/>
        <v>0.50714285714285712</v>
      </c>
      <c r="M178" s="348">
        <v>47</v>
      </c>
      <c r="N178" s="347">
        <f t="shared" si="12"/>
        <v>0.47</v>
      </c>
      <c r="O178" s="348">
        <v>115</v>
      </c>
      <c r="P178" s="347">
        <f t="shared" si="13"/>
        <v>0.54761904761904767</v>
      </c>
      <c r="Q178" s="349">
        <v>2</v>
      </c>
      <c r="R178" s="350">
        <f t="shared" si="14"/>
        <v>0.11764705882352941</v>
      </c>
    </row>
    <row r="179" spans="1:18" x14ac:dyDescent="0.2">
      <c r="A179" s="22" t="s">
        <v>351</v>
      </c>
      <c r="B179" s="688">
        <v>4103</v>
      </c>
      <c r="C179" s="689" t="s">
        <v>86</v>
      </c>
      <c r="D179" s="787">
        <v>398</v>
      </c>
      <c r="E179" s="504">
        <v>229</v>
      </c>
      <c r="F179" s="494">
        <v>175</v>
      </c>
      <c r="G179" s="788">
        <v>355</v>
      </c>
      <c r="H179" s="499">
        <v>14</v>
      </c>
      <c r="I179" s="346">
        <v>213</v>
      </c>
      <c r="J179" s="347">
        <f t="shared" si="10"/>
        <v>0.53517587939698497</v>
      </c>
      <c r="K179" s="348">
        <v>125</v>
      </c>
      <c r="L179" s="347">
        <f t="shared" si="11"/>
        <v>0.54585152838427953</v>
      </c>
      <c r="M179" s="348">
        <v>88</v>
      </c>
      <c r="N179" s="347">
        <f t="shared" si="12"/>
        <v>0.50285714285714289</v>
      </c>
      <c r="O179" s="348">
        <v>210</v>
      </c>
      <c r="P179" s="347">
        <f t="shared" si="13"/>
        <v>0.59154929577464788</v>
      </c>
      <c r="Q179" s="349">
        <v>4</v>
      </c>
      <c r="R179" s="350">
        <f t="shared" si="14"/>
        <v>0.2857142857142857</v>
      </c>
    </row>
    <row r="180" spans="1:18" x14ac:dyDescent="0.2">
      <c r="A180" s="22" t="s">
        <v>351</v>
      </c>
      <c r="B180" s="688">
        <v>4104</v>
      </c>
      <c r="C180" s="689" t="s">
        <v>243</v>
      </c>
      <c r="D180" s="787">
        <v>65</v>
      </c>
      <c r="E180" s="504">
        <v>39</v>
      </c>
      <c r="F180" s="494">
        <v>31</v>
      </c>
      <c r="G180" s="788">
        <v>57</v>
      </c>
      <c r="H180" s="499">
        <v>0</v>
      </c>
      <c r="I180" s="346">
        <v>18</v>
      </c>
      <c r="J180" s="347">
        <f t="shared" si="10"/>
        <v>0.27692307692307694</v>
      </c>
      <c r="K180" s="348">
        <v>12</v>
      </c>
      <c r="L180" s="347">
        <f t="shared" si="11"/>
        <v>0.30769230769230771</v>
      </c>
      <c r="M180" s="348">
        <v>6</v>
      </c>
      <c r="N180" s="347">
        <f t="shared" si="12"/>
        <v>0.19354838709677419</v>
      </c>
      <c r="O180" s="348">
        <v>18</v>
      </c>
      <c r="P180" s="347">
        <f t="shared" si="13"/>
        <v>0.31578947368421051</v>
      </c>
      <c r="Q180" s="349">
        <v>0</v>
      </c>
      <c r="R180" s="350" t="str">
        <f t="shared" si="14"/>
        <v>x</v>
      </c>
    </row>
    <row r="181" spans="1:18" x14ac:dyDescent="0.2">
      <c r="A181" s="22" t="s">
        <v>351</v>
      </c>
      <c r="B181" s="688">
        <v>4105</v>
      </c>
      <c r="C181" s="689" t="s">
        <v>244</v>
      </c>
      <c r="D181" s="787">
        <v>117</v>
      </c>
      <c r="E181" s="504">
        <v>67</v>
      </c>
      <c r="F181" s="494">
        <v>53</v>
      </c>
      <c r="G181" s="788">
        <v>107</v>
      </c>
      <c r="H181" s="499">
        <v>7</v>
      </c>
      <c r="I181" s="346">
        <v>61</v>
      </c>
      <c r="J181" s="347">
        <f t="shared" si="10"/>
        <v>0.5213675213675214</v>
      </c>
      <c r="K181" s="348">
        <v>41</v>
      </c>
      <c r="L181" s="347">
        <f t="shared" si="11"/>
        <v>0.61194029850746268</v>
      </c>
      <c r="M181" s="348">
        <v>20</v>
      </c>
      <c r="N181" s="347">
        <f t="shared" si="12"/>
        <v>0.37735849056603776</v>
      </c>
      <c r="O181" s="348">
        <v>59</v>
      </c>
      <c r="P181" s="347">
        <f t="shared" si="13"/>
        <v>0.55140186915887845</v>
      </c>
      <c r="Q181" s="349">
        <v>1</v>
      </c>
      <c r="R181" s="350">
        <f t="shared" si="14"/>
        <v>0.14285714285714285</v>
      </c>
    </row>
    <row r="182" spans="1:18" x14ac:dyDescent="0.2">
      <c r="A182" s="22" t="s">
        <v>351</v>
      </c>
      <c r="B182" s="688">
        <v>4106</v>
      </c>
      <c r="C182" s="689" t="s">
        <v>245</v>
      </c>
      <c r="D182" s="787">
        <v>115</v>
      </c>
      <c r="E182" s="504">
        <v>70</v>
      </c>
      <c r="F182" s="494">
        <v>51</v>
      </c>
      <c r="G182" s="788">
        <v>98</v>
      </c>
      <c r="H182" s="499">
        <v>0</v>
      </c>
      <c r="I182" s="346">
        <v>45</v>
      </c>
      <c r="J182" s="347">
        <f t="shared" si="10"/>
        <v>0.39130434782608697</v>
      </c>
      <c r="K182" s="348">
        <v>26</v>
      </c>
      <c r="L182" s="347">
        <f t="shared" si="11"/>
        <v>0.37142857142857144</v>
      </c>
      <c r="M182" s="348">
        <v>19</v>
      </c>
      <c r="N182" s="347">
        <f t="shared" si="12"/>
        <v>0.37254901960784315</v>
      </c>
      <c r="O182" s="348">
        <v>44</v>
      </c>
      <c r="P182" s="347">
        <f t="shared" si="13"/>
        <v>0.44897959183673469</v>
      </c>
      <c r="Q182" s="349">
        <v>0</v>
      </c>
      <c r="R182" s="350" t="str">
        <f t="shared" si="14"/>
        <v>x</v>
      </c>
    </row>
    <row r="183" spans="1:18" x14ac:dyDescent="0.2">
      <c r="A183" s="22" t="s">
        <v>351</v>
      </c>
      <c r="B183" s="688">
        <v>4107</v>
      </c>
      <c r="C183" s="689" t="s">
        <v>88</v>
      </c>
      <c r="D183" s="787">
        <v>354</v>
      </c>
      <c r="E183" s="504">
        <v>204</v>
      </c>
      <c r="F183" s="494">
        <v>158</v>
      </c>
      <c r="G183" s="788">
        <v>321</v>
      </c>
      <c r="H183" s="499">
        <v>11</v>
      </c>
      <c r="I183" s="346">
        <v>107</v>
      </c>
      <c r="J183" s="347">
        <f t="shared" si="10"/>
        <v>0.30225988700564971</v>
      </c>
      <c r="K183" s="348">
        <v>64</v>
      </c>
      <c r="L183" s="347">
        <f t="shared" si="11"/>
        <v>0.31372549019607843</v>
      </c>
      <c r="M183" s="348">
        <v>43</v>
      </c>
      <c r="N183" s="347">
        <f t="shared" si="12"/>
        <v>0.27215189873417722</v>
      </c>
      <c r="O183" s="348">
        <v>107</v>
      </c>
      <c r="P183" s="347">
        <f t="shared" si="13"/>
        <v>0.33333333333333331</v>
      </c>
      <c r="Q183" s="349">
        <v>5</v>
      </c>
      <c r="R183" s="350">
        <f t="shared" si="14"/>
        <v>0.45454545454545453</v>
      </c>
    </row>
    <row r="184" spans="1:18" x14ac:dyDescent="0.2">
      <c r="A184" s="22" t="s">
        <v>351</v>
      </c>
      <c r="B184" s="688">
        <v>4201</v>
      </c>
      <c r="C184" s="689" t="s">
        <v>246</v>
      </c>
      <c r="D184" s="787">
        <v>87</v>
      </c>
      <c r="E184" s="504">
        <v>46</v>
      </c>
      <c r="F184" s="494">
        <v>43</v>
      </c>
      <c r="G184" s="788">
        <v>79</v>
      </c>
      <c r="H184" s="499">
        <v>0</v>
      </c>
      <c r="I184" s="346">
        <v>36</v>
      </c>
      <c r="J184" s="347">
        <f t="shared" si="10"/>
        <v>0.41379310344827586</v>
      </c>
      <c r="K184" s="348">
        <v>19</v>
      </c>
      <c r="L184" s="347">
        <f t="shared" si="11"/>
        <v>0.41304347826086957</v>
      </c>
      <c r="M184" s="348">
        <v>17</v>
      </c>
      <c r="N184" s="347">
        <f t="shared" si="12"/>
        <v>0.39534883720930231</v>
      </c>
      <c r="O184" s="348">
        <v>36</v>
      </c>
      <c r="P184" s="347">
        <f t="shared" si="13"/>
        <v>0.45569620253164556</v>
      </c>
      <c r="Q184" s="349">
        <v>0</v>
      </c>
      <c r="R184" s="350" t="str">
        <f t="shared" si="14"/>
        <v>x</v>
      </c>
    </row>
    <row r="185" spans="1:18" x14ac:dyDescent="0.2">
      <c r="A185" s="22" t="s">
        <v>351</v>
      </c>
      <c r="B185" s="688">
        <v>4202</v>
      </c>
      <c r="C185" s="689" t="s">
        <v>90</v>
      </c>
      <c r="D185" s="787">
        <v>350</v>
      </c>
      <c r="E185" s="504">
        <v>193</v>
      </c>
      <c r="F185" s="494">
        <v>159</v>
      </c>
      <c r="G185" s="788">
        <v>327</v>
      </c>
      <c r="H185" s="499">
        <v>13</v>
      </c>
      <c r="I185" s="346">
        <v>73</v>
      </c>
      <c r="J185" s="347">
        <f t="shared" si="10"/>
        <v>0.20857142857142857</v>
      </c>
      <c r="K185" s="348">
        <v>43</v>
      </c>
      <c r="L185" s="347">
        <f t="shared" si="11"/>
        <v>0.22279792746113988</v>
      </c>
      <c r="M185" s="348">
        <v>30</v>
      </c>
      <c r="N185" s="347">
        <f t="shared" si="12"/>
        <v>0.18867924528301888</v>
      </c>
      <c r="O185" s="348">
        <v>72</v>
      </c>
      <c r="P185" s="347">
        <f t="shared" si="13"/>
        <v>0.22018348623853212</v>
      </c>
      <c r="Q185" s="349">
        <v>1</v>
      </c>
      <c r="R185" s="350">
        <f t="shared" si="14"/>
        <v>7.6923076923076927E-2</v>
      </c>
    </row>
    <row r="186" spans="1:18" x14ac:dyDescent="0.2">
      <c r="A186" s="22" t="s">
        <v>351</v>
      </c>
      <c r="B186" s="688">
        <v>4203</v>
      </c>
      <c r="C186" s="689" t="s">
        <v>92</v>
      </c>
      <c r="D186" s="787">
        <v>388</v>
      </c>
      <c r="E186" s="504">
        <v>214</v>
      </c>
      <c r="F186" s="494">
        <v>182</v>
      </c>
      <c r="G186" s="788">
        <v>333</v>
      </c>
      <c r="H186" s="499">
        <v>32</v>
      </c>
      <c r="I186" s="346">
        <v>155</v>
      </c>
      <c r="J186" s="347">
        <f t="shared" si="10"/>
        <v>0.39948453608247425</v>
      </c>
      <c r="K186" s="348">
        <v>91</v>
      </c>
      <c r="L186" s="347">
        <f t="shared" si="11"/>
        <v>0.42523364485981308</v>
      </c>
      <c r="M186" s="348">
        <v>64</v>
      </c>
      <c r="N186" s="347">
        <f t="shared" si="12"/>
        <v>0.35164835164835168</v>
      </c>
      <c r="O186" s="348">
        <v>153</v>
      </c>
      <c r="P186" s="347">
        <f t="shared" si="13"/>
        <v>0.45945945945945948</v>
      </c>
      <c r="Q186" s="349">
        <v>2</v>
      </c>
      <c r="R186" s="350">
        <f t="shared" si="14"/>
        <v>6.25E-2</v>
      </c>
    </row>
    <row r="187" spans="1:18" x14ac:dyDescent="0.2">
      <c r="A187" s="22" t="s">
        <v>351</v>
      </c>
      <c r="B187" s="688">
        <v>4204</v>
      </c>
      <c r="C187" s="689" t="s">
        <v>247</v>
      </c>
      <c r="D187" s="787">
        <v>202</v>
      </c>
      <c r="E187" s="504">
        <v>113</v>
      </c>
      <c r="F187" s="494">
        <v>93</v>
      </c>
      <c r="G187" s="788">
        <v>182</v>
      </c>
      <c r="H187" s="499">
        <v>2</v>
      </c>
      <c r="I187" s="346">
        <v>86</v>
      </c>
      <c r="J187" s="347">
        <f t="shared" si="10"/>
        <v>0.42574257425742573</v>
      </c>
      <c r="K187" s="348">
        <v>47</v>
      </c>
      <c r="L187" s="347">
        <f t="shared" si="11"/>
        <v>0.41592920353982299</v>
      </c>
      <c r="M187" s="348">
        <v>39</v>
      </c>
      <c r="N187" s="347">
        <f t="shared" si="12"/>
        <v>0.41935483870967744</v>
      </c>
      <c r="O187" s="348">
        <v>85</v>
      </c>
      <c r="P187" s="347">
        <f t="shared" si="13"/>
        <v>0.46703296703296704</v>
      </c>
      <c r="Q187" s="349">
        <v>0</v>
      </c>
      <c r="R187" s="350">
        <f t="shared" si="14"/>
        <v>0</v>
      </c>
    </row>
    <row r="188" spans="1:18" x14ac:dyDescent="0.2">
      <c r="A188" s="22" t="s">
        <v>351</v>
      </c>
      <c r="B188" s="688">
        <v>4205</v>
      </c>
      <c r="C188" s="689" t="s">
        <v>94</v>
      </c>
      <c r="D188" s="787">
        <v>313</v>
      </c>
      <c r="E188" s="504">
        <v>183</v>
      </c>
      <c r="F188" s="494">
        <v>142</v>
      </c>
      <c r="G188" s="788">
        <v>277</v>
      </c>
      <c r="H188" s="499">
        <v>19</v>
      </c>
      <c r="I188" s="346">
        <v>100</v>
      </c>
      <c r="J188" s="347">
        <f t="shared" si="10"/>
        <v>0.31948881789137379</v>
      </c>
      <c r="K188" s="348">
        <v>63</v>
      </c>
      <c r="L188" s="347">
        <f t="shared" si="11"/>
        <v>0.34426229508196721</v>
      </c>
      <c r="M188" s="348">
        <v>37</v>
      </c>
      <c r="N188" s="347">
        <f t="shared" si="12"/>
        <v>0.26056338028169013</v>
      </c>
      <c r="O188" s="348">
        <v>98</v>
      </c>
      <c r="P188" s="347">
        <f t="shared" si="13"/>
        <v>0.35379061371841153</v>
      </c>
      <c r="Q188" s="349">
        <v>0</v>
      </c>
      <c r="R188" s="350">
        <f t="shared" si="14"/>
        <v>0</v>
      </c>
    </row>
    <row r="189" spans="1:18" x14ac:dyDescent="0.2">
      <c r="A189" s="22" t="s">
        <v>351</v>
      </c>
      <c r="B189" s="688">
        <v>4206</v>
      </c>
      <c r="C189" s="689" t="s">
        <v>248</v>
      </c>
      <c r="D189" s="787">
        <v>187</v>
      </c>
      <c r="E189" s="504">
        <v>108</v>
      </c>
      <c r="F189" s="494">
        <v>83</v>
      </c>
      <c r="G189" s="788">
        <v>165</v>
      </c>
      <c r="H189" s="499">
        <v>30</v>
      </c>
      <c r="I189" s="346">
        <v>54</v>
      </c>
      <c r="J189" s="347">
        <f t="shared" si="10"/>
        <v>0.28877005347593582</v>
      </c>
      <c r="K189" s="348">
        <v>28</v>
      </c>
      <c r="L189" s="347">
        <f t="shared" si="11"/>
        <v>0.25925925925925924</v>
      </c>
      <c r="M189" s="348">
        <v>26</v>
      </c>
      <c r="N189" s="347">
        <f t="shared" si="12"/>
        <v>0.31325301204819278</v>
      </c>
      <c r="O189" s="348">
        <v>54</v>
      </c>
      <c r="P189" s="347">
        <f t="shared" si="13"/>
        <v>0.32727272727272727</v>
      </c>
      <c r="Q189" s="349">
        <v>7</v>
      </c>
      <c r="R189" s="350">
        <f t="shared" si="14"/>
        <v>0.23333333333333334</v>
      </c>
    </row>
    <row r="190" spans="1:18" x14ac:dyDescent="0.2">
      <c r="A190" s="22" t="s">
        <v>351</v>
      </c>
      <c r="B190" s="688">
        <v>4207</v>
      </c>
      <c r="C190" s="689" t="s">
        <v>96</v>
      </c>
      <c r="D190" s="787">
        <v>194</v>
      </c>
      <c r="E190" s="504">
        <v>112</v>
      </c>
      <c r="F190" s="494">
        <v>85</v>
      </c>
      <c r="G190" s="788">
        <v>180</v>
      </c>
      <c r="H190" s="499">
        <v>0</v>
      </c>
      <c r="I190" s="346">
        <v>60</v>
      </c>
      <c r="J190" s="347">
        <f t="shared" si="10"/>
        <v>0.30927835051546393</v>
      </c>
      <c r="K190" s="348">
        <v>33</v>
      </c>
      <c r="L190" s="347">
        <f t="shared" si="11"/>
        <v>0.29464285714285715</v>
      </c>
      <c r="M190" s="348">
        <v>27</v>
      </c>
      <c r="N190" s="347">
        <f t="shared" si="12"/>
        <v>0.31764705882352939</v>
      </c>
      <c r="O190" s="348">
        <v>60</v>
      </c>
      <c r="P190" s="347">
        <f t="shared" si="13"/>
        <v>0.33333333333333331</v>
      </c>
      <c r="Q190" s="349">
        <v>0</v>
      </c>
      <c r="R190" s="350" t="str">
        <f t="shared" si="14"/>
        <v>x</v>
      </c>
    </row>
    <row r="191" spans="1:18" x14ac:dyDescent="0.2">
      <c r="A191" s="22" t="s">
        <v>351</v>
      </c>
      <c r="B191" s="688">
        <v>4208</v>
      </c>
      <c r="C191" s="689" t="s">
        <v>249</v>
      </c>
      <c r="D191" s="787">
        <v>127</v>
      </c>
      <c r="E191" s="504">
        <v>76</v>
      </c>
      <c r="F191" s="494">
        <v>52</v>
      </c>
      <c r="G191" s="788">
        <v>121</v>
      </c>
      <c r="H191" s="499">
        <v>0</v>
      </c>
      <c r="I191" s="346">
        <v>30</v>
      </c>
      <c r="J191" s="347">
        <f t="shared" si="10"/>
        <v>0.23622047244094488</v>
      </c>
      <c r="K191" s="348">
        <v>15</v>
      </c>
      <c r="L191" s="347">
        <f t="shared" si="11"/>
        <v>0.19736842105263158</v>
      </c>
      <c r="M191" s="348">
        <v>15</v>
      </c>
      <c r="N191" s="347">
        <f t="shared" si="12"/>
        <v>0.28846153846153844</v>
      </c>
      <c r="O191" s="348">
        <v>30</v>
      </c>
      <c r="P191" s="347">
        <f t="shared" si="13"/>
        <v>0.24793388429752067</v>
      </c>
      <c r="Q191" s="349">
        <v>0</v>
      </c>
      <c r="R191" s="350" t="str">
        <f t="shared" si="14"/>
        <v>x</v>
      </c>
    </row>
    <row r="192" spans="1:18" x14ac:dyDescent="0.2">
      <c r="A192" s="22" t="s">
        <v>351</v>
      </c>
      <c r="B192" s="688">
        <v>4209</v>
      </c>
      <c r="C192" s="689" t="s">
        <v>98</v>
      </c>
      <c r="D192" s="787">
        <v>345</v>
      </c>
      <c r="E192" s="504">
        <v>186</v>
      </c>
      <c r="F192" s="494">
        <v>164</v>
      </c>
      <c r="G192" s="788">
        <v>297</v>
      </c>
      <c r="H192" s="499">
        <v>14</v>
      </c>
      <c r="I192" s="346">
        <v>116</v>
      </c>
      <c r="J192" s="347">
        <f t="shared" si="10"/>
        <v>0.336231884057971</v>
      </c>
      <c r="K192" s="348">
        <v>64</v>
      </c>
      <c r="L192" s="347">
        <f t="shared" si="11"/>
        <v>0.34408602150537637</v>
      </c>
      <c r="M192" s="348">
        <v>52</v>
      </c>
      <c r="N192" s="347">
        <f t="shared" si="12"/>
        <v>0.31707317073170732</v>
      </c>
      <c r="O192" s="348">
        <v>116</v>
      </c>
      <c r="P192" s="347">
        <f t="shared" si="13"/>
        <v>0.39057239057239057</v>
      </c>
      <c r="Q192" s="349">
        <v>0</v>
      </c>
      <c r="R192" s="350">
        <f t="shared" si="14"/>
        <v>0</v>
      </c>
    </row>
    <row r="193" spans="1:18" x14ac:dyDescent="0.2">
      <c r="A193" s="22" t="s">
        <v>351</v>
      </c>
      <c r="B193" s="688">
        <v>4210</v>
      </c>
      <c r="C193" s="689" t="s">
        <v>250</v>
      </c>
      <c r="D193" s="787">
        <v>82</v>
      </c>
      <c r="E193" s="504">
        <v>46</v>
      </c>
      <c r="F193" s="494">
        <v>37</v>
      </c>
      <c r="G193" s="788">
        <v>78</v>
      </c>
      <c r="H193" s="499">
        <v>0</v>
      </c>
      <c r="I193" s="346">
        <v>18</v>
      </c>
      <c r="J193" s="347">
        <f t="shared" si="10"/>
        <v>0.21951219512195122</v>
      </c>
      <c r="K193" s="348">
        <v>12</v>
      </c>
      <c r="L193" s="347">
        <f t="shared" si="11"/>
        <v>0.2608695652173913</v>
      </c>
      <c r="M193" s="348">
        <v>6</v>
      </c>
      <c r="N193" s="347">
        <f t="shared" si="12"/>
        <v>0.16216216216216217</v>
      </c>
      <c r="O193" s="348">
        <v>18</v>
      </c>
      <c r="P193" s="347">
        <f t="shared" si="13"/>
        <v>0.23076923076923078</v>
      </c>
      <c r="Q193" s="349">
        <v>0</v>
      </c>
      <c r="R193" s="350" t="str">
        <f t="shared" si="14"/>
        <v>x</v>
      </c>
    </row>
    <row r="194" spans="1:18" x14ac:dyDescent="0.2">
      <c r="A194" s="22" t="s">
        <v>351</v>
      </c>
      <c r="B194" s="688">
        <v>4211</v>
      </c>
      <c r="C194" s="689" t="s">
        <v>251</v>
      </c>
      <c r="D194" s="787">
        <v>166</v>
      </c>
      <c r="E194" s="504">
        <v>93</v>
      </c>
      <c r="F194" s="494">
        <v>74</v>
      </c>
      <c r="G194" s="788">
        <v>155</v>
      </c>
      <c r="H194" s="499">
        <v>18</v>
      </c>
      <c r="I194" s="346">
        <v>59</v>
      </c>
      <c r="J194" s="347">
        <f t="shared" si="10"/>
        <v>0.35542168674698793</v>
      </c>
      <c r="K194" s="348">
        <v>33</v>
      </c>
      <c r="L194" s="347">
        <f t="shared" si="11"/>
        <v>0.35483870967741937</v>
      </c>
      <c r="M194" s="348">
        <v>26</v>
      </c>
      <c r="N194" s="347">
        <f t="shared" si="12"/>
        <v>0.35135135135135137</v>
      </c>
      <c r="O194" s="348">
        <v>59</v>
      </c>
      <c r="P194" s="347">
        <f t="shared" si="13"/>
        <v>0.38064516129032255</v>
      </c>
      <c r="Q194" s="349">
        <v>3</v>
      </c>
      <c r="R194" s="350">
        <f t="shared" si="14"/>
        <v>0.16666666666666666</v>
      </c>
    </row>
    <row r="195" spans="1:18" x14ac:dyDescent="0.2">
      <c r="A195" s="22" t="s">
        <v>351</v>
      </c>
      <c r="B195" s="688">
        <v>4212</v>
      </c>
      <c r="C195" s="689" t="s">
        <v>252</v>
      </c>
      <c r="D195" s="787">
        <v>176</v>
      </c>
      <c r="E195" s="504">
        <v>106</v>
      </c>
      <c r="F195" s="494">
        <v>82</v>
      </c>
      <c r="G195" s="788">
        <v>149</v>
      </c>
      <c r="H195" s="499">
        <v>10</v>
      </c>
      <c r="I195" s="346">
        <v>51</v>
      </c>
      <c r="J195" s="347">
        <f t="shared" si="10"/>
        <v>0.28977272727272729</v>
      </c>
      <c r="K195" s="348">
        <v>30</v>
      </c>
      <c r="L195" s="347">
        <f t="shared" si="11"/>
        <v>0.28301886792452829</v>
      </c>
      <c r="M195" s="348">
        <v>21</v>
      </c>
      <c r="N195" s="347">
        <f t="shared" si="12"/>
        <v>0.25609756097560976</v>
      </c>
      <c r="O195" s="348">
        <v>50</v>
      </c>
      <c r="P195" s="347">
        <f t="shared" si="13"/>
        <v>0.33557046979865773</v>
      </c>
      <c r="Q195" s="349">
        <v>0</v>
      </c>
      <c r="R195" s="350">
        <f t="shared" si="14"/>
        <v>0</v>
      </c>
    </row>
    <row r="196" spans="1:18" x14ac:dyDescent="0.2">
      <c r="A196" s="22" t="s">
        <v>351</v>
      </c>
      <c r="B196" s="688">
        <v>4213</v>
      </c>
      <c r="C196" s="689" t="s">
        <v>100</v>
      </c>
      <c r="D196" s="787">
        <v>519</v>
      </c>
      <c r="E196" s="504">
        <v>299</v>
      </c>
      <c r="F196" s="494">
        <v>235</v>
      </c>
      <c r="G196" s="788">
        <v>470</v>
      </c>
      <c r="H196" s="499">
        <v>28</v>
      </c>
      <c r="I196" s="346">
        <v>199</v>
      </c>
      <c r="J196" s="347">
        <f t="shared" si="10"/>
        <v>0.38342967244701348</v>
      </c>
      <c r="K196" s="348">
        <v>114</v>
      </c>
      <c r="L196" s="347">
        <f t="shared" si="11"/>
        <v>0.38127090301003347</v>
      </c>
      <c r="M196" s="348">
        <v>85</v>
      </c>
      <c r="N196" s="347">
        <f t="shared" si="12"/>
        <v>0.36170212765957449</v>
      </c>
      <c r="O196" s="348">
        <v>198</v>
      </c>
      <c r="P196" s="347">
        <f t="shared" si="13"/>
        <v>0.42127659574468085</v>
      </c>
      <c r="Q196" s="349">
        <v>1</v>
      </c>
      <c r="R196" s="350">
        <f t="shared" si="14"/>
        <v>3.5714285714285712E-2</v>
      </c>
    </row>
    <row r="197" spans="1:18" x14ac:dyDescent="0.2">
      <c r="A197" s="22" t="s">
        <v>351</v>
      </c>
      <c r="B197" s="688">
        <v>4214</v>
      </c>
      <c r="C197" s="689" t="s">
        <v>102</v>
      </c>
      <c r="D197" s="787">
        <v>587</v>
      </c>
      <c r="E197" s="504">
        <v>333</v>
      </c>
      <c r="F197" s="494">
        <v>265</v>
      </c>
      <c r="G197" s="788">
        <v>535</v>
      </c>
      <c r="H197" s="499">
        <v>6</v>
      </c>
      <c r="I197" s="346">
        <v>216</v>
      </c>
      <c r="J197" s="347">
        <f t="shared" si="10"/>
        <v>0.36797274275979558</v>
      </c>
      <c r="K197" s="348">
        <v>124</v>
      </c>
      <c r="L197" s="347">
        <f t="shared" si="11"/>
        <v>0.37237237237237236</v>
      </c>
      <c r="M197" s="348">
        <v>93</v>
      </c>
      <c r="N197" s="347">
        <f t="shared" si="12"/>
        <v>0.35094339622641507</v>
      </c>
      <c r="O197" s="348">
        <v>214</v>
      </c>
      <c r="P197" s="347">
        <f t="shared" si="13"/>
        <v>0.4</v>
      </c>
      <c r="Q197" s="349">
        <v>0</v>
      </c>
      <c r="R197" s="350">
        <f t="shared" si="14"/>
        <v>0</v>
      </c>
    </row>
    <row r="198" spans="1:18" x14ac:dyDescent="0.2">
      <c r="A198" s="22" t="s">
        <v>351</v>
      </c>
      <c r="B198" s="688">
        <v>4215</v>
      </c>
      <c r="C198" s="689" t="s">
        <v>253</v>
      </c>
      <c r="D198" s="787">
        <v>87</v>
      </c>
      <c r="E198" s="504">
        <v>54</v>
      </c>
      <c r="F198" s="494">
        <v>36</v>
      </c>
      <c r="G198" s="788">
        <v>78</v>
      </c>
      <c r="H198" s="499">
        <v>0</v>
      </c>
      <c r="I198" s="346">
        <v>21</v>
      </c>
      <c r="J198" s="347">
        <f t="shared" ref="J198:J261" si="15">I198/$D198</f>
        <v>0.2413793103448276</v>
      </c>
      <c r="K198" s="348">
        <v>11</v>
      </c>
      <c r="L198" s="347">
        <f t="shared" ref="L198:L261" si="16">IFERROR(K198/E198,"x")</f>
        <v>0.20370370370370369</v>
      </c>
      <c r="M198" s="348">
        <v>10</v>
      </c>
      <c r="N198" s="347">
        <f t="shared" ref="N198:N261" si="17">IFERROR(M198/F198,"x")</f>
        <v>0.27777777777777779</v>
      </c>
      <c r="O198" s="348">
        <v>21</v>
      </c>
      <c r="P198" s="347">
        <f t="shared" ref="P198:P261" si="18">O198/G198</f>
        <v>0.26923076923076922</v>
      </c>
      <c r="Q198" s="349">
        <v>0</v>
      </c>
      <c r="R198" s="350" t="str">
        <f t="shared" ref="R198:R261" si="19">IFERROR(Q198/H198,"x")</f>
        <v>x</v>
      </c>
    </row>
    <row r="199" spans="1:18" x14ac:dyDescent="0.2">
      <c r="A199" s="22" t="s">
        <v>351</v>
      </c>
      <c r="B199" s="688">
        <v>4216</v>
      </c>
      <c r="C199" s="689" t="s">
        <v>254</v>
      </c>
      <c r="D199" s="787">
        <v>145</v>
      </c>
      <c r="E199" s="504">
        <v>94</v>
      </c>
      <c r="F199" s="494">
        <v>54</v>
      </c>
      <c r="G199" s="788">
        <v>123</v>
      </c>
      <c r="H199" s="499">
        <v>0</v>
      </c>
      <c r="I199" s="346">
        <v>52</v>
      </c>
      <c r="J199" s="347">
        <f t="shared" si="15"/>
        <v>0.35862068965517241</v>
      </c>
      <c r="K199" s="348">
        <v>30</v>
      </c>
      <c r="L199" s="347">
        <f t="shared" si="16"/>
        <v>0.31914893617021278</v>
      </c>
      <c r="M199" s="348">
        <v>22</v>
      </c>
      <c r="N199" s="347">
        <f t="shared" si="17"/>
        <v>0.40740740740740738</v>
      </c>
      <c r="O199" s="348">
        <v>52</v>
      </c>
      <c r="P199" s="347">
        <f t="shared" si="18"/>
        <v>0.42276422764227645</v>
      </c>
      <c r="Q199" s="349">
        <v>0</v>
      </c>
      <c r="R199" s="350" t="str">
        <f t="shared" si="19"/>
        <v>x</v>
      </c>
    </row>
    <row r="200" spans="1:18" x14ac:dyDescent="0.2">
      <c r="A200" s="22" t="s">
        <v>351</v>
      </c>
      <c r="B200" s="688">
        <v>5101</v>
      </c>
      <c r="C200" s="689" t="s">
        <v>104</v>
      </c>
      <c r="D200" s="787">
        <v>395</v>
      </c>
      <c r="E200" s="504">
        <v>230</v>
      </c>
      <c r="F200" s="494">
        <v>174</v>
      </c>
      <c r="G200" s="788">
        <v>362</v>
      </c>
      <c r="H200" s="499">
        <v>9</v>
      </c>
      <c r="I200" s="346">
        <v>147</v>
      </c>
      <c r="J200" s="347">
        <f t="shared" si="15"/>
        <v>0.3721518987341772</v>
      </c>
      <c r="K200" s="348">
        <v>80</v>
      </c>
      <c r="L200" s="347">
        <f t="shared" si="16"/>
        <v>0.34782608695652173</v>
      </c>
      <c r="M200" s="348">
        <v>67</v>
      </c>
      <c r="N200" s="347">
        <f t="shared" si="17"/>
        <v>0.38505747126436779</v>
      </c>
      <c r="O200" s="348">
        <v>147</v>
      </c>
      <c r="P200" s="347">
        <f t="shared" si="18"/>
        <v>0.40607734806629836</v>
      </c>
      <c r="Q200" s="349">
        <v>0</v>
      </c>
      <c r="R200" s="350">
        <f t="shared" si="19"/>
        <v>0</v>
      </c>
    </row>
    <row r="201" spans="1:18" x14ac:dyDescent="0.2">
      <c r="A201" s="22" t="s">
        <v>351</v>
      </c>
      <c r="B201" s="688">
        <v>5102</v>
      </c>
      <c r="C201" s="689" t="s">
        <v>255</v>
      </c>
      <c r="D201" s="787">
        <v>128</v>
      </c>
      <c r="E201" s="504">
        <v>81</v>
      </c>
      <c r="F201" s="494">
        <v>52</v>
      </c>
      <c r="G201" s="788">
        <v>112</v>
      </c>
      <c r="H201" s="499">
        <v>0</v>
      </c>
      <c r="I201" s="346">
        <v>37</v>
      </c>
      <c r="J201" s="347">
        <f t="shared" si="15"/>
        <v>0.2890625</v>
      </c>
      <c r="K201" s="348">
        <v>21</v>
      </c>
      <c r="L201" s="347">
        <f t="shared" si="16"/>
        <v>0.25925925925925924</v>
      </c>
      <c r="M201" s="348">
        <v>16</v>
      </c>
      <c r="N201" s="347">
        <f t="shared" si="17"/>
        <v>0.30769230769230771</v>
      </c>
      <c r="O201" s="348">
        <v>37</v>
      </c>
      <c r="P201" s="347">
        <f t="shared" si="18"/>
        <v>0.33035714285714285</v>
      </c>
      <c r="Q201" s="349">
        <v>0</v>
      </c>
      <c r="R201" s="350" t="str">
        <f t="shared" si="19"/>
        <v>x</v>
      </c>
    </row>
    <row r="202" spans="1:18" x14ac:dyDescent="0.2">
      <c r="A202" s="22" t="s">
        <v>351</v>
      </c>
      <c r="B202" s="688">
        <v>5103</v>
      </c>
      <c r="C202" s="689" t="s">
        <v>106</v>
      </c>
      <c r="D202" s="787">
        <v>265</v>
      </c>
      <c r="E202" s="504">
        <v>152</v>
      </c>
      <c r="F202" s="494">
        <v>121</v>
      </c>
      <c r="G202" s="788">
        <v>238</v>
      </c>
      <c r="H202" s="499">
        <v>18</v>
      </c>
      <c r="I202" s="346">
        <v>112</v>
      </c>
      <c r="J202" s="347">
        <f t="shared" si="15"/>
        <v>0.42264150943396228</v>
      </c>
      <c r="K202" s="348">
        <v>57</v>
      </c>
      <c r="L202" s="347">
        <f t="shared" si="16"/>
        <v>0.375</v>
      </c>
      <c r="M202" s="348">
        <v>55</v>
      </c>
      <c r="N202" s="347">
        <f t="shared" si="17"/>
        <v>0.45454545454545453</v>
      </c>
      <c r="O202" s="348">
        <v>111</v>
      </c>
      <c r="P202" s="347">
        <f t="shared" si="18"/>
        <v>0.46638655462184875</v>
      </c>
      <c r="Q202" s="349">
        <v>1</v>
      </c>
      <c r="R202" s="350">
        <f t="shared" si="19"/>
        <v>5.5555555555555552E-2</v>
      </c>
    </row>
    <row r="203" spans="1:18" x14ac:dyDescent="0.2">
      <c r="A203" s="22" t="s">
        <v>351</v>
      </c>
      <c r="B203" s="688">
        <v>5104</v>
      </c>
      <c r="C203" s="689" t="s">
        <v>256</v>
      </c>
      <c r="D203" s="787">
        <v>125</v>
      </c>
      <c r="E203" s="504">
        <v>70</v>
      </c>
      <c r="F203" s="494">
        <v>58</v>
      </c>
      <c r="G203" s="788">
        <v>117</v>
      </c>
      <c r="H203" s="499">
        <v>6</v>
      </c>
      <c r="I203" s="346">
        <v>47</v>
      </c>
      <c r="J203" s="347">
        <f t="shared" si="15"/>
        <v>0.376</v>
      </c>
      <c r="K203" s="348">
        <v>26</v>
      </c>
      <c r="L203" s="347">
        <f t="shared" si="16"/>
        <v>0.37142857142857144</v>
      </c>
      <c r="M203" s="348">
        <v>21</v>
      </c>
      <c r="N203" s="347">
        <f t="shared" si="17"/>
        <v>0.36206896551724138</v>
      </c>
      <c r="O203" s="348">
        <v>46</v>
      </c>
      <c r="P203" s="347">
        <f t="shared" si="18"/>
        <v>0.39316239316239315</v>
      </c>
      <c r="Q203" s="349">
        <v>0</v>
      </c>
      <c r="R203" s="350">
        <f t="shared" si="19"/>
        <v>0</v>
      </c>
    </row>
    <row r="204" spans="1:18" x14ac:dyDescent="0.2">
      <c r="A204" s="22" t="s">
        <v>351</v>
      </c>
      <c r="B204" s="688">
        <v>5105</v>
      </c>
      <c r="C204" s="689" t="s">
        <v>108</v>
      </c>
      <c r="D204" s="787">
        <v>726</v>
      </c>
      <c r="E204" s="504">
        <v>420</v>
      </c>
      <c r="F204" s="494">
        <v>330</v>
      </c>
      <c r="G204" s="788">
        <v>632</v>
      </c>
      <c r="H204" s="499">
        <v>20</v>
      </c>
      <c r="I204" s="346">
        <v>331</v>
      </c>
      <c r="J204" s="347">
        <f t="shared" si="15"/>
        <v>0.4559228650137741</v>
      </c>
      <c r="K204" s="348">
        <v>188</v>
      </c>
      <c r="L204" s="347">
        <f t="shared" si="16"/>
        <v>0.44761904761904764</v>
      </c>
      <c r="M204" s="348">
        <v>143</v>
      </c>
      <c r="N204" s="347">
        <f t="shared" si="17"/>
        <v>0.43333333333333335</v>
      </c>
      <c r="O204" s="348">
        <v>325</v>
      </c>
      <c r="P204" s="347">
        <f t="shared" si="18"/>
        <v>0.51424050632911389</v>
      </c>
      <c r="Q204" s="349">
        <v>1</v>
      </c>
      <c r="R204" s="350">
        <f t="shared" si="19"/>
        <v>0.05</v>
      </c>
    </row>
    <row r="205" spans="1:18" x14ac:dyDescent="0.2">
      <c r="A205" s="22" t="s">
        <v>351</v>
      </c>
      <c r="B205" s="688">
        <v>5106</v>
      </c>
      <c r="C205" s="689" t="s">
        <v>257</v>
      </c>
      <c r="D205" s="787">
        <v>131</v>
      </c>
      <c r="E205" s="504">
        <v>78</v>
      </c>
      <c r="F205" s="494">
        <v>53</v>
      </c>
      <c r="G205" s="788">
        <v>125</v>
      </c>
      <c r="H205" s="499">
        <v>0</v>
      </c>
      <c r="I205" s="346">
        <v>48</v>
      </c>
      <c r="J205" s="347">
        <f t="shared" si="15"/>
        <v>0.36641221374045801</v>
      </c>
      <c r="K205" s="348">
        <v>26</v>
      </c>
      <c r="L205" s="347">
        <f t="shared" si="16"/>
        <v>0.33333333333333331</v>
      </c>
      <c r="M205" s="348">
        <v>22</v>
      </c>
      <c r="N205" s="347">
        <f t="shared" si="17"/>
        <v>0.41509433962264153</v>
      </c>
      <c r="O205" s="348">
        <v>48</v>
      </c>
      <c r="P205" s="347">
        <f t="shared" si="18"/>
        <v>0.38400000000000001</v>
      </c>
      <c r="Q205" s="349">
        <v>0</v>
      </c>
      <c r="R205" s="350" t="str">
        <f t="shared" si="19"/>
        <v>x</v>
      </c>
    </row>
    <row r="206" spans="1:18" x14ac:dyDescent="0.2">
      <c r="A206" s="22" t="s">
        <v>351</v>
      </c>
      <c r="B206" s="688">
        <v>5107</v>
      </c>
      <c r="C206" s="689" t="s">
        <v>110</v>
      </c>
      <c r="D206" s="787">
        <v>135</v>
      </c>
      <c r="E206" s="504">
        <v>84</v>
      </c>
      <c r="F206" s="494">
        <v>58</v>
      </c>
      <c r="G206" s="788">
        <v>120</v>
      </c>
      <c r="H206" s="499">
        <v>1</v>
      </c>
      <c r="I206" s="346">
        <v>48</v>
      </c>
      <c r="J206" s="347">
        <f t="shared" si="15"/>
        <v>0.35555555555555557</v>
      </c>
      <c r="K206" s="348">
        <v>28</v>
      </c>
      <c r="L206" s="347">
        <f t="shared" si="16"/>
        <v>0.33333333333333331</v>
      </c>
      <c r="M206" s="348">
        <v>20</v>
      </c>
      <c r="N206" s="347">
        <f t="shared" si="17"/>
        <v>0.34482758620689657</v>
      </c>
      <c r="O206" s="348">
        <v>48</v>
      </c>
      <c r="P206" s="347">
        <f t="shared" si="18"/>
        <v>0.4</v>
      </c>
      <c r="Q206" s="349">
        <v>0</v>
      </c>
      <c r="R206" s="350">
        <f t="shared" si="19"/>
        <v>0</v>
      </c>
    </row>
    <row r="207" spans="1:18" x14ac:dyDescent="0.2">
      <c r="A207" s="22" t="s">
        <v>351</v>
      </c>
      <c r="B207" s="688">
        <v>5108</v>
      </c>
      <c r="C207" s="689" t="s">
        <v>258</v>
      </c>
      <c r="D207" s="787">
        <v>112</v>
      </c>
      <c r="E207" s="504">
        <v>64</v>
      </c>
      <c r="F207" s="494">
        <v>48</v>
      </c>
      <c r="G207" s="788">
        <v>106</v>
      </c>
      <c r="H207" s="499">
        <v>0</v>
      </c>
      <c r="I207" s="346">
        <v>52</v>
      </c>
      <c r="J207" s="347">
        <f t="shared" si="15"/>
        <v>0.4642857142857143</v>
      </c>
      <c r="K207" s="348">
        <v>29</v>
      </c>
      <c r="L207" s="347">
        <f t="shared" si="16"/>
        <v>0.453125</v>
      </c>
      <c r="M207" s="348">
        <v>23</v>
      </c>
      <c r="N207" s="347">
        <f t="shared" si="17"/>
        <v>0.47916666666666669</v>
      </c>
      <c r="O207" s="348">
        <v>52</v>
      </c>
      <c r="P207" s="347">
        <f t="shared" si="18"/>
        <v>0.49056603773584906</v>
      </c>
      <c r="Q207" s="349">
        <v>0</v>
      </c>
      <c r="R207" s="350" t="str">
        <f t="shared" si="19"/>
        <v>x</v>
      </c>
    </row>
    <row r="208" spans="1:18" x14ac:dyDescent="0.2">
      <c r="A208" s="22" t="s">
        <v>351</v>
      </c>
      <c r="B208" s="688">
        <v>5109</v>
      </c>
      <c r="C208" s="689" t="s">
        <v>259</v>
      </c>
      <c r="D208" s="787">
        <v>165</v>
      </c>
      <c r="E208" s="504">
        <v>106</v>
      </c>
      <c r="F208" s="494">
        <v>64</v>
      </c>
      <c r="G208" s="788">
        <v>152</v>
      </c>
      <c r="H208" s="499">
        <v>0</v>
      </c>
      <c r="I208" s="346">
        <v>63</v>
      </c>
      <c r="J208" s="347">
        <f t="shared" si="15"/>
        <v>0.38181818181818183</v>
      </c>
      <c r="K208" s="348">
        <v>37</v>
      </c>
      <c r="L208" s="347">
        <f t="shared" si="16"/>
        <v>0.34905660377358488</v>
      </c>
      <c r="M208" s="348">
        <v>26</v>
      </c>
      <c r="N208" s="347">
        <f t="shared" si="17"/>
        <v>0.40625</v>
      </c>
      <c r="O208" s="348">
        <v>61</v>
      </c>
      <c r="P208" s="347">
        <f t="shared" si="18"/>
        <v>0.40131578947368424</v>
      </c>
      <c r="Q208" s="349">
        <v>0</v>
      </c>
      <c r="R208" s="350" t="str">
        <f t="shared" si="19"/>
        <v>x</v>
      </c>
    </row>
    <row r="209" spans="1:18" x14ac:dyDescent="0.2">
      <c r="A209" s="22" t="s">
        <v>351</v>
      </c>
      <c r="B209" s="688">
        <v>5110</v>
      </c>
      <c r="C209" s="689" t="s">
        <v>260</v>
      </c>
      <c r="D209" s="787">
        <v>52</v>
      </c>
      <c r="E209" s="504">
        <v>30</v>
      </c>
      <c r="F209" s="494">
        <v>22</v>
      </c>
      <c r="G209" s="788">
        <v>50</v>
      </c>
      <c r="H209" s="499">
        <v>0</v>
      </c>
      <c r="I209" s="346">
        <v>26</v>
      </c>
      <c r="J209" s="347">
        <f t="shared" si="15"/>
        <v>0.5</v>
      </c>
      <c r="K209" s="348">
        <v>15</v>
      </c>
      <c r="L209" s="347">
        <f t="shared" si="16"/>
        <v>0.5</v>
      </c>
      <c r="M209" s="348">
        <v>11</v>
      </c>
      <c r="N209" s="347">
        <f t="shared" si="17"/>
        <v>0.5</v>
      </c>
      <c r="O209" s="348">
        <v>26</v>
      </c>
      <c r="P209" s="347">
        <f t="shared" si="18"/>
        <v>0.52</v>
      </c>
      <c r="Q209" s="349">
        <v>0</v>
      </c>
      <c r="R209" s="350" t="str">
        <f t="shared" si="19"/>
        <v>x</v>
      </c>
    </row>
    <row r="210" spans="1:18" x14ac:dyDescent="0.2">
      <c r="A210" s="22" t="s">
        <v>351</v>
      </c>
      <c r="B210" s="688">
        <v>5201</v>
      </c>
      <c r="C210" s="689" t="s">
        <v>261</v>
      </c>
      <c r="D210" s="787">
        <v>75</v>
      </c>
      <c r="E210" s="504">
        <v>46</v>
      </c>
      <c r="F210" s="494">
        <v>31</v>
      </c>
      <c r="G210" s="788">
        <v>66</v>
      </c>
      <c r="H210" s="499">
        <v>0</v>
      </c>
      <c r="I210" s="346">
        <v>31</v>
      </c>
      <c r="J210" s="347">
        <f t="shared" si="15"/>
        <v>0.41333333333333333</v>
      </c>
      <c r="K210" s="348">
        <v>25</v>
      </c>
      <c r="L210" s="347">
        <f t="shared" si="16"/>
        <v>0.54347826086956519</v>
      </c>
      <c r="M210" s="348">
        <v>6</v>
      </c>
      <c r="N210" s="347">
        <f t="shared" si="17"/>
        <v>0.19354838709677419</v>
      </c>
      <c r="O210" s="348">
        <v>31</v>
      </c>
      <c r="P210" s="347">
        <f t="shared" si="18"/>
        <v>0.46969696969696972</v>
      </c>
      <c r="Q210" s="349">
        <v>0</v>
      </c>
      <c r="R210" s="350" t="str">
        <f t="shared" si="19"/>
        <v>x</v>
      </c>
    </row>
    <row r="211" spans="1:18" x14ac:dyDescent="0.2">
      <c r="A211" s="22" t="s">
        <v>351</v>
      </c>
      <c r="B211" s="688">
        <v>5202</v>
      </c>
      <c r="C211" s="689" t="s">
        <v>262</v>
      </c>
      <c r="D211" s="787">
        <v>104</v>
      </c>
      <c r="E211" s="504">
        <v>60</v>
      </c>
      <c r="F211" s="494">
        <v>47</v>
      </c>
      <c r="G211" s="788">
        <v>100</v>
      </c>
      <c r="H211" s="499">
        <v>9</v>
      </c>
      <c r="I211" s="346">
        <v>42</v>
      </c>
      <c r="J211" s="347">
        <f t="shared" si="15"/>
        <v>0.40384615384615385</v>
      </c>
      <c r="K211" s="348">
        <v>21</v>
      </c>
      <c r="L211" s="347">
        <f t="shared" si="16"/>
        <v>0.35</v>
      </c>
      <c r="M211" s="348">
        <v>21</v>
      </c>
      <c r="N211" s="347">
        <f t="shared" si="17"/>
        <v>0.44680851063829785</v>
      </c>
      <c r="O211" s="348">
        <v>42</v>
      </c>
      <c r="P211" s="347">
        <f t="shared" si="18"/>
        <v>0.42</v>
      </c>
      <c r="Q211" s="349">
        <v>4</v>
      </c>
      <c r="R211" s="350">
        <f t="shared" si="19"/>
        <v>0.44444444444444442</v>
      </c>
    </row>
    <row r="212" spans="1:18" x14ac:dyDescent="0.2">
      <c r="A212" s="22" t="s">
        <v>351</v>
      </c>
      <c r="B212" s="688">
        <v>5203</v>
      </c>
      <c r="C212" s="689" t="s">
        <v>263</v>
      </c>
      <c r="D212" s="787">
        <v>124</v>
      </c>
      <c r="E212" s="504">
        <v>72</v>
      </c>
      <c r="F212" s="494">
        <v>55</v>
      </c>
      <c r="G212" s="788">
        <v>112</v>
      </c>
      <c r="H212" s="499">
        <v>0</v>
      </c>
      <c r="I212" s="346">
        <v>46</v>
      </c>
      <c r="J212" s="347">
        <f t="shared" si="15"/>
        <v>0.37096774193548387</v>
      </c>
      <c r="K212" s="348">
        <v>24</v>
      </c>
      <c r="L212" s="347">
        <f t="shared" si="16"/>
        <v>0.33333333333333331</v>
      </c>
      <c r="M212" s="348">
        <v>22</v>
      </c>
      <c r="N212" s="347">
        <f t="shared" si="17"/>
        <v>0.4</v>
      </c>
      <c r="O212" s="348">
        <v>46</v>
      </c>
      <c r="P212" s="347">
        <f t="shared" si="18"/>
        <v>0.4107142857142857</v>
      </c>
      <c r="Q212" s="349">
        <v>0</v>
      </c>
      <c r="R212" s="350" t="str">
        <f t="shared" si="19"/>
        <v>x</v>
      </c>
    </row>
    <row r="213" spans="1:18" x14ac:dyDescent="0.2">
      <c r="A213" s="22" t="s">
        <v>351</v>
      </c>
      <c r="B213" s="688">
        <v>5204</v>
      </c>
      <c r="C213" s="689" t="s">
        <v>264</v>
      </c>
      <c r="D213" s="787">
        <v>96</v>
      </c>
      <c r="E213" s="504">
        <v>57</v>
      </c>
      <c r="F213" s="494">
        <v>42</v>
      </c>
      <c r="G213" s="788">
        <v>93</v>
      </c>
      <c r="H213" s="499">
        <v>0</v>
      </c>
      <c r="I213" s="346">
        <v>35</v>
      </c>
      <c r="J213" s="347">
        <f t="shared" si="15"/>
        <v>0.36458333333333331</v>
      </c>
      <c r="K213" s="348">
        <v>23</v>
      </c>
      <c r="L213" s="347">
        <f t="shared" si="16"/>
        <v>0.40350877192982454</v>
      </c>
      <c r="M213" s="348">
        <v>12</v>
      </c>
      <c r="N213" s="347">
        <f t="shared" si="17"/>
        <v>0.2857142857142857</v>
      </c>
      <c r="O213" s="348">
        <v>35</v>
      </c>
      <c r="P213" s="347">
        <f t="shared" si="18"/>
        <v>0.37634408602150538</v>
      </c>
      <c r="Q213" s="349">
        <v>0</v>
      </c>
      <c r="R213" s="350" t="str">
        <f t="shared" si="19"/>
        <v>x</v>
      </c>
    </row>
    <row r="214" spans="1:18" x14ac:dyDescent="0.2">
      <c r="A214" s="22" t="s">
        <v>351</v>
      </c>
      <c r="B214" s="688">
        <v>5205</v>
      </c>
      <c r="C214" s="689" t="s">
        <v>112</v>
      </c>
      <c r="D214" s="787">
        <v>692</v>
      </c>
      <c r="E214" s="504">
        <v>398</v>
      </c>
      <c r="F214" s="494">
        <v>306</v>
      </c>
      <c r="G214" s="788">
        <v>622</v>
      </c>
      <c r="H214" s="499">
        <v>59</v>
      </c>
      <c r="I214" s="346">
        <v>279</v>
      </c>
      <c r="J214" s="347">
        <f t="shared" si="15"/>
        <v>0.40317919075144509</v>
      </c>
      <c r="K214" s="348">
        <v>166</v>
      </c>
      <c r="L214" s="347">
        <f t="shared" si="16"/>
        <v>0.41708542713567837</v>
      </c>
      <c r="M214" s="348">
        <v>113</v>
      </c>
      <c r="N214" s="347">
        <f t="shared" si="17"/>
        <v>0.36928104575163401</v>
      </c>
      <c r="O214" s="348">
        <v>272</v>
      </c>
      <c r="P214" s="347">
        <f t="shared" si="18"/>
        <v>0.43729903536977494</v>
      </c>
      <c r="Q214" s="349">
        <v>11</v>
      </c>
      <c r="R214" s="350">
        <f t="shared" si="19"/>
        <v>0.1864406779661017</v>
      </c>
    </row>
    <row r="215" spans="1:18" x14ac:dyDescent="0.2">
      <c r="A215" s="22" t="s">
        <v>351</v>
      </c>
      <c r="B215" s="688">
        <v>5206</v>
      </c>
      <c r="C215" s="689" t="s">
        <v>265</v>
      </c>
      <c r="D215" s="787">
        <v>90</v>
      </c>
      <c r="E215" s="504">
        <v>57</v>
      </c>
      <c r="F215" s="494">
        <v>36</v>
      </c>
      <c r="G215" s="788">
        <v>86</v>
      </c>
      <c r="H215" s="499">
        <v>0</v>
      </c>
      <c r="I215" s="346">
        <v>40</v>
      </c>
      <c r="J215" s="347">
        <f t="shared" si="15"/>
        <v>0.44444444444444442</v>
      </c>
      <c r="K215" s="348">
        <v>27</v>
      </c>
      <c r="L215" s="347">
        <f t="shared" si="16"/>
        <v>0.47368421052631576</v>
      </c>
      <c r="M215" s="348">
        <v>13</v>
      </c>
      <c r="N215" s="347">
        <f t="shared" si="17"/>
        <v>0.3611111111111111</v>
      </c>
      <c r="O215" s="348">
        <v>40</v>
      </c>
      <c r="P215" s="347">
        <f t="shared" si="18"/>
        <v>0.46511627906976744</v>
      </c>
      <c r="Q215" s="349">
        <v>0</v>
      </c>
      <c r="R215" s="350" t="str">
        <f t="shared" si="19"/>
        <v>x</v>
      </c>
    </row>
    <row r="216" spans="1:18" x14ac:dyDescent="0.2">
      <c r="A216" s="22" t="s">
        <v>351</v>
      </c>
      <c r="B216" s="688">
        <v>5207</v>
      </c>
      <c r="C216" s="689" t="s">
        <v>114</v>
      </c>
      <c r="D216" s="787">
        <v>223</v>
      </c>
      <c r="E216" s="504">
        <v>128</v>
      </c>
      <c r="F216" s="494">
        <v>97</v>
      </c>
      <c r="G216" s="788">
        <v>211</v>
      </c>
      <c r="H216" s="499">
        <v>11</v>
      </c>
      <c r="I216" s="346">
        <v>97</v>
      </c>
      <c r="J216" s="347">
        <f t="shared" si="15"/>
        <v>0.4349775784753363</v>
      </c>
      <c r="K216" s="348">
        <v>56</v>
      </c>
      <c r="L216" s="347">
        <f t="shared" si="16"/>
        <v>0.4375</v>
      </c>
      <c r="M216" s="348">
        <v>41</v>
      </c>
      <c r="N216" s="347">
        <f t="shared" si="17"/>
        <v>0.42268041237113402</v>
      </c>
      <c r="O216" s="348">
        <v>96</v>
      </c>
      <c r="P216" s="347">
        <f t="shared" si="18"/>
        <v>0.45497630331753552</v>
      </c>
      <c r="Q216" s="349">
        <v>1</v>
      </c>
      <c r="R216" s="350">
        <f t="shared" si="19"/>
        <v>9.0909090909090912E-2</v>
      </c>
    </row>
    <row r="217" spans="1:18" x14ac:dyDescent="0.2">
      <c r="A217" s="22" t="s">
        <v>351</v>
      </c>
      <c r="B217" s="688">
        <v>5208</v>
      </c>
      <c r="C217" s="689" t="s">
        <v>266</v>
      </c>
      <c r="D217" s="787">
        <v>118</v>
      </c>
      <c r="E217" s="504">
        <v>67</v>
      </c>
      <c r="F217" s="494">
        <v>51</v>
      </c>
      <c r="G217" s="788">
        <v>118</v>
      </c>
      <c r="H217" s="499">
        <v>5</v>
      </c>
      <c r="I217" s="346">
        <v>20</v>
      </c>
      <c r="J217" s="347">
        <f t="shared" si="15"/>
        <v>0.16949152542372881</v>
      </c>
      <c r="K217" s="348">
        <v>13</v>
      </c>
      <c r="L217" s="347">
        <f t="shared" si="16"/>
        <v>0.19402985074626866</v>
      </c>
      <c r="M217" s="348">
        <v>7</v>
      </c>
      <c r="N217" s="347">
        <f t="shared" si="17"/>
        <v>0.13725490196078433</v>
      </c>
      <c r="O217" s="348">
        <v>20</v>
      </c>
      <c r="P217" s="347">
        <f t="shared" si="18"/>
        <v>0.16949152542372881</v>
      </c>
      <c r="Q217" s="349">
        <v>1</v>
      </c>
      <c r="R217" s="350">
        <f t="shared" si="19"/>
        <v>0.2</v>
      </c>
    </row>
    <row r="218" spans="1:18" x14ac:dyDescent="0.2">
      <c r="A218" s="22" t="s">
        <v>351</v>
      </c>
      <c r="B218" s="688">
        <v>5209</v>
      </c>
      <c r="C218" s="689" t="s">
        <v>116</v>
      </c>
      <c r="D218" s="787">
        <v>280</v>
      </c>
      <c r="E218" s="504">
        <v>168</v>
      </c>
      <c r="F218" s="494">
        <v>120</v>
      </c>
      <c r="G218" s="788">
        <v>267</v>
      </c>
      <c r="H218" s="499">
        <v>7</v>
      </c>
      <c r="I218" s="346">
        <v>118</v>
      </c>
      <c r="J218" s="347">
        <f t="shared" si="15"/>
        <v>0.42142857142857143</v>
      </c>
      <c r="K218" s="348">
        <v>74</v>
      </c>
      <c r="L218" s="347">
        <f t="shared" si="16"/>
        <v>0.44047619047619047</v>
      </c>
      <c r="M218" s="348">
        <v>44</v>
      </c>
      <c r="N218" s="347">
        <f t="shared" si="17"/>
        <v>0.36666666666666664</v>
      </c>
      <c r="O218" s="348">
        <v>118</v>
      </c>
      <c r="P218" s="347">
        <f t="shared" si="18"/>
        <v>0.44194756554307119</v>
      </c>
      <c r="Q218" s="349">
        <v>0</v>
      </c>
      <c r="R218" s="350">
        <f t="shared" si="19"/>
        <v>0</v>
      </c>
    </row>
    <row r="219" spans="1:18" x14ac:dyDescent="0.2">
      <c r="A219" s="22" t="s">
        <v>351</v>
      </c>
      <c r="B219" s="688">
        <v>5210</v>
      </c>
      <c r="C219" s="689" t="s">
        <v>267</v>
      </c>
      <c r="D219" s="787">
        <v>69</v>
      </c>
      <c r="E219" s="504">
        <v>41</v>
      </c>
      <c r="F219" s="494">
        <v>30</v>
      </c>
      <c r="G219" s="788">
        <v>66</v>
      </c>
      <c r="H219" s="499">
        <v>9</v>
      </c>
      <c r="I219" s="346">
        <v>24</v>
      </c>
      <c r="J219" s="347">
        <f t="shared" si="15"/>
        <v>0.34782608695652173</v>
      </c>
      <c r="K219" s="348">
        <v>14</v>
      </c>
      <c r="L219" s="347">
        <f t="shared" si="16"/>
        <v>0.34146341463414637</v>
      </c>
      <c r="M219" s="348">
        <v>10</v>
      </c>
      <c r="N219" s="347">
        <f t="shared" si="17"/>
        <v>0.33333333333333331</v>
      </c>
      <c r="O219" s="348">
        <v>24</v>
      </c>
      <c r="P219" s="347">
        <f t="shared" si="18"/>
        <v>0.36363636363636365</v>
      </c>
      <c r="Q219" s="349">
        <v>0</v>
      </c>
      <c r="R219" s="350">
        <f t="shared" si="19"/>
        <v>0</v>
      </c>
    </row>
    <row r="220" spans="1:18" x14ac:dyDescent="0.2">
      <c r="A220" s="22" t="s">
        <v>351</v>
      </c>
      <c r="B220" s="688">
        <v>5211</v>
      </c>
      <c r="C220" s="689" t="s">
        <v>268</v>
      </c>
      <c r="D220" s="787">
        <v>76</v>
      </c>
      <c r="E220" s="504">
        <v>46</v>
      </c>
      <c r="F220" s="494">
        <v>35</v>
      </c>
      <c r="G220" s="788">
        <v>61</v>
      </c>
      <c r="H220" s="499">
        <v>9</v>
      </c>
      <c r="I220" s="346">
        <v>25</v>
      </c>
      <c r="J220" s="347">
        <f t="shared" si="15"/>
        <v>0.32894736842105265</v>
      </c>
      <c r="K220" s="348">
        <v>13</v>
      </c>
      <c r="L220" s="347">
        <f t="shared" si="16"/>
        <v>0.28260869565217389</v>
      </c>
      <c r="M220" s="348">
        <v>12</v>
      </c>
      <c r="N220" s="347">
        <f t="shared" si="17"/>
        <v>0.34285714285714286</v>
      </c>
      <c r="O220" s="348">
        <v>25</v>
      </c>
      <c r="P220" s="347">
        <f t="shared" si="18"/>
        <v>0.4098360655737705</v>
      </c>
      <c r="Q220" s="349">
        <v>0</v>
      </c>
      <c r="R220" s="350">
        <f t="shared" si="19"/>
        <v>0</v>
      </c>
    </row>
    <row r="221" spans="1:18" x14ac:dyDescent="0.2">
      <c r="A221" s="22" t="s">
        <v>351</v>
      </c>
      <c r="B221" s="688">
        <v>5212</v>
      </c>
      <c r="C221" s="689" t="s">
        <v>269</v>
      </c>
      <c r="D221" s="787">
        <v>92</v>
      </c>
      <c r="E221" s="504">
        <v>54</v>
      </c>
      <c r="F221" s="494">
        <v>41</v>
      </c>
      <c r="G221" s="788">
        <v>84</v>
      </c>
      <c r="H221" s="499">
        <v>0</v>
      </c>
      <c r="I221" s="346">
        <v>37</v>
      </c>
      <c r="J221" s="347">
        <f t="shared" si="15"/>
        <v>0.40217391304347827</v>
      </c>
      <c r="K221" s="348">
        <v>25</v>
      </c>
      <c r="L221" s="347">
        <f t="shared" si="16"/>
        <v>0.46296296296296297</v>
      </c>
      <c r="M221" s="348">
        <v>12</v>
      </c>
      <c r="N221" s="347">
        <f t="shared" si="17"/>
        <v>0.29268292682926828</v>
      </c>
      <c r="O221" s="348">
        <v>37</v>
      </c>
      <c r="P221" s="347">
        <f t="shared" si="18"/>
        <v>0.44047619047619047</v>
      </c>
      <c r="Q221" s="349">
        <v>0</v>
      </c>
      <c r="R221" s="350" t="str">
        <f t="shared" si="19"/>
        <v>x</v>
      </c>
    </row>
    <row r="222" spans="1:18" x14ac:dyDescent="0.2">
      <c r="A222" s="22" t="s">
        <v>351</v>
      </c>
      <c r="B222" s="688">
        <v>5213</v>
      </c>
      <c r="C222" s="689" t="s">
        <v>118</v>
      </c>
      <c r="D222" s="787">
        <v>186</v>
      </c>
      <c r="E222" s="504">
        <v>118</v>
      </c>
      <c r="F222" s="494">
        <v>76</v>
      </c>
      <c r="G222" s="788">
        <v>172</v>
      </c>
      <c r="H222" s="499">
        <v>13</v>
      </c>
      <c r="I222" s="346">
        <v>90</v>
      </c>
      <c r="J222" s="347">
        <f t="shared" si="15"/>
        <v>0.4838709677419355</v>
      </c>
      <c r="K222" s="348">
        <v>56</v>
      </c>
      <c r="L222" s="347">
        <f t="shared" si="16"/>
        <v>0.47457627118644069</v>
      </c>
      <c r="M222" s="348">
        <v>34</v>
      </c>
      <c r="N222" s="347">
        <f t="shared" si="17"/>
        <v>0.44736842105263158</v>
      </c>
      <c r="O222" s="348">
        <v>90</v>
      </c>
      <c r="P222" s="347">
        <f t="shared" si="18"/>
        <v>0.52325581395348841</v>
      </c>
      <c r="Q222" s="349">
        <v>4</v>
      </c>
      <c r="R222" s="350">
        <f t="shared" si="19"/>
        <v>0.30769230769230771</v>
      </c>
    </row>
    <row r="223" spans="1:18" x14ac:dyDescent="0.2">
      <c r="A223" s="22" t="s">
        <v>351</v>
      </c>
      <c r="B223" s="688">
        <v>5214</v>
      </c>
      <c r="C223" s="689" t="s">
        <v>120</v>
      </c>
      <c r="D223" s="787">
        <v>312</v>
      </c>
      <c r="E223" s="504">
        <v>179</v>
      </c>
      <c r="F223" s="494">
        <v>143</v>
      </c>
      <c r="G223" s="788">
        <v>285</v>
      </c>
      <c r="H223" s="499">
        <v>5</v>
      </c>
      <c r="I223" s="346">
        <v>106</v>
      </c>
      <c r="J223" s="347">
        <f t="shared" si="15"/>
        <v>0.33974358974358976</v>
      </c>
      <c r="K223" s="348">
        <v>60</v>
      </c>
      <c r="L223" s="347">
        <f t="shared" si="16"/>
        <v>0.33519553072625696</v>
      </c>
      <c r="M223" s="348">
        <v>46</v>
      </c>
      <c r="N223" s="347">
        <f t="shared" si="17"/>
        <v>0.32167832167832167</v>
      </c>
      <c r="O223" s="348">
        <v>105</v>
      </c>
      <c r="P223" s="347">
        <f t="shared" si="18"/>
        <v>0.36842105263157893</v>
      </c>
      <c r="Q223" s="349">
        <v>0</v>
      </c>
      <c r="R223" s="350">
        <f t="shared" si="19"/>
        <v>0</v>
      </c>
    </row>
    <row r="224" spans="1:18" x14ac:dyDescent="0.2">
      <c r="A224" s="22" t="s">
        <v>351</v>
      </c>
      <c r="B224" s="688">
        <v>5215</v>
      </c>
      <c r="C224" s="689" t="s">
        <v>270</v>
      </c>
      <c r="D224" s="787">
        <v>168</v>
      </c>
      <c r="E224" s="504">
        <v>109</v>
      </c>
      <c r="F224" s="494">
        <v>71</v>
      </c>
      <c r="G224" s="788">
        <v>144</v>
      </c>
      <c r="H224" s="499">
        <v>21</v>
      </c>
      <c r="I224" s="346">
        <v>72</v>
      </c>
      <c r="J224" s="347">
        <f t="shared" si="15"/>
        <v>0.42857142857142855</v>
      </c>
      <c r="K224" s="348">
        <v>44</v>
      </c>
      <c r="L224" s="347">
        <f t="shared" si="16"/>
        <v>0.40366972477064222</v>
      </c>
      <c r="M224" s="348">
        <v>28</v>
      </c>
      <c r="N224" s="347">
        <f t="shared" si="17"/>
        <v>0.39436619718309857</v>
      </c>
      <c r="O224" s="348">
        <v>71</v>
      </c>
      <c r="P224" s="347">
        <f t="shared" si="18"/>
        <v>0.49305555555555558</v>
      </c>
      <c r="Q224" s="349">
        <v>0</v>
      </c>
      <c r="R224" s="350">
        <f t="shared" si="19"/>
        <v>0</v>
      </c>
    </row>
    <row r="225" spans="1:18" x14ac:dyDescent="0.2">
      <c r="A225" s="22" t="s">
        <v>351</v>
      </c>
      <c r="B225" s="688">
        <v>5301</v>
      </c>
      <c r="C225" s="689" t="s">
        <v>271</v>
      </c>
      <c r="D225" s="787">
        <v>77</v>
      </c>
      <c r="E225" s="504">
        <v>45</v>
      </c>
      <c r="F225" s="494">
        <v>32</v>
      </c>
      <c r="G225" s="788">
        <v>77</v>
      </c>
      <c r="H225" s="499">
        <v>6</v>
      </c>
      <c r="I225" s="346">
        <v>26</v>
      </c>
      <c r="J225" s="347">
        <f t="shared" si="15"/>
        <v>0.33766233766233766</v>
      </c>
      <c r="K225" s="348">
        <v>18</v>
      </c>
      <c r="L225" s="347">
        <f t="shared" si="16"/>
        <v>0.4</v>
      </c>
      <c r="M225" s="348">
        <v>8</v>
      </c>
      <c r="N225" s="347">
        <f t="shared" si="17"/>
        <v>0.25</v>
      </c>
      <c r="O225" s="348">
        <v>26</v>
      </c>
      <c r="P225" s="347">
        <f t="shared" si="18"/>
        <v>0.33766233766233766</v>
      </c>
      <c r="Q225" s="349">
        <v>0</v>
      </c>
      <c r="R225" s="350">
        <f t="shared" si="19"/>
        <v>0</v>
      </c>
    </row>
    <row r="226" spans="1:18" x14ac:dyDescent="0.2">
      <c r="A226" s="22" t="s">
        <v>351</v>
      </c>
      <c r="B226" s="688">
        <v>5302</v>
      </c>
      <c r="C226" s="689" t="s">
        <v>272</v>
      </c>
      <c r="D226" s="787">
        <v>92</v>
      </c>
      <c r="E226" s="504">
        <v>56</v>
      </c>
      <c r="F226" s="494">
        <v>38</v>
      </c>
      <c r="G226" s="788">
        <v>88</v>
      </c>
      <c r="H226" s="499">
        <v>0</v>
      </c>
      <c r="I226" s="346">
        <v>29</v>
      </c>
      <c r="J226" s="347">
        <f t="shared" si="15"/>
        <v>0.31521739130434784</v>
      </c>
      <c r="K226" s="348">
        <v>17</v>
      </c>
      <c r="L226" s="347">
        <f t="shared" si="16"/>
        <v>0.30357142857142855</v>
      </c>
      <c r="M226" s="348">
        <v>12</v>
      </c>
      <c r="N226" s="347">
        <f t="shared" si="17"/>
        <v>0.31578947368421051</v>
      </c>
      <c r="O226" s="348">
        <v>28</v>
      </c>
      <c r="P226" s="347">
        <f t="shared" si="18"/>
        <v>0.31818181818181818</v>
      </c>
      <c r="Q226" s="349">
        <v>0</v>
      </c>
      <c r="R226" s="350" t="str">
        <f t="shared" si="19"/>
        <v>x</v>
      </c>
    </row>
    <row r="227" spans="1:18" x14ac:dyDescent="0.2">
      <c r="A227" s="22" t="s">
        <v>351</v>
      </c>
      <c r="B227" s="688">
        <v>5303</v>
      </c>
      <c r="C227" s="689" t="s">
        <v>273</v>
      </c>
      <c r="D227" s="787">
        <v>82</v>
      </c>
      <c r="E227" s="504">
        <v>48</v>
      </c>
      <c r="F227" s="494">
        <v>34</v>
      </c>
      <c r="G227" s="788">
        <v>82</v>
      </c>
      <c r="H227" s="499">
        <v>0</v>
      </c>
      <c r="I227" s="346">
        <v>35</v>
      </c>
      <c r="J227" s="347">
        <f t="shared" si="15"/>
        <v>0.42682926829268292</v>
      </c>
      <c r="K227" s="348">
        <v>22</v>
      </c>
      <c r="L227" s="347">
        <f t="shared" si="16"/>
        <v>0.45833333333333331</v>
      </c>
      <c r="M227" s="348">
        <v>13</v>
      </c>
      <c r="N227" s="347">
        <f t="shared" si="17"/>
        <v>0.38235294117647056</v>
      </c>
      <c r="O227" s="348">
        <v>35</v>
      </c>
      <c r="P227" s="347">
        <f t="shared" si="18"/>
        <v>0.42682926829268292</v>
      </c>
      <c r="Q227" s="349">
        <v>0</v>
      </c>
      <c r="R227" s="350" t="str">
        <f t="shared" si="19"/>
        <v>x</v>
      </c>
    </row>
    <row r="228" spans="1:18" x14ac:dyDescent="0.2">
      <c r="A228" s="22" t="s">
        <v>351</v>
      </c>
      <c r="B228" s="688">
        <v>5304</v>
      </c>
      <c r="C228" s="689" t="s">
        <v>122</v>
      </c>
      <c r="D228" s="787">
        <v>419</v>
      </c>
      <c r="E228" s="504">
        <v>242</v>
      </c>
      <c r="F228" s="494">
        <v>189</v>
      </c>
      <c r="G228" s="788">
        <v>396</v>
      </c>
      <c r="H228" s="499">
        <v>27</v>
      </c>
      <c r="I228" s="346">
        <v>159</v>
      </c>
      <c r="J228" s="347">
        <f t="shared" si="15"/>
        <v>0.37947494033412887</v>
      </c>
      <c r="K228" s="348">
        <v>94</v>
      </c>
      <c r="L228" s="347">
        <f t="shared" si="16"/>
        <v>0.38842975206611569</v>
      </c>
      <c r="M228" s="348">
        <v>65</v>
      </c>
      <c r="N228" s="347">
        <f t="shared" si="17"/>
        <v>0.3439153439153439</v>
      </c>
      <c r="O228" s="348">
        <v>158</v>
      </c>
      <c r="P228" s="347">
        <f t="shared" si="18"/>
        <v>0.39898989898989901</v>
      </c>
      <c r="Q228" s="349">
        <v>3</v>
      </c>
      <c r="R228" s="350">
        <f t="shared" si="19"/>
        <v>0.1111111111111111</v>
      </c>
    </row>
    <row r="229" spans="1:18" x14ac:dyDescent="0.2">
      <c r="A229" s="22" t="s">
        <v>351</v>
      </c>
      <c r="B229" s="688">
        <v>5305</v>
      </c>
      <c r="C229" s="689" t="s">
        <v>274</v>
      </c>
      <c r="D229" s="787">
        <v>42</v>
      </c>
      <c r="E229" s="504">
        <v>25</v>
      </c>
      <c r="F229" s="494">
        <v>20</v>
      </c>
      <c r="G229" s="788">
        <v>37</v>
      </c>
      <c r="H229" s="499">
        <v>0</v>
      </c>
      <c r="I229" s="346">
        <v>23</v>
      </c>
      <c r="J229" s="347">
        <f t="shared" si="15"/>
        <v>0.54761904761904767</v>
      </c>
      <c r="K229" s="348">
        <v>12</v>
      </c>
      <c r="L229" s="347">
        <f t="shared" si="16"/>
        <v>0.48</v>
      </c>
      <c r="M229" s="348">
        <v>11</v>
      </c>
      <c r="N229" s="347">
        <f t="shared" si="17"/>
        <v>0.55000000000000004</v>
      </c>
      <c r="O229" s="348">
        <v>23</v>
      </c>
      <c r="P229" s="347">
        <f t="shared" si="18"/>
        <v>0.6216216216216216</v>
      </c>
      <c r="Q229" s="349">
        <v>0</v>
      </c>
      <c r="R229" s="350" t="str">
        <f t="shared" si="19"/>
        <v>x</v>
      </c>
    </row>
    <row r="230" spans="1:18" x14ac:dyDescent="0.2">
      <c r="A230" s="22" t="s">
        <v>351</v>
      </c>
      <c r="B230" s="688">
        <v>5306</v>
      </c>
      <c r="C230" s="689" t="s">
        <v>275</v>
      </c>
      <c r="D230" s="787">
        <v>135</v>
      </c>
      <c r="E230" s="504">
        <v>84</v>
      </c>
      <c r="F230" s="494">
        <v>57</v>
      </c>
      <c r="G230" s="788">
        <v>123</v>
      </c>
      <c r="H230" s="499">
        <v>0</v>
      </c>
      <c r="I230" s="346">
        <v>64</v>
      </c>
      <c r="J230" s="347">
        <f t="shared" si="15"/>
        <v>0.47407407407407409</v>
      </c>
      <c r="K230" s="348">
        <v>31</v>
      </c>
      <c r="L230" s="347">
        <f t="shared" si="16"/>
        <v>0.36904761904761907</v>
      </c>
      <c r="M230" s="348">
        <v>33</v>
      </c>
      <c r="N230" s="347">
        <f t="shared" si="17"/>
        <v>0.57894736842105265</v>
      </c>
      <c r="O230" s="348">
        <v>62</v>
      </c>
      <c r="P230" s="347">
        <f t="shared" si="18"/>
        <v>0.50406504065040647</v>
      </c>
      <c r="Q230" s="349">
        <v>0</v>
      </c>
      <c r="R230" s="350" t="str">
        <f t="shared" si="19"/>
        <v>x</v>
      </c>
    </row>
    <row r="231" spans="1:18" x14ac:dyDescent="0.2">
      <c r="A231" s="22" t="s">
        <v>351</v>
      </c>
      <c r="B231" s="688">
        <v>5307</v>
      </c>
      <c r="C231" s="689" t="s">
        <v>276</v>
      </c>
      <c r="D231" s="787">
        <v>152</v>
      </c>
      <c r="E231" s="504">
        <v>91</v>
      </c>
      <c r="F231" s="494">
        <v>63</v>
      </c>
      <c r="G231" s="788">
        <v>145</v>
      </c>
      <c r="H231" s="499">
        <v>7</v>
      </c>
      <c r="I231" s="346">
        <v>63</v>
      </c>
      <c r="J231" s="347">
        <f t="shared" si="15"/>
        <v>0.41447368421052633</v>
      </c>
      <c r="K231" s="348">
        <v>36</v>
      </c>
      <c r="L231" s="347">
        <f t="shared" si="16"/>
        <v>0.39560439560439559</v>
      </c>
      <c r="M231" s="348">
        <v>27</v>
      </c>
      <c r="N231" s="347">
        <f t="shared" si="17"/>
        <v>0.42857142857142855</v>
      </c>
      <c r="O231" s="348">
        <v>63</v>
      </c>
      <c r="P231" s="347">
        <f t="shared" si="18"/>
        <v>0.43448275862068964</v>
      </c>
      <c r="Q231" s="349">
        <v>1</v>
      </c>
      <c r="R231" s="350">
        <f t="shared" si="19"/>
        <v>0.14285714285714285</v>
      </c>
    </row>
    <row r="232" spans="1:18" x14ac:dyDescent="0.2">
      <c r="A232" s="22" t="s">
        <v>351</v>
      </c>
      <c r="B232" s="688">
        <v>5308</v>
      </c>
      <c r="C232" s="689" t="s">
        <v>277</v>
      </c>
      <c r="D232" s="787">
        <v>137</v>
      </c>
      <c r="E232" s="504">
        <v>80</v>
      </c>
      <c r="F232" s="494">
        <v>60</v>
      </c>
      <c r="G232" s="788">
        <v>123</v>
      </c>
      <c r="H232" s="499">
        <v>0</v>
      </c>
      <c r="I232" s="346">
        <v>22</v>
      </c>
      <c r="J232" s="347">
        <f t="shared" si="15"/>
        <v>0.16058394160583941</v>
      </c>
      <c r="K232" s="348">
        <v>13</v>
      </c>
      <c r="L232" s="347">
        <f t="shared" si="16"/>
        <v>0.16250000000000001</v>
      </c>
      <c r="M232" s="348">
        <v>9</v>
      </c>
      <c r="N232" s="347">
        <f t="shared" si="17"/>
        <v>0.15</v>
      </c>
      <c r="O232" s="348">
        <v>22</v>
      </c>
      <c r="P232" s="347">
        <f t="shared" si="18"/>
        <v>0.17886178861788618</v>
      </c>
      <c r="Q232" s="349">
        <v>0</v>
      </c>
      <c r="R232" s="350" t="str">
        <f t="shared" si="19"/>
        <v>x</v>
      </c>
    </row>
    <row r="233" spans="1:18" x14ac:dyDescent="0.2">
      <c r="A233" s="22" t="s">
        <v>351</v>
      </c>
      <c r="B233" s="688">
        <v>5309</v>
      </c>
      <c r="C233" s="689" t="s">
        <v>124</v>
      </c>
      <c r="D233" s="787">
        <v>583</v>
      </c>
      <c r="E233" s="504">
        <v>338</v>
      </c>
      <c r="F233" s="494">
        <v>260</v>
      </c>
      <c r="G233" s="788">
        <v>541</v>
      </c>
      <c r="H233" s="499">
        <v>53</v>
      </c>
      <c r="I233" s="346">
        <v>262</v>
      </c>
      <c r="J233" s="347">
        <f t="shared" si="15"/>
        <v>0.44939965694682676</v>
      </c>
      <c r="K233" s="348">
        <v>161</v>
      </c>
      <c r="L233" s="347">
        <f t="shared" si="16"/>
        <v>0.47633136094674555</v>
      </c>
      <c r="M233" s="348">
        <v>101</v>
      </c>
      <c r="N233" s="347">
        <f t="shared" si="17"/>
        <v>0.38846153846153847</v>
      </c>
      <c r="O233" s="348">
        <v>262</v>
      </c>
      <c r="P233" s="347">
        <f t="shared" si="18"/>
        <v>0.48428835489833644</v>
      </c>
      <c r="Q233" s="349">
        <v>12</v>
      </c>
      <c r="R233" s="350">
        <f t="shared" si="19"/>
        <v>0.22641509433962265</v>
      </c>
    </row>
    <row r="234" spans="1:18" x14ac:dyDescent="0.2">
      <c r="A234" s="22" t="s">
        <v>351</v>
      </c>
      <c r="B234" s="688">
        <v>5310</v>
      </c>
      <c r="C234" s="689" t="s">
        <v>278</v>
      </c>
      <c r="D234" s="787">
        <v>107</v>
      </c>
      <c r="E234" s="504">
        <v>67</v>
      </c>
      <c r="F234" s="494">
        <v>43</v>
      </c>
      <c r="G234" s="788">
        <v>100</v>
      </c>
      <c r="H234" s="499">
        <v>2</v>
      </c>
      <c r="I234" s="346">
        <v>37</v>
      </c>
      <c r="J234" s="347">
        <f t="shared" si="15"/>
        <v>0.34579439252336447</v>
      </c>
      <c r="K234" s="348">
        <v>22</v>
      </c>
      <c r="L234" s="347">
        <f t="shared" si="16"/>
        <v>0.32835820895522388</v>
      </c>
      <c r="M234" s="348">
        <v>15</v>
      </c>
      <c r="N234" s="347">
        <f t="shared" si="17"/>
        <v>0.34883720930232559</v>
      </c>
      <c r="O234" s="348">
        <v>37</v>
      </c>
      <c r="P234" s="347">
        <f t="shared" si="18"/>
        <v>0.37</v>
      </c>
      <c r="Q234" s="349">
        <v>0</v>
      </c>
      <c r="R234" s="350">
        <f t="shared" si="19"/>
        <v>0</v>
      </c>
    </row>
    <row r="235" spans="1:18" x14ac:dyDescent="0.2">
      <c r="A235" s="22" t="s">
        <v>351</v>
      </c>
      <c r="B235" s="688">
        <v>5311</v>
      </c>
      <c r="C235" s="689" t="s">
        <v>279</v>
      </c>
      <c r="D235" s="787">
        <v>100</v>
      </c>
      <c r="E235" s="504">
        <v>64</v>
      </c>
      <c r="F235" s="494">
        <v>36</v>
      </c>
      <c r="G235" s="788">
        <v>100</v>
      </c>
      <c r="H235" s="499">
        <v>0</v>
      </c>
      <c r="I235" s="346">
        <v>47</v>
      </c>
      <c r="J235" s="347">
        <f t="shared" si="15"/>
        <v>0.47</v>
      </c>
      <c r="K235" s="348">
        <v>29</v>
      </c>
      <c r="L235" s="347">
        <f t="shared" si="16"/>
        <v>0.453125</v>
      </c>
      <c r="M235" s="348">
        <v>18</v>
      </c>
      <c r="N235" s="347">
        <f t="shared" si="17"/>
        <v>0.5</v>
      </c>
      <c r="O235" s="348">
        <v>47</v>
      </c>
      <c r="P235" s="347">
        <f t="shared" si="18"/>
        <v>0.47</v>
      </c>
      <c r="Q235" s="349">
        <v>0</v>
      </c>
      <c r="R235" s="350" t="str">
        <f t="shared" si="19"/>
        <v>x</v>
      </c>
    </row>
    <row r="236" spans="1:18" x14ac:dyDescent="0.2">
      <c r="A236" s="22" t="s">
        <v>351</v>
      </c>
      <c r="B236" s="688">
        <v>5312</v>
      </c>
      <c r="C236" s="689" t="s">
        <v>126</v>
      </c>
      <c r="D236" s="787">
        <v>158</v>
      </c>
      <c r="E236" s="504">
        <v>91</v>
      </c>
      <c r="F236" s="494">
        <v>71</v>
      </c>
      <c r="G236" s="788">
        <v>145</v>
      </c>
      <c r="H236" s="499">
        <v>0</v>
      </c>
      <c r="I236" s="346">
        <v>39</v>
      </c>
      <c r="J236" s="347">
        <f t="shared" si="15"/>
        <v>0.24683544303797469</v>
      </c>
      <c r="K236" s="348">
        <v>21</v>
      </c>
      <c r="L236" s="347">
        <f t="shared" si="16"/>
        <v>0.23076923076923078</v>
      </c>
      <c r="M236" s="348">
        <v>18</v>
      </c>
      <c r="N236" s="347">
        <f t="shared" si="17"/>
        <v>0.25352112676056338</v>
      </c>
      <c r="O236" s="348">
        <v>39</v>
      </c>
      <c r="P236" s="347">
        <f t="shared" si="18"/>
        <v>0.26896551724137929</v>
      </c>
      <c r="Q236" s="349">
        <v>0</v>
      </c>
      <c r="R236" s="350" t="str">
        <f t="shared" si="19"/>
        <v>x</v>
      </c>
    </row>
    <row r="237" spans="1:18" x14ac:dyDescent="0.2">
      <c r="A237" s="22" t="s">
        <v>351</v>
      </c>
      <c r="B237" s="688">
        <v>5313</v>
      </c>
      <c r="C237" s="689" t="s">
        <v>128</v>
      </c>
      <c r="D237" s="787">
        <v>141</v>
      </c>
      <c r="E237" s="504">
        <v>90</v>
      </c>
      <c r="F237" s="494">
        <v>55</v>
      </c>
      <c r="G237" s="788">
        <v>124</v>
      </c>
      <c r="H237" s="499">
        <v>0</v>
      </c>
      <c r="I237" s="346">
        <v>37</v>
      </c>
      <c r="J237" s="347">
        <f t="shared" si="15"/>
        <v>0.26241134751773049</v>
      </c>
      <c r="K237" s="348">
        <v>21</v>
      </c>
      <c r="L237" s="347">
        <f t="shared" si="16"/>
        <v>0.23333333333333334</v>
      </c>
      <c r="M237" s="348">
        <v>16</v>
      </c>
      <c r="N237" s="347">
        <f t="shared" si="17"/>
        <v>0.29090909090909089</v>
      </c>
      <c r="O237" s="348">
        <v>37</v>
      </c>
      <c r="P237" s="347">
        <f t="shared" si="18"/>
        <v>0.29838709677419356</v>
      </c>
      <c r="Q237" s="349">
        <v>0</v>
      </c>
      <c r="R237" s="350" t="str">
        <f t="shared" si="19"/>
        <v>x</v>
      </c>
    </row>
    <row r="238" spans="1:18" x14ac:dyDescent="0.2">
      <c r="A238" s="22" t="s">
        <v>351</v>
      </c>
      <c r="B238" s="688">
        <v>5314</v>
      </c>
      <c r="C238" s="689" t="s">
        <v>280</v>
      </c>
      <c r="D238" s="787">
        <v>153</v>
      </c>
      <c r="E238" s="504">
        <v>95</v>
      </c>
      <c r="F238" s="494">
        <v>60</v>
      </c>
      <c r="G238" s="788">
        <v>143</v>
      </c>
      <c r="H238" s="499">
        <v>0</v>
      </c>
      <c r="I238" s="346">
        <v>66</v>
      </c>
      <c r="J238" s="347">
        <f t="shared" si="15"/>
        <v>0.43137254901960786</v>
      </c>
      <c r="K238" s="348">
        <v>42</v>
      </c>
      <c r="L238" s="347">
        <f t="shared" si="16"/>
        <v>0.44210526315789472</v>
      </c>
      <c r="M238" s="348">
        <v>24</v>
      </c>
      <c r="N238" s="347">
        <f t="shared" si="17"/>
        <v>0.4</v>
      </c>
      <c r="O238" s="348">
        <v>66</v>
      </c>
      <c r="P238" s="347">
        <f t="shared" si="18"/>
        <v>0.46153846153846156</v>
      </c>
      <c r="Q238" s="349">
        <v>0</v>
      </c>
      <c r="R238" s="350" t="str">
        <f t="shared" si="19"/>
        <v>x</v>
      </c>
    </row>
    <row r="239" spans="1:18" x14ac:dyDescent="0.2">
      <c r="A239" s="22" t="s">
        <v>351</v>
      </c>
      <c r="B239" s="688">
        <v>5315</v>
      </c>
      <c r="C239" s="689" t="s">
        <v>281</v>
      </c>
      <c r="D239" s="787">
        <v>160</v>
      </c>
      <c r="E239" s="504">
        <v>109</v>
      </c>
      <c r="F239" s="494">
        <v>56</v>
      </c>
      <c r="G239" s="788">
        <v>152</v>
      </c>
      <c r="H239" s="499">
        <v>5</v>
      </c>
      <c r="I239" s="346">
        <v>65</v>
      </c>
      <c r="J239" s="347">
        <f t="shared" si="15"/>
        <v>0.40625</v>
      </c>
      <c r="K239" s="348">
        <v>38</v>
      </c>
      <c r="L239" s="347">
        <f t="shared" si="16"/>
        <v>0.34862385321100919</v>
      </c>
      <c r="M239" s="348">
        <v>27</v>
      </c>
      <c r="N239" s="347">
        <f t="shared" si="17"/>
        <v>0.48214285714285715</v>
      </c>
      <c r="O239" s="348">
        <v>64</v>
      </c>
      <c r="P239" s="347">
        <f t="shared" si="18"/>
        <v>0.42105263157894735</v>
      </c>
      <c r="Q239" s="349">
        <v>0</v>
      </c>
      <c r="R239" s="350">
        <f t="shared" si="19"/>
        <v>0</v>
      </c>
    </row>
    <row r="240" spans="1:18" x14ac:dyDescent="0.2">
      <c r="A240" s="22" t="s">
        <v>351</v>
      </c>
      <c r="B240" s="688">
        <v>6101</v>
      </c>
      <c r="C240" s="689" t="s">
        <v>282</v>
      </c>
      <c r="D240" s="787">
        <v>95</v>
      </c>
      <c r="E240" s="504">
        <v>65</v>
      </c>
      <c r="F240" s="494">
        <v>32</v>
      </c>
      <c r="G240" s="788">
        <v>92</v>
      </c>
      <c r="H240" s="499">
        <v>0</v>
      </c>
      <c r="I240" s="346">
        <v>16</v>
      </c>
      <c r="J240" s="347">
        <f t="shared" si="15"/>
        <v>0.16842105263157894</v>
      </c>
      <c r="K240" s="348">
        <v>12</v>
      </c>
      <c r="L240" s="347">
        <f t="shared" si="16"/>
        <v>0.18461538461538463</v>
      </c>
      <c r="M240" s="348">
        <v>4</v>
      </c>
      <c r="N240" s="347">
        <f t="shared" si="17"/>
        <v>0.125</v>
      </c>
      <c r="O240" s="348">
        <v>15</v>
      </c>
      <c r="P240" s="347">
        <f t="shared" si="18"/>
        <v>0.16304347826086957</v>
      </c>
      <c r="Q240" s="349">
        <v>0</v>
      </c>
      <c r="R240" s="350" t="str">
        <f t="shared" si="19"/>
        <v>x</v>
      </c>
    </row>
    <row r="241" spans="1:18" x14ac:dyDescent="0.2">
      <c r="A241" s="22" t="s">
        <v>351</v>
      </c>
      <c r="B241" s="688">
        <v>6102</v>
      </c>
      <c r="C241" s="689" t="s">
        <v>130</v>
      </c>
      <c r="D241" s="787">
        <v>270</v>
      </c>
      <c r="E241" s="504">
        <v>160</v>
      </c>
      <c r="F241" s="494">
        <v>117</v>
      </c>
      <c r="G241" s="788">
        <v>255</v>
      </c>
      <c r="H241" s="499">
        <v>7</v>
      </c>
      <c r="I241" s="346">
        <v>95</v>
      </c>
      <c r="J241" s="347">
        <f t="shared" si="15"/>
        <v>0.35185185185185186</v>
      </c>
      <c r="K241" s="348">
        <v>59</v>
      </c>
      <c r="L241" s="347">
        <f t="shared" si="16"/>
        <v>0.36875000000000002</v>
      </c>
      <c r="M241" s="348">
        <v>36</v>
      </c>
      <c r="N241" s="347">
        <f t="shared" si="17"/>
        <v>0.30769230769230771</v>
      </c>
      <c r="O241" s="348">
        <v>94</v>
      </c>
      <c r="P241" s="347">
        <f t="shared" si="18"/>
        <v>0.36862745098039218</v>
      </c>
      <c r="Q241" s="349">
        <v>1</v>
      </c>
      <c r="R241" s="350">
        <f t="shared" si="19"/>
        <v>0.14285714285714285</v>
      </c>
    </row>
    <row r="242" spans="1:18" x14ac:dyDescent="0.2">
      <c r="A242" s="22" t="s">
        <v>351</v>
      </c>
      <c r="B242" s="688">
        <v>6103</v>
      </c>
      <c r="C242" s="689" t="s">
        <v>283</v>
      </c>
      <c r="D242" s="787">
        <v>88</v>
      </c>
      <c r="E242" s="504">
        <v>57</v>
      </c>
      <c r="F242" s="494">
        <v>33</v>
      </c>
      <c r="G242" s="788">
        <v>85</v>
      </c>
      <c r="H242" s="499">
        <v>6</v>
      </c>
      <c r="I242" s="346">
        <v>44</v>
      </c>
      <c r="J242" s="347">
        <f t="shared" si="15"/>
        <v>0.5</v>
      </c>
      <c r="K242" s="348">
        <v>27</v>
      </c>
      <c r="L242" s="347">
        <f t="shared" si="16"/>
        <v>0.47368421052631576</v>
      </c>
      <c r="M242" s="348">
        <v>17</v>
      </c>
      <c r="N242" s="347">
        <f t="shared" si="17"/>
        <v>0.51515151515151514</v>
      </c>
      <c r="O242" s="348">
        <v>44</v>
      </c>
      <c r="P242" s="347">
        <f t="shared" si="18"/>
        <v>0.51764705882352946</v>
      </c>
      <c r="Q242" s="349">
        <v>4</v>
      </c>
      <c r="R242" s="350">
        <f t="shared" si="19"/>
        <v>0.66666666666666663</v>
      </c>
    </row>
    <row r="243" spans="1:18" x14ac:dyDescent="0.2">
      <c r="A243" s="22" t="s">
        <v>351</v>
      </c>
      <c r="B243" s="688">
        <v>6104</v>
      </c>
      <c r="C243" s="689" t="s">
        <v>284</v>
      </c>
      <c r="D243" s="787">
        <v>110</v>
      </c>
      <c r="E243" s="504">
        <v>67</v>
      </c>
      <c r="F243" s="494">
        <v>46</v>
      </c>
      <c r="G243" s="788">
        <v>104</v>
      </c>
      <c r="H243" s="499">
        <v>8</v>
      </c>
      <c r="I243" s="346">
        <v>24</v>
      </c>
      <c r="J243" s="347">
        <f t="shared" si="15"/>
        <v>0.21818181818181817</v>
      </c>
      <c r="K243" s="348">
        <v>12</v>
      </c>
      <c r="L243" s="347">
        <f t="shared" si="16"/>
        <v>0.17910447761194029</v>
      </c>
      <c r="M243" s="348">
        <v>12</v>
      </c>
      <c r="N243" s="347">
        <f t="shared" si="17"/>
        <v>0.2608695652173913</v>
      </c>
      <c r="O243" s="348">
        <v>24</v>
      </c>
      <c r="P243" s="347">
        <f t="shared" si="18"/>
        <v>0.23076923076923078</v>
      </c>
      <c r="Q243" s="349">
        <v>0</v>
      </c>
      <c r="R243" s="350">
        <f t="shared" si="19"/>
        <v>0</v>
      </c>
    </row>
    <row r="244" spans="1:18" x14ac:dyDescent="0.2">
      <c r="A244" s="22" t="s">
        <v>351</v>
      </c>
      <c r="B244" s="688">
        <v>6105</v>
      </c>
      <c r="C244" s="689" t="s">
        <v>132</v>
      </c>
      <c r="D244" s="787">
        <v>494</v>
      </c>
      <c r="E244" s="504">
        <v>278</v>
      </c>
      <c r="F244" s="494">
        <v>226</v>
      </c>
      <c r="G244" s="788">
        <v>465</v>
      </c>
      <c r="H244" s="499">
        <v>35</v>
      </c>
      <c r="I244" s="346">
        <v>202</v>
      </c>
      <c r="J244" s="347">
        <f t="shared" si="15"/>
        <v>0.40890688259109309</v>
      </c>
      <c r="K244" s="348">
        <v>118</v>
      </c>
      <c r="L244" s="347">
        <f t="shared" si="16"/>
        <v>0.42446043165467628</v>
      </c>
      <c r="M244" s="348">
        <v>84</v>
      </c>
      <c r="N244" s="347">
        <f t="shared" si="17"/>
        <v>0.37168141592920356</v>
      </c>
      <c r="O244" s="348">
        <v>200</v>
      </c>
      <c r="P244" s="347">
        <f t="shared" si="18"/>
        <v>0.43010752688172044</v>
      </c>
      <c r="Q244" s="349">
        <v>12</v>
      </c>
      <c r="R244" s="350">
        <f t="shared" si="19"/>
        <v>0.34285714285714286</v>
      </c>
    </row>
    <row r="245" spans="1:18" x14ac:dyDescent="0.2">
      <c r="A245" s="22" t="s">
        <v>351</v>
      </c>
      <c r="B245" s="688">
        <v>6106</v>
      </c>
      <c r="C245" s="689" t="s">
        <v>285</v>
      </c>
      <c r="D245" s="787">
        <v>123</v>
      </c>
      <c r="E245" s="504">
        <v>77</v>
      </c>
      <c r="F245" s="494">
        <v>50</v>
      </c>
      <c r="G245" s="788">
        <v>111</v>
      </c>
      <c r="H245" s="499">
        <v>0</v>
      </c>
      <c r="I245" s="346">
        <v>24</v>
      </c>
      <c r="J245" s="347">
        <f t="shared" si="15"/>
        <v>0.1951219512195122</v>
      </c>
      <c r="K245" s="348">
        <v>15</v>
      </c>
      <c r="L245" s="347">
        <f t="shared" si="16"/>
        <v>0.19480519480519481</v>
      </c>
      <c r="M245" s="348">
        <v>9</v>
      </c>
      <c r="N245" s="347">
        <f t="shared" si="17"/>
        <v>0.18</v>
      </c>
      <c r="O245" s="348">
        <v>24</v>
      </c>
      <c r="P245" s="347">
        <f t="shared" si="18"/>
        <v>0.21621621621621623</v>
      </c>
      <c r="Q245" s="349">
        <v>0</v>
      </c>
      <c r="R245" s="350" t="str">
        <f t="shared" si="19"/>
        <v>x</v>
      </c>
    </row>
    <row r="246" spans="1:18" x14ac:dyDescent="0.2">
      <c r="A246" s="22" t="s">
        <v>351</v>
      </c>
      <c r="B246" s="688">
        <v>6107</v>
      </c>
      <c r="C246" s="689" t="s">
        <v>286</v>
      </c>
      <c r="D246" s="787">
        <v>60</v>
      </c>
      <c r="E246" s="504">
        <v>37</v>
      </c>
      <c r="F246" s="494">
        <v>23</v>
      </c>
      <c r="G246" s="788">
        <v>60</v>
      </c>
      <c r="H246" s="499">
        <v>0</v>
      </c>
      <c r="I246" s="346">
        <v>17</v>
      </c>
      <c r="J246" s="347">
        <f t="shared" si="15"/>
        <v>0.28333333333333333</v>
      </c>
      <c r="K246" s="348">
        <v>10</v>
      </c>
      <c r="L246" s="347">
        <f t="shared" si="16"/>
        <v>0.27027027027027029</v>
      </c>
      <c r="M246" s="348">
        <v>7</v>
      </c>
      <c r="N246" s="347">
        <f t="shared" si="17"/>
        <v>0.30434782608695654</v>
      </c>
      <c r="O246" s="348">
        <v>17</v>
      </c>
      <c r="P246" s="347">
        <f t="shared" si="18"/>
        <v>0.28333333333333333</v>
      </c>
      <c r="Q246" s="349">
        <v>0</v>
      </c>
      <c r="R246" s="350" t="str">
        <f t="shared" si="19"/>
        <v>x</v>
      </c>
    </row>
    <row r="247" spans="1:18" x14ac:dyDescent="0.2">
      <c r="A247" s="22" t="s">
        <v>351</v>
      </c>
      <c r="B247" s="688">
        <v>6108</v>
      </c>
      <c r="C247" s="689" t="s">
        <v>287</v>
      </c>
      <c r="D247" s="787">
        <v>94</v>
      </c>
      <c r="E247" s="504">
        <v>59</v>
      </c>
      <c r="F247" s="494">
        <v>38</v>
      </c>
      <c r="G247" s="788">
        <v>91</v>
      </c>
      <c r="H247" s="499">
        <v>1</v>
      </c>
      <c r="I247" s="346">
        <v>30</v>
      </c>
      <c r="J247" s="347">
        <f t="shared" si="15"/>
        <v>0.31914893617021278</v>
      </c>
      <c r="K247" s="348">
        <v>14</v>
      </c>
      <c r="L247" s="347">
        <f t="shared" si="16"/>
        <v>0.23728813559322035</v>
      </c>
      <c r="M247" s="348">
        <v>16</v>
      </c>
      <c r="N247" s="347">
        <f t="shared" si="17"/>
        <v>0.42105263157894735</v>
      </c>
      <c r="O247" s="348">
        <v>29</v>
      </c>
      <c r="P247" s="347">
        <f t="shared" si="18"/>
        <v>0.31868131868131866</v>
      </c>
      <c r="Q247" s="349">
        <v>0</v>
      </c>
      <c r="R247" s="350">
        <f t="shared" si="19"/>
        <v>0</v>
      </c>
    </row>
    <row r="248" spans="1:18" x14ac:dyDescent="0.2">
      <c r="A248" s="22" t="s">
        <v>351</v>
      </c>
      <c r="B248" s="688">
        <v>6109</v>
      </c>
      <c r="C248" s="689" t="s">
        <v>288</v>
      </c>
      <c r="D248" s="787">
        <v>39</v>
      </c>
      <c r="E248" s="504">
        <v>23</v>
      </c>
      <c r="F248" s="494">
        <v>17</v>
      </c>
      <c r="G248" s="788">
        <v>36</v>
      </c>
      <c r="H248" s="499">
        <v>0</v>
      </c>
      <c r="I248" s="346">
        <v>3</v>
      </c>
      <c r="J248" s="347">
        <f t="shared" si="15"/>
        <v>7.6923076923076927E-2</v>
      </c>
      <c r="K248" s="348">
        <v>3</v>
      </c>
      <c r="L248" s="347">
        <f t="shared" si="16"/>
        <v>0.13043478260869565</v>
      </c>
      <c r="M248" s="348">
        <v>0</v>
      </c>
      <c r="N248" s="347">
        <f t="shared" si="17"/>
        <v>0</v>
      </c>
      <c r="O248" s="348">
        <v>3</v>
      </c>
      <c r="P248" s="347">
        <f t="shared" si="18"/>
        <v>8.3333333333333329E-2</v>
      </c>
      <c r="Q248" s="349">
        <v>0</v>
      </c>
      <c r="R248" s="350" t="str">
        <f t="shared" si="19"/>
        <v>x</v>
      </c>
    </row>
    <row r="249" spans="1:18" x14ac:dyDescent="0.2">
      <c r="A249" s="22" t="s">
        <v>351</v>
      </c>
      <c r="B249" s="688">
        <v>6110</v>
      </c>
      <c r="C249" s="689" t="s">
        <v>134</v>
      </c>
      <c r="D249" s="787">
        <v>202</v>
      </c>
      <c r="E249" s="504">
        <v>117</v>
      </c>
      <c r="F249" s="494">
        <v>89</v>
      </c>
      <c r="G249" s="788">
        <v>192</v>
      </c>
      <c r="H249" s="499">
        <v>6</v>
      </c>
      <c r="I249" s="346">
        <v>86</v>
      </c>
      <c r="J249" s="347">
        <f t="shared" si="15"/>
        <v>0.42574257425742573</v>
      </c>
      <c r="K249" s="348">
        <v>52</v>
      </c>
      <c r="L249" s="347">
        <f t="shared" si="16"/>
        <v>0.44444444444444442</v>
      </c>
      <c r="M249" s="348">
        <v>34</v>
      </c>
      <c r="N249" s="347">
        <f t="shared" si="17"/>
        <v>0.38202247191011235</v>
      </c>
      <c r="O249" s="348">
        <v>85</v>
      </c>
      <c r="P249" s="347">
        <f t="shared" si="18"/>
        <v>0.44270833333333331</v>
      </c>
      <c r="Q249" s="349">
        <v>0</v>
      </c>
      <c r="R249" s="350">
        <f t="shared" si="19"/>
        <v>0</v>
      </c>
    </row>
    <row r="250" spans="1:18" x14ac:dyDescent="0.2">
      <c r="A250" s="22" t="s">
        <v>351</v>
      </c>
      <c r="B250" s="688">
        <v>6111</v>
      </c>
      <c r="C250" s="689" t="s">
        <v>289</v>
      </c>
      <c r="D250" s="787">
        <v>81</v>
      </c>
      <c r="E250" s="504">
        <v>51</v>
      </c>
      <c r="F250" s="494">
        <v>34</v>
      </c>
      <c r="G250" s="788">
        <v>76</v>
      </c>
      <c r="H250" s="499">
        <v>0</v>
      </c>
      <c r="I250" s="346">
        <v>30</v>
      </c>
      <c r="J250" s="347">
        <f t="shared" si="15"/>
        <v>0.37037037037037035</v>
      </c>
      <c r="K250" s="348">
        <v>19</v>
      </c>
      <c r="L250" s="347">
        <f t="shared" si="16"/>
        <v>0.37254901960784315</v>
      </c>
      <c r="M250" s="348">
        <v>11</v>
      </c>
      <c r="N250" s="347">
        <f t="shared" si="17"/>
        <v>0.3235294117647059</v>
      </c>
      <c r="O250" s="348">
        <v>30</v>
      </c>
      <c r="P250" s="347">
        <f t="shared" si="18"/>
        <v>0.39473684210526316</v>
      </c>
      <c r="Q250" s="349">
        <v>0</v>
      </c>
      <c r="R250" s="350" t="str">
        <f t="shared" si="19"/>
        <v>x</v>
      </c>
    </row>
    <row r="251" spans="1:18" x14ac:dyDescent="0.2">
      <c r="A251" s="22" t="s">
        <v>351</v>
      </c>
      <c r="B251" s="688">
        <v>6112</v>
      </c>
      <c r="C251" s="689" t="s">
        <v>290</v>
      </c>
      <c r="D251" s="787">
        <v>60</v>
      </c>
      <c r="E251" s="504">
        <v>38</v>
      </c>
      <c r="F251" s="494">
        <v>24</v>
      </c>
      <c r="G251" s="788">
        <v>57</v>
      </c>
      <c r="H251" s="499">
        <v>4</v>
      </c>
      <c r="I251" s="346">
        <v>26</v>
      </c>
      <c r="J251" s="347">
        <f t="shared" si="15"/>
        <v>0.43333333333333335</v>
      </c>
      <c r="K251" s="348">
        <v>15</v>
      </c>
      <c r="L251" s="347">
        <f t="shared" si="16"/>
        <v>0.39473684210526316</v>
      </c>
      <c r="M251" s="348">
        <v>11</v>
      </c>
      <c r="N251" s="347">
        <f t="shared" si="17"/>
        <v>0.45833333333333331</v>
      </c>
      <c r="O251" s="348">
        <v>26</v>
      </c>
      <c r="P251" s="347">
        <f t="shared" si="18"/>
        <v>0.45614035087719296</v>
      </c>
      <c r="Q251" s="349">
        <v>0</v>
      </c>
      <c r="R251" s="350">
        <f t="shared" si="19"/>
        <v>0</v>
      </c>
    </row>
    <row r="252" spans="1:18" x14ac:dyDescent="0.2">
      <c r="A252" s="22" t="s">
        <v>351</v>
      </c>
      <c r="B252" s="688">
        <v>6113</v>
      </c>
      <c r="C252" s="689" t="s">
        <v>136</v>
      </c>
      <c r="D252" s="787">
        <v>352</v>
      </c>
      <c r="E252" s="504">
        <v>210</v>
      </c>
      <c r="F252" s="494">
        <v>147</v>
      </c>
      <c r="G252" s="788">
        <v>334</v>
      </c>
      <c r="H252" s="499">
        <v>6</v>
      </c>
      <c r="I252" s="346">
        <v>74</v>
      </c>
      <c r="J252" s="347">
        <f t="shared" si="15"/>
        <v>0.21022727272727273</v>
      </c>
      <c r="K252" s="348">
        <v>44</v>
      </c>
      <c r="L252" s="347">
        <f t="shared" si="16"/>
        <v>0.20952380952380953</v>
      </c>
      <c r="M252" s="348">
        <v>30</v>
      </c>
      <c r="N252" s="347">
        <f t="shared" si="17"/>
        <v>0.20408163265306123</v>
      </c>
      <c r="O252" s="348">
        <v>74</v>
      </c>
      <c r="P252" s="347">
        <f t="shared" si="18"/>
        <v>0.22155688622754491</v>
      </c>
      <c r="Q252" s="349">
        <v>0</v>
      </c>
      <c r="R252" s="350">
        <f t="shared" si="19"/>
        <v>0</v>
      </c>
    </row>
    <row r="253" spans="1:18" x14ac:dyDescent="0.2">
      <c r="A253" s="22" t="s">
        <v>351</v>
      </c>
      <c r="B253" s="688">
        <v>6114</v>
      </c>
      <c r="C253" s="689" t="s">
        <v>291</v>
      </c>
      <c r="D253" s="787">
        <v>193</v>
      </c>
      <c r="E253" s="504">
        <v>118</v>
      </c>
      <c r="F253" s="494">
        <v>82</v>
      </c>
      <c r="G253" s="788">
        <v>181</v>
      </c>
      <c r="H253" s="499">
        <v>2</v>
      </c>
      <c r="I253" s="346">
        <v>63</v>
      </c>
      <c r="J253" s="347">
        <f t="shared" si="15"/>
        <v>0.32642487046632124</v>
      </c>
      <c r="K253" s="348">
        <v>41</v>
      </c>
      <c r="L253" s="347">
        <f t="shared" si="16"/>
        <v>0.34745762711864409</v>
      </c>
      <c r="M253" s="348">
        <v>22</v>
      </c>
      <c r="N253" s="347">
        <f t="shared" si="17"/>
        <v>0.26829268292682928</v>
      </c>
      <c r="O253" s="348">
        <v>62</v>
      </c>
      <c r="P253" s="347">
        <f t="shared" si="18"/>
        <v>0.34254143646408841</v>
      </c>
      <c r="Q253" s="349">
        <v>0</v>
      </c>
      <c r="R253" s="350">
        <f t="shared" si="19"/>
        <v>0</v>
      </c>
    </row>
    <row r="254" spans="1:18" x14ac:dyDescent="0.2">
      <c r="A254" s="22" t="s">
        <v>351</v>
      </c>
      <c r="B254" s="688">
        <v>6115</v>
      </c>
      <c r="C254" s="689" t="s">
        <v>138</v>
      </c>
      <c r="D254" s="787">
        <v>207</v>
      </c>
      <c r="E254" s="504">
        <v>121</v>
      </c>
      <c r="F254" s="494">
        <v>89</v>
      </c>
      <c r="G254" s="788">
        <v>201</v>
      </c>
      <c r="H254" s="499">
        <v>6</v>
      </c>
      <c r="I254" s="346">
        <v>51</v>
      </c>
      <c r="J254" s="347">
        <f t="shared" si="15"/>
        <v>0.24637681159420291</v>
      </c>
      <c r="K254" s="348">
        <v>33</v>
      </c>
      <c r="L254" s="347">
        <f t="shared" si="16"/>
        <v>0.27272727272727271</v>
      </c>
      <c r="M254" s="348">
        <v>18</v>
      </c>
      <c r="N254" s="347">
        <f t="shared" si="17"/>
        <v>0.20224719101123595</v>
      </c>
      <c r="O254" s="348">
        <v>50</v>
      </c>
      <c r="P254" s="347">
        <f t="shared" si="18"/>
        <v>0.24875621890547264</v>
      </c>
      <c r="Q254" s="349">
        <v>0</v>
      </c>
      <c r="R254" s="350">
        <f t="shared" si="19"/>
        <v>0</v>
      </c>
    </row>
    <row r="255" spans="1:18" x14ac:dyDescent="0.2">
      <c r="A255" s="22" t="s">
        <v>351</v>
      </c>
      <c r="B255" s="688">
        <v>6201</v>
      </c>
      <c r="C255" s="689" t="s">
        <v>140</v>
      </c>
      <c r="D255" s="787">
        <v>277</v>
      </c>
      <c r="E255" s="504">
        <v>167</v>
      </c>
      <c r="F255" s="494">
        <v>116</v>
      </c>
      <c r="G255" s="788">
        <v>262</v>
      </c>
      <c r="H255" s="499">
        <v>0</v>
      </c>
      <c r="I255" s="346">
        <v>74</v>
      </c>
      <c r="J255" s="347">
        <f t="shared" si="15"/>
        <v>0.26714801444043323</v>
      </c>
      <c r="K255" s="348">
        <v>52</v>
      </c>
      <c r="L255" s="347">
        <f t="shared" si="16"/>
        <v>0.31137724550898205</v>
      </c>
      <c r="M255" s="348">
        <v>23</v>
      </c>
      <c r="N255" s="347">
        <f t="shared" si="17"/>
        <v>0.19827586206896552</v>
      </c>
      <c r="O255" s="348">
        <v>73</v>
      </c>
      <c r="P255" s="347">
        <f t="shared" si="18"/>
        <v>0.2786259541984733</v>
      </c>
      <c r="Q255" s="349">
        <v>0</v>
      </c>
      <c r="R255" s="350" t="str">
        <f t="shared" si="19"/>
        <v>x</v>
      </c>
    </row>
    <row r="256" spans="1:18" x14ac:dyDescent="0.2">
      <c r="A256" s="22" t="s">
        <v>351</v>
      </c>
      <c r="B256" s="688">
        <v>6202</v>
      </c>
      <c r="C256" s="689" t="s">
        <v>292</v>
      </c>
      <c r="D256" s="787">
        <v>258</v>
      </c>
      <c r="E256" s="504">
        <v>157</v>
      </c>
      <c r="F256" s="494">
        <v>106</v>
      </c>
      <c r="G256" s="788">
        <v>246</v>
      </c>
      <c r="H256" s="499">
        <v>1</v>
      </c>
      <c r="I256" s="346">
        <v>79</v>
      </c>
      <c r="J256" s="347">
        <f t="shared" si="15"/>
        <v>0.30620155038759689</v>
      </c>
      <c r="K256" s="348">
        <v>44</v>
      </c>
      <c r="L256" s="347">
        <f t="shared" si="16"/>
        <v>0.28025477707006369</v>
      </c>
      <c r="M256" s="348">
        <v>35</v>
      </c>
      <c r="N256" s="347">
        <f t="shared" si="17"/>
        <v>0.330188679245283</v>
      </c>
      <c r="O256" s="348">
        <v>78</v>
      </c>
      <c r="P256" s="347">
        <f t="shared" si="18"/>
        <v>0.31707317073170732</v>
      </c>
      <c r="Q256" s="349">
        <v>0</v>
      </c>
      <c r="R256" s="350">
        <f t="shared" si="19"/>
        <v>0</v>
      </c>
    </row>
    <row r="257" spans="1:18" x14ac:dyDescent="0.2">
      <c r="A257" s="22" t="s">
        <v>351</v>
      </c>
      <c r="B257" s="688">
        <v>6203</v>
      </c>
      <c r="C257" s="689" t="s">
        <v>293</v>
      </c>
      <c r="D257" s="787">
        <v>1762</v>
      </c>
      <c r="E257" s="504">
        <v>1052</v>
      </c>
      <c r="F257" s="494">
        <v>753</v>
      </c>
      <c r="G257" s="788">
        <v>1610</v>
      </c>
      <c r="H257" s="499">
        <v>172</v>
      </c>
      <c r="I257" s="346">
        <v>743</v>
      </c>
      <c r="J257" s="347">
        <f t="shared" si="15"/>
        <v>0.42167990919409759</v>
      </c>
      <c r="K257" s="348">
        <v>421</v>
      </c>
      <c r="L257" s="347">
        <f t="shared" si="16"/>
        <v>0.40019011406844107</v>
      </c>
      <c r="M257" s="348">
        <v>322</v>
      </c>
      <c r="N257" s="347">
        <f t="shared" si="17"/>
        <v>0.42762284196547146</v>
      </c>
      <c r="O257" s="348">
        <v>737</v>
      </c>
      <c r="P257" s="347">
        <f t="shared" si="18"/>
        <v>0.4577639751552795</v>
      </c>
      <c r="Q257" s="349">
        <v>19</v>
      </c>
      <c r="R257" s="350">
        <f t="shared" si="19"/>
        <v>0.11046511627906977</v>
      </c>
    </row>
    <row r="258" spans="1:18" x14ac:dyDescent="0.2">
      <c r="A258" s="22" t="s">
        <v>351</v>
      </c>
      <c r="B258" s="688">
        <v>6204</v>
      </c>
      <c r="C258" s="689" t="s">
        <v>146</v>
      </c>
      <c r="D258" s="787">
        <v>269</v>
      </c>
      <c r="E258" s="504">
        <v>161</v>
      </c>
      <c r="F258" s="494">
        <v>115</v>
      </c>
      <c r="G258" s="788">
        <v>258</v>
      </c>
      <c r="H258" s="499">
        <v>0</v>
      </c>
      <c r="I258" s="346">
        <v>94</v>
      </c>
      <c r="J258" s="347">
        <f t="shared" si="15"/>
        <v>0.34944237918215615</v>
      </c>
      <c r="K258" s="348">
        <v>49</v>
      </c>
      <c r="L258" s="347">
        <f t="shared" si="16"/>
        <v>0.30434782608695654</v>
      </c>
      <c r="M258" s="348">
        <v>45</v>
      </c>
      <c r="N258" s="347">
        <f t="shared" si="17"/>
        <v>0.39130434782608697</v>
      </c>
      <c r="O258" s="348">
        <v>93</v>
      </c>
      <c r="P258" s="347">
        <f t="shared" si="18"/>
        <v>0.36046511627906974</v>
      </c>
      <c r="Q258" s="349">
        <v>0</v>
      </c>
      <c r="R258" s="350" t="str">
        <f t="shared" si="19"/>
        <v>x</v>
      </c>
    </row>
    <row r="259" spans="1:18" x14ac:dyDescent="0.2">
      <c r="A259" s="22" t="s">
        <v>351</v>
      </c>
      <c r="B259" s="688">
        <v>6205</v>
      </c>
      <c r="C259" s="689" t="s">
        <v>294</v>
      </c>
      <c r="D259" s="787">
        <v>79</v>
      </c>
      <c r="E259" s="504">
        <v>52</v>
      </c>
      <c r="F259" s="494">
        <v>27</v>
      </c>
      <c r="G259" s="788">
        <v>79</v>
      </c>
      <c r="H259" s="499">
        <v>0</v>
      </c>
      <c r="I259" s="346">
        <v>21</v>
      </c>
      <c r="J259" s="347">
        <f t="shared" si="15"/>
        <v>0.26582278481012656</v>
      </c>
      <c r="K259" s="348">
        <v>8</v>
      </c>
      <c r="L259" s="347">
        <f t="shared" si="16"/>
        <v>0.15384615384615385</v>
      </c>
      <c r="M259" s="348">
        <v>13</v>
      </c>
      <c r="N259" s="347">
        <f t="shared" si="17"/>
        <v>0.48148148148148145</v>
      </c>
      <c r="O259" s="348">
        <v>21</v>
      </c>
      <c r="P259" s="347">
        <f t="shared" si="18"/>
        <v>0.26582278481012656</v>
      </c>
      <c r="Q259" s="349">
        <v>0</v>
      </c>
      <c r="R259" s="350" t="str">
        <f t="shared" si="19"/>
        <v>x</v>
      </c>
    </row>
    <row r="260" spans="1:18" x14ac:dyDescent="0.2">
      <c r="A260" s="22" t="s">
        <v>351</v>
      </c>
      <c r="B260" s="688">
        <v>6206</v>
      </c>
      <c r="C260" s="689" t="s">
        <v>148</v>
      </c>
      <c r="D260" s="787">
        <v>270</v>
      </c>
      <c r="E260" s="504">
        <v>161</v>
      </c>
      <c r="F260" s="494">
        <v>113</v>
      </c>
      <c r="G260" s="788">
        <v>254</v>
      </c>
      <c r="H260" s="499">
        <v>9</v>
      </c>
      <c r="I260" s="346">
        <v>55</v>
      </c>
      <c r="J260" s="347">
        <f t="shared" si="15"/>
        <v>0.20370370370370369</v>
      </c>
      <c r="K260" s="348">
        <v>30</v>
      </c>
      <c r="L260" s="347">
        <f t="shared" si="16"/>
        <v>0.18633540372670807</v>
      </c>
      <c r="M260" s="348">
        <v>25</v>
      </c>
      <c r="N260" s="347">
        <f t="shared" si="17"/>
        <v>0.22123893805309736</v>
      </c>
      <c r="O260" s="348">
        <v>53</v>
      </c>
      <c r="P260" s="347">
        <f t="shared" si="18"/>
        <v>0.20866141732283464</v>
      </c>
      <c r="Q260" s="349">
        <v>0</v>
      </c>
      <c r="R260" s="350">
        <f t="shared" si="19"/>
        <v>0</v>
      </c>
    </row>
    <row r="261" spans="1:18" x14ac:dyDescent="0.2">
      <c r="A261" s="22" t="s">
        <v>351</v>
      </c>
      <c r="B261" s="688">
        <v>6207</v>
      </c>
      <c r="C261" s="689" t="s">
        <v>295</v>
      </c>
      <c r="D261" s="787">
        <v>188</v>
      </c>
      <c r="E261" s="504">
        <v>121</v>
      </c>
      <c r="F261" s="494">
        <v>70</v>
      </c>
      <c r="G261" s="788">
        <v>179</v>
      </c>
      <c r="H261" s="499">
        <v>0</v>
      </c>
      <c r="I261" s="346">
        <v>75</v>
      </c>
      <c r="J261" s="347">
        <f t="shared" si="15"/>
        <v>0.39893617021276595</v>
      </c>
      <c r="K261" s="348">
        <v>44</v>
      </c>
      <c r="L261" s="347">
        <f t="shared" si="16"/>
        <v>0.36363636363636365</v>
      </c>
      <c r="M261" s="348">
        <v>31</v>
      </c>
      <c r="N261" s="347">
        <f t="shared" si="17"/>
        <v>0.44285714285714284</v>
      </c>
      <c r="O261" s="348">
        <v>75</v>
      </c>
      <c r="P261" s="347">
        <f t="shared" si="18"/>
        <v>0.41899441340782123</v>
      </c>
      <c r="Q261" s="349">
        <v>0</v>
      </c>
      <c r="R261" s="350" t="str">
        <f t="shared" si="19"/>
        <v>x</v>
      </c>
    </row>
    <row r="262" spans="1:18" x14ac:dyDescent="0.2">
      <c r="A262" s="22" t="s">
        <v>351</v>
      </c>
      <c r="B262" s="688">
        <v>6208</v>
      </c>
      <c r="C262" s="689" t="s">
        <v>296</v>
      </c>
      <c r="D262" s="787">
        <v>138</v>
      </c>
      <c r="E262" s="504">
        <v>90</v>
      </c>
      <c r="F262" s="494">
        <v>51</v>
      </c>
      <c r="G262" s="788">
        <v>123</v>
      </c>
      <c r="H262" s="499">
        <v>8</v>
      </c>
      <c r="I262" s="346">
        <v>28</v>
      </c>
      <c r="J262" s="347">
        <f t="shared" ref="J262:J323" si="20">I262/$D262</f>
        <v>0.20289855072463769</v>
      </c>
      <c r="K262" s="348">
        <v>20</v>
      </c>
      <c r="L262" s="347">
        <f t="shared" ref="L262:L323" si="21">IFERROR(K262/E262,"x")</f>
        <v>0.22222222222222221</v>
      </c>
      <c r="M262" s="348">
        <v>8</v>
      </c>
      <c r="N262" s="347">
        <f t="shared" ref="N262:N323" si="22">IFERROR(M262/F262,"x")</f>
        <v>0.15686274509803921</v>
      </c>
      <c r="O262" s="348">
        <v>28</v>
      </c>
      <c r="P262" s="347">
        <f t="shared" ref="P262:P323" si="23">O262/G262</f>
        <v>0.22764227642276422</v>
      </c>
      <c r="Q262" s="349">
        <v>0</v>
      </c>
      <c r="R262" s="350">
        <f t="shared" ref="R262:R323" si="24">IFERROR(Q262/H262,"x")</f>
        <v>0</v>
      </c>
    </row>
    <row r="263" spans="1:18" x14ac:dyDescent="0.2">
      <c r="A263" s="22" t="s">
        <v>351</v>
      </c>
      <c r="B263" s="688">
        <v>6209</v>
      </c>
      <c r="C263" s="689" t="s">
        <v>297</v>
      </c>
      <c r="D263" s="787">
        <v>102</v>
      </c>
      <c r="E263" s="504">
        <v>66</v>
      </c>
      <c r="F263" s="494">
        <v>36</v>
      </c>
      <c r="G263" s="788">
        <v>102</v>
      </c>
      <c r="H263" s="499">
        <v>5</v>
      </c>
      <c r="I263" s="346">
        <v>46</v>
      </c>
      <c r="J263" s="347">
        <f t="shared" si="20"/>
        <v>0.45098039215686275</v>
      </c>
      <c r="K263" s="348">
        <v>28</v>
      </c>
      <c r="L263" s="347">
        <f t="shared" si="21"/>
        <v>0.42424242424242425</v>
      </c>
      <c r="M263" s="348">
        <v>18</v>
      </c>
      <c r="N263" s="347">
        <f t="shared" si="22"/>
        <v>0.5</v>
      </c>
      <c r="O263" s="348">
        <v>46</v>
      </c>
      <c r="P263" s="347">
        <f t="shared" si="23"/>
        <v>0.45098039215686275</v>
      </c>
      <c r="Q263" s="349">
        <v>0</v>
      </c>
      <c r="R263" s="350">
        <f t="shared" si="24"/>
        <v>0</v>
      </c>
    </row>
    <row r="264" spans="1:18" x14ac:dyDescent="0.2">
      <c r="A264" s="22" t="s">
        <v>351</v>
      </c>
      <c r="B264" s="688">
        <v>6210</v>
      </c>
      <c r="C264" s="689" t="s">
        <v>298</v>
      </c>
      <c r="D264" s="787">
        <v>283</v>
      </c>
      <c r="E264" s="504">
        <v>167</v>
      </c>
      <c r="F264" s="494">
        <v>127</v>
      </c>
      <c r="G264" s="788">
        <v>252</v>
      </c>
      <c r="H264" s="499">
        <v>2</v>
      </c>
      <c r="I264" s="346">
        <v>50</v>
      </c>
      <c r="J264" s="347">
        <f t="shared" si="20"/>
        <v>0.17667844522968199</v>
      </c>
      <c r="K264" s="348">
        <v>27</v>
      </c>
      <c r="L264" s="347">
        <f t="shared" si="21"/>
        <v>0.16167664670658682</v>
      </c>
      <c r="M264" s="348">
        <v>23</v>
      </c>
      <c r="N264" s="347">
        <f t="shared" si="22"/>
        <v>0.18110236220472442</v>
      </c>
      <c r="O264" s="348">
        <v>49</v>
      </c>
      <c r="P264" s="347">
        <f t="shared" si="23"/>
        <v>0.19444444444444445</v>
      </c>
      <c r="Q264" s="349">
        <v>0</v>
      </c>
      <c r="R264" s="350">
        <f t="shared" si="24"/>
        <v>0</v>
      </c>
    </row>
    <row r="265" spans="1:18" x14ac:dyDescent="0.2">
      <c r="A265" s="22" t="s">
        <v>351</v>
      </c>
      <c r="B265" s="688">
        <v>6211</v>
      </c>
      <c r="C265" s="689" t="s">
        <v>299</v>
      </c>
      <c r="D265" s="787">
        <v>97</v>
      </c>
      <c r="E265" s="504">
        <v>59</v>
      </c>
      <c r="F265" s="494">
        <v>40</v>
      </c>
      <c r="G265" s="788">
        <v>90</v>
      </c>
      <c r="H265" s="499">
        <v>0</v>
      </c>
      <c r="I265" s="346">
        <v>37</v>
      </c>
      <c r="J265" s="347">
        <f t="shared" si="20"/>
        <v>0.38144329896907214</v>
      </c>
      <c r="K265" s="348">
        <v>21</v>
      </c>
      <c r="L265" s="347">
        <f t="shared" si="21"/>
        <v>0.3559322033898305</v>
      </c>
      <c r="M265" s="348">
        <v>16</v>
      </c>
      <c r="N265" s="347">
        <f t="shared" si="22"/>
        <v>0.4</v>
      </c>
      <c r="O265" s="348">
        <v>37</v>
      </c>
      <c r="P265" s="347">
        <f t="shared" si="23"/>
        <v>0.41111111111111109</v>
      </c>
      <c r="Q265" s="349">
        <v>0</v>
      </c>
      <c r="R265" s="350" t="str">
        <f t="shared" si="24"/>
        <v>x</v>
      </c>
    </row>
    <row r="266" spans="1:18" x14ac:dyDescent="0.2">
      <c r="A266" s="22" t="s">
        <v>351</v>
      </c>
      <c r="B266" s="688">
        <v>6212</v>
      </c>
      <c r="C266" s="689" t="s">
        <v>300</v>
      </c>
      <c r="D266" s="787">
        <v>118</v>
      </c>
      <c r="E266" s="504">
        <v>75</v>
      </c>
      <c r="F266" s="494">
        <v>46</v>
      </c>
      <c r="G266" s="788">
        <v>112</v>
      </c>
      <c r="H266" s="499">
        <v>0</v>
      </c>
      <c r="I266" s="346">
        <v>22</v>
      </c>
      <c r="J266" s="347">
        <f t="shared" si="20"/>
        <v>0.1864406779661017</v>
      </c>
      <c r="K266" s="348">
        <v>12</v>
      </c>
      <c r="L266" s="347">
        <f t="shared" si="21"/>
        <v>0.16</v>
      </c>
      <c r="M266" s="348">
        <v>10</v>
      </c>
      <c r="N266" s="347">
        <f t="shared" si="22"/>
        <v>0.21739130434782608</v>
      </c>
      <c r="O266" s="348">
        <v>22</v>
      </c>
      <c r="P266" s="347">
        <f t="shared" si="23"/>
        <v>0.19642857142857142</v>
      </c>
      <c r="Q266" s="349">
        <v>0</v>
      </c>
      <c r="R266" s="350" t="str">
        <f t="shared" si="24"/>
        <v>x</v>
      </c>
    </row>
    <row r="267" spans="1:18" x14ac:dyDescent="0.2">
      <c r="A267" s="22" t="s">
        <v>351</v>
      </c>
      <c r="B267" s="688">
        <v>6213</v>
      </c>
      <c r="C267" s="689" t="s">
        <v>301</v>
      </c>
      <c r="D267" s="787">
        <v>81</v>
      </c>
      <c r="E267" s="504">
        <v>49</v>
      </c>
      <c r="F267" s="494">
        <v>32</v>
      </c>
      <c r="G267" s="788">
        <v>81</v>
      </c>
      <c r="H267" s="499">
        <v>0</v>
      </c>
      <c r="I267" s="346">
        <v>31</v>
      </c>
      <c r="J267" s="347">
        <f t="shared" si="20"/>
        <v>0.38271604938271603</v>
      </c>
      <c r="K267" s="348">
        <v>18</v>
      </c>
      <c r="L267" s="347">
        <f t="shared" si="21"/>
        <v>0.36734693877551022</v>
      </c>
      <c r="M267" s="348">
        <v>13</v>
      </c>
      <c r="N267" s="347">
        <f t="shared" si="22"/>
        <v>0.40625</v>
      </c>
      <c r="O267" s="348">
        <v>31</v>
      </c>
      <c r="P267" s="347">
        <f t="shared" si="23"/>
        <v>0.38271604938271603</v>
      </c>
      <c r="Q267" s="349">
        <v>0</v>
      </c>
      <c r="R267" s="350" t="str">
        <f t="shared" si="24"/>
        <v>x</v>
      </c>
    </row>
    <row r="268" spans="1:18" x14ac:dyDescent="0.2">
      <c r="A268" s="22" t="s">
        <v>351</v>
      </c>
      <c r="B268" s="688">
        <v>6214</v>
      </c>
      <c r="C268" s="689" t="s">
        <v>302</v>
      </c>
      <c r="D268" s="787">
        <v>114</v>
      </c>
      <c r="E268" s="504">
        <v>72</v>
      </c>
      <c r="F268" s="494">
        <v>42</v>
      </c>
      <c r="G268" s="788">
        <v>114</v>
      </c>
      <c r="H268" s="499">
        <v>0</v>
      </c>
      <c r="I268" s="346">
        <v>39</v>
      </c>
      <c r="J268" s="347">
        <f t="shared" si="20"/>
        <v>0.34210526315789475</v>
      </c>
      <c r="K268" s="348">
        <v>20</v>
      </c>
      <c r="L268" s="347">
        <f t="shared" si="21"/>
        <v>0.27777777777777779</v>
      </c>
      <c r="M268" s="348">
        <v>19</v>
      </c>
      <c r="N268" s="347">
        <f t="shared" si="22"/>
        <v>0.45238095238095238</v>
      </c>
      <c r="O268" s="348">
        <v>39</v>
      </c>
      <c r="P268" s="347">
        <f t="shared" si="23"/>
        <v>0.34210526315789475</v>
      </c>
      <c r="Q268" s="349">
        <v>0</v>
      </c>
      <c r="R268" s="350" t="str">
        <f t="shared" si="24"/>
        <v>x</v>
      </c>
    </row>
    <row r="269" spans="1:18" x14ac:dyDescent="0.2">
      <c r="A269" s="22" t="s">
        <v>351</v>
      </c>
      <c r="B269" s="688">
        <v>6215</v>
      </c>
      <c r="C269" s="689" t="s">
        <v>303</v>
      </c>
      <c r="D269" s="787">
        <v>127</v>
      </c>
      <c r="E269" s="504">
        <v>79</v>
      </c>
      <c r="F269" s="494">
        <v>50</v>
      </c>
      <c r="G269" s="788">
        <v>120</v>
      </c>
      <c r="H269" s="499">
        <v>0</v>
      </c>
      <c r="I269" s="346">
        <v>18</v>
      </c>
      <c r="J269" s="347">
        <f t="shared" si="20"/>
        <v>0.14173228346456693</v>
      </c>
      <c r="K269" s="348">
        <v>10</v>
      </c>
      <c r="L269" s="347">
        <f t="shared" si="21"/>
        <v>0.12658227848101267</v>
      </c>
      <c r="M269" s="348">
        <v>8</v>
      </c>
      <c r="N269" s="347">
        <f t="shared" si="22"/>
        <v>0.16</v>
      </c>
      <c r="O269" s="348">
        <v>18</v>
      </c>
      <c r="P269" s="347">
        <f t="shared" si="23"/>
        <v>0.15</v>
      </c>
      <c r="Q269" s="349">
        <v>0</v>
      </c>
      <c r="R269" s="350" t="str">
        <f t="shared" si="24"/>
        <v>x</v>
      </c>
    </row>
    <row r="270" spans="1:18" x14ac:dyDescent="0.2">
      <c r="A270" s="22" t="s">
        <v>351</v>
      </c>
      <c r="B270" s="688">
        <v>6216</v>
      </c>
      <c r="C270" s="689" t="s">
        <v>304</v>
      </c>
      <c r="D270" s="787">
        <v>340</v>
      </c>
      <c r="E270" s="504">
        <v>222</v>
      </c>
      <c r="F270" s="494">
        <v>118</v>
      </c>
      <c r="G270" s="788">
        <v>331</v>
      </c>
      <c r="H270" s="499">
        <v>6</v>
      </c>
      <c r="I270" s="346">
        <v>94</v>
      </c>
      <c r="J270" s="347">
        <f t="shared" si="20"/>
        <v>0.27647058823529413</v>
      </c>
      <c r="K270" s="348">
        <v>59</v>
      </c>
      <c r="L270" s="347">
        <f t="shared" si="21"/>
        <v>0.26576576576576577</v>
      </c>
      <c r="M270" s="348">
        <v>35</v>
      </c>
      <c r="N270" s="347">
        <f t="shared" si="22"/>
        <v>0.29661016949152541</v>
      </c>
      <c r="O270" s="348">
        <v>94</v>
      </c>
      <c r="P270" s="347">
        <f t="shared" si="23"/>
        <v>0.28398791540785501</v>
      </c>
      <c r="Q270" s="349">
        <v>0</v>
      </c>
      <c r="R270" s="350">
        <f t="shared" si="24"/>
        <v>0</v>
      </c>
    </row>
    <row r="271" spans="1:18" x14ac:dyDescent="0.2">
      <c r="A271" s="22" t="s">
        <v>351</v>
      </c>
      <c r="B271" s="688">
        <v>6217</v>
      </c>
      <c r="C271" s="689" t="s">
        <v>305</v>
      </c>
      <c r="D271" s="787">
        <v>184</v>
      </c>
      <c r="E271" s="504">
        <v>110</v>
      </c>
      <c r="F271" s="494">
        <v>78</v>
      </c>
      <c r="G271" s="788">
        <v>178</v>
      </c>
      <c r="H271" s="499">
        <v>13</v>
      </c>
      <c r="I271" s="346">
        <v>63</v>
      </c>
      <c r="J271" s="347">
        <f t="shared" si="20"/>
        <v>0.34239130434782611</v>
      </c>
      <c r="K271" s="348">
        <v>41</v>
      </c>
      <c r="L271" s="347">
        <f t="shared" si="21"/>
        <v>0.37272727272727274</v>
      </c>
      <c r="M271" s="348">
        <v>22</v>
      </c>
      <c r="N271" s="347">
        <f t="shared" si="22"/>
        <v>0.28205128205128205</v>
      </c>
      <c r="O271" s="348">
        <v>61</v>
      </c>
      <c r="P271" s="347">
        <f t="shared" si="23"/>
        <v>0.34269662921348315</v>
      </c>
      <c r="Q271" s="349">
        <v>2</v>
      </c>
      <c r="R271" s="350">
        <f t="shared" si="24"/>
        <v>0.15384615384615385</v>
      </c>
    </row>
    <row r="272" spans="1:18" x14ac:dyDescent="0.2">
      <c r="A272" s="22" t="s">
        <v>351</v>
      </c>
      <c r="B272" s="688">
        <v>6218</v>
      </c>
      <c r="C272" s="689" t="s">
        <v>306</v>
      </c>
      <c r="D272" s="787">
        <v>168</v>
      </c>
      <c r="E272" s="504">
        <v>99</v>
      </c>
      <c r="F272" s="494">
        <v>72</v>
      </c>
      <c r="G272" s="788">
        <v>160</v>
      </c>
      <c r="H272" s="499">
        <v>20</v>
      </c>
      <c r="I272" s="346">
        <v>57</v>
      </c>
      <c r="J272" s="347">
        <f t="shared" si="20"/>
        <v>0.3392857142857143</v>
      </c>
      <c r="K272" s="348">
        <v>31</v>
      </c>
      <c r="L272" s="347">
        <f t="shared" si="21"/>
        <v>0.31313131313131315</v>
      </c>
      <c r="M272" s="348">
        <v>26</v>
      </c>
      <c r="N272" s="347">
        <f t="shared" si="22"/>
        <v>0.3611111111111111</v>
      </c>
      <c r="O272" s="348">
        <v>57</v>
      </c>
      <c r="P272" s="347">
        <f t="shared" si="23"/>
        <v>0.35625000000000001</v>
      </c>
      <c r="Q272" s="349">
        <v>5</v>
      </c>
      <c r="R272" s="350">
        <f t="shared" si="24"/>
        <v>0.25</v>
      </c>
    </row>
    <row r="273" spans="1:18" x14ac:dyDescent="0.2">
      <c r="A273" s="22" t="s">
        <v>351</v>
      </c>
      <c r="B273" s="688">
        <v>6219</v>
      </c>
      <c r="C273" s="689" t="s">
        <v>150</v>
      </c>
      <c r="D273" s="787">
        <v>281</v>
      </c>
      <c r="E273" s="504">
        <v>167</v>
      </c>
      <c r="F273" s="494">
        <v>119</v>
      </c>
      <c r="G273" s="788">
        <v>269</v>
      </c>
      <c r="H273" s="499">
        <v>15</v>
      </c>
      <c r="I273" s="346">
        <v>82</v>
      </c>
      <c r="J273" s="347">
        <f t="shared" si="20"/>
        <v>0.29181494661921709</v>
      </c>
      <c r="K273" s="348">
        <v>46</v>
      </c>
      <c r="L273" s="347">
        <f t="shared" si="21"/>
        <v>0.27544910179640719</v>
      </c>
      <c r="M273" s="348">
        <v>36</v>
      </c>
      <c r="N273" s="347">
        <f t="shared" si="22"/>
        <v>0.30252100840336132</v>
      </c>
      <c r="O273" s="348">
        <v>82</v>
      </c>
      <c r="P273" s="347">
        <f t="shared" si="23"/>
        <v>0.30483271375464682</v>
      </c>
      <c r="Q273" s="349">
        <v>0</v>
      </c>
      <c r="R273" s="350">
        <f t="shared" si="24"/>
        <v>0</v>
      </c>
    </row>
    <row r="274" spans="1:18" x14ac:dyDescent="0.2">
      <c r="A274" s="22" t="s">
        <v>351</v>
      </c>
      <c r="B274" s="688">
        <v>6220</v>
      </c>
      <c r="C274" s="689" t="s">
        <v>152</v>
      </c>
      <c r="D274" s="787">
        <v>462</v>
      </c>
      <c r="E274" s="504">
        <v>283</v>
      </c>
      <c r="F274" s="494">
        <v>190</v>
      </c>
      <c r="G274" s="788">
        <v>433</v>
      </c>
      <c r="H274" s="499">
        <v>0</v>
      </c>
      <c r="I274" s="346">
        <v>162</v>
      </c>
      <c r="J274" s="347">
        <f t="shared" si="20"/>
        <v>0.35064935064935066</v>
      </c>
      <c r="K274" s="348">
        <v>98</v>
      </c>
      <c r="L274" s="347">
        <f t="shared" si="21"/>
        <v>0.3462897526501767</v>
      </c>
      <c r="M274" s="348">
        <v>64</v>
      </c>
      <c r="N274" s="347">
        <f t="shared" si="22"/>
        <v>0.33684210526315789</v>
      </c>
      <c r="O274" s="348">
        <v>158</v>
      </c>
      <c r="P274" s="347">
        <f t="shared" si="23"/>
        <v>0.36489607390300233</v>
      </c>
      <c r="Q274" s="349">
        <v>0</v>
      </c>
      <c r="R274" s="350" t="str">
        <f t="shared" si="24"/>
        <v>x</v>
      </c>
    </row>
    <row r="275" spans="1:18" x14ac:dyDescent="0.2">
      <c r="A275" s="22" t="s">
        <v>351</v>
      </c>
      <c r="B275" s="688">
        <v>6221</v>
      </c>
      <c r="C275" s="689" t="s">
        <v>307</v>
      </c>
      <c r="D275" s="787">
        <v>159</v>
      </c>
      <c r="E275" s="504">
        <v>106</v>
      </c>
      <c r="F275" s="494">
        <v>53</v>
      </c>
      <c r="G275" s="788">
        <v>159</v>
      </c>
      <c r="H275" s="499">
        <v>0</v>
      </c>
      <c r="I275" s="346">
        <v>42</v>
      </c>
      <c r="J275" s="347">
        <f t="shared" si="20"/>
        <v>0.26415094339622641</v>
      </c>
      <c r="K275" s="348">
        <v>27</v>
      </c>
      <c r="L275" s="347">
        <f t="shared" si="21"/>
        <v>0.25471698113207547</v>
      </c>
      <c r="M275" s="348">
        <v>15</v>
      </c>
      <c r="N275" s="347">
        <f t="shared" si="22"/>
        <v>0.28301886792452829</v>
      </c>
      <c r="O275" s="348">
        <v>42</v>
      </c>
      <c r="P275" s="347">
        <f t="shared" si="23"/>
        <v>0.26415094339622641</v>
      </c>
      <c r="Q275" s="349">
        <v>0</v>
      </c>
      <c r="R275" s="350" t="str">
        <f t="shared" si="24"/>
        <v>x</v>
      </c>
    </row>
    <row r="276" spans="1:18" x14ac:dyDescent="0.2">
      <c r="A276" s="22" t="s">
        <v>351</v>
      </c>
      <c r="B276" s="688">
        <v>7101</v>
      </c>
      <c r="C276" s="689" t="s">
        <v>308</v>
      </c>
      <c r="D276" s="787">
        <v>163</v>
      </c>
      <c r="E276" s="504">
        <v>97</v>
      </c>
      <c r="F276" s="494">
        <v>70</v>
      </c>
      <c r="G276" s="788">
        <v>151</v>
      </c>
      <c r="H276" s="499">
        <v>4</v>
      </c>
      <c r="I276" s="346">
        <v>48</v>
      </c>
      <c r="J276" s="347">
        <f t="shared" si="20"/>
        <v>0.29447852760736198</v>
      </c>
      <c r="K276" s="348">
        <v>29</v>
      </c>
      <c r="L276" s="347">
        <f t="shared" si="21"/>
        <v>0.29896907216494845</v>
      </c>
      <c r="M276" s="348">
        <v>19</v>
      </c>
      <c r="N276" s="347">
        <f t="shared" si="22"/>
        <v>0.27142857142857141</v>
      </c>
      <c r="O276" s="348">
        <v>47</v>
      </c>
      <c r="P276" s="347">
        <f t="shared" si="23"/>
        <v>0.31125827814569534</v>
      </c>
      <c r="Q276" s="349">
        <v>1</v>
      </c>
      <c r="R276" s="350">
        <f t="shared" si="24"/>
        <v>0.25</v>
      </c>
    </row>
    <row r="277" spans="1:18" x14ac:dyDescent="0.2">
      <c r="A277" s="22" t="s">
        <v>351</v>
      </c>
      <c r="B277" s="688">
        <v>7102</v>
      </c>
      <c r="C277" s="689" t="s">
        <v>154</v>
      </c>
      <c r="D277" s="787">
        <v>179</v>
      </c>
      <c r="E277" s="504">
        <v>108</v>
      </c>
      <c r="F277" s="494">
        <v>82</v>
      </c>
      <c r="G277" s="788">
        <v>160</v>
      </c>
      <c r="H277" s="499">
        <v>0</v>
      </c>
      <c r="I277" s="346">
        <v>56</v>
      </c>
      <c r="J277" s="347">
        <f t="shared" si="20"/>
        <v>0.31284916201117319</v>
      </c>
      <c r="K277" s="348">
        <v>37</v>
      </c>
      <c r="L277" s="347">
        <f t="shared" si="21"/>
        <v>0.34259259259259262</v>
      </c>
      <c r="M277" s="348">
        <v>19</v>
      </c>
      <c r="N277" s="347">
        <f t="shared" si="22"/>
        <v>0.23170731707317074</v>
      </c>
      <c r="O277" s="348">
        <v>56</v>
      </c>
      <c r="P277" s="347">
        <f t="shared" si="23"/>
        <v>0.35</v>
      </c>
      <c r="Q277" s="349">
        <v>0</v>
      </c>
      <c r="R277" s="350" t="str">
        <f t="shared" si="24"/>
        <v>x</v>
      </c>
    </row>
    <row r="278" spans="1:18" x14ac:dyDescent="0.2">
      <c r="A278" s="22" t="s">
        <v>351</v>
      </c>
      <c r="B278" s="688">
        <v>7103</v>
      </c>
      <c r="C278" s="689" t="s">
        <v>309</v>
      </c>
      <c r="D278" s="787">
        <v>50</v>
      </c>
      <c r="E278" s="504">
        <v>30</v>
      </c>
      <c r="F278" s="494">
        <v>20</v>
      </c>
      <c r="G278" s="788">
        <v>50</v>
      </c>
      <c r="H278" s="499">
        <v>0</v>
      </c>
      <c r="I278" s="346">
        <v>5</v>
      </c>
      <c r="J278" s="347">
        <f t="shared" si="20"/>
        <v>0.1</v>
      </c>
      <c r="K278" s="348">
        <v>2</v>
      </c>
      <c r="L278" s="347">
        <f t="shared" si="21"/>
        <v>6.6666666666666666E-2</v>
      </c>
      <c r="M278" s="348">
        <v>3</v>
      </c>
      <c r="N278" s="347">
        <f t="shared" si="22"/>
        <v>0.15</v>
      </c>
      <c r="O278" s="348">
        <v>5</v>
      </c>
      <c r="P278" s="347">
        <f t="shared" si="23"/>
        <v>0.1</v>
      </c>
      <c r="Q278" s="349">
        <v>0</v>
      </c>
      <c r="R278" s="350" t="str">
        <f t="shared" si="24"/>
        <v>x</v>
      </c>
    </row>
    <row r="279" spans="1:18" x14ac:dyDescent="0.2">
      <c r="A279" s="22" t="s">
        <v>351</v>
      </c>
      <c r="B279" s="688">
        <v>7104</v>
      </c>
      <c r="C279" s="689" t="s">
        <v>310</v>
      </c>
      <c r="D279" s="787">
        <v>87</v>
      </c>
      <c r="E279" s="504">
        <v>52</v>
      </c>
      <c r="F279" s="494">
        <v>38</v>
      </c>
      <c r="G279" s="788">
        <v>76</v>
      </c>
      <c r="H279" s="499">
        <v>9</v>
      </c>
      <c r="I279" s="346">
        <v>21</v>
      </c>
      <c r="J279" s="347">
        <f t="shared" si="20"/>
        <v>0.2413793103448276</v>
      </c>
      <c r="K279" s="348">
        <v>11</v>
      </c>
      <c r="L279" s="347">
        <f t="shared" si="21"/>
        <v>0.21153846153846154</v>
      </c>
      <c r="M279" s="348">
        <v>10</v>
      </c>
      <c r="N279" s="347">
        <f t="shared" si="22"/>
        <v>0.26315789473684209</v>
      </c>
      <c r="O279" s="348">
        <v>21</v>
      </c>
      <c r="P279" s="347">
        <f t="shared" si="23"/>
        <v>0.27631578947368424</v>
      </c>
      <c r="Q279" s="349">
        <v>0</v>
      </c>
      <c r="R279" s="350">
        <f t="shared" si="24"/>
        <v>0</v>
      </c>
    </row>
    <row r="280" spans="1:18" x14ac:dyDescent="0.2">
      <c r="A280" s="22" t="s">
        <v>351</v>
      </c>
      <c r="B280" s="688">
        <v>7105</v>
      </c>
      <c r="C280" s="689" t="s">
        <v>311</v>
      </c>
      <c r="D280" s="787">
        <v>123</v>
      </c>
      <c r="E280" s="504">
        <v>72</v>
      </c>
      <c r="F280" s="494">
        <v>52</v>
      </c>
      <c r="G280" s="788">
        <v>118</v>
      </c>
      <c r="H280" s="499">
        <v>0</v>
      </c>
      <c r="I280" s="346">
        <v>26</v>
      </c>
      <c r="J280" s="347">
        <f t="shared" si="20"/>
        <v>0.21138211382113822</v>
      </c>
      <c r="K280" s="348">
        <v>15</v>
      </c>
      <c r="L280" s="347">
        <f t="shared" si="21"/>
        <v>0.20833333333333334</v>
      </c>
      <c r="M280" s="348">
        <v>11</v>
      </c>
      <c r="N280" s="347">
        <f t="shared" si="22"/>
        <v>0.21153846153846154</v>
      </c>
      <c r="O280" s="348">
        <v>26</v>
      </c>
      <c r="P280" s="347">
        <f t="shared" si="23"/>
        <v>0.22033898305084745</v>
      </c>
      <c r="Q280" s="349">
        <v>0</v>
      </c>
      <c r="R280" s="350" t="str">
        <f t="shared" si="24"/>
        <v>x</v>
      </c>
    </row>
    <row r="281" spans="1:18" x14ac:dyDescent="0.2">
      <c r="A281" s="22" t="s">
        <v>351</v>
      </c>
      <c r="B281" s="688">
        <v>7106</v>
      </c>
      <c r="C281" s="689" t="s">
        <v>312</v>
      </c>
      <c r="D281" s="787">
        <v>97</v>
      </c>
      <c r="E281" s="504">
        <v>59</v>
      </c>
      <c r="F281" s="494">
        <v>44</v>
      </c>
      <c r="G281" s="788">
        <v>87</v>
      </c>
      <c r="H281" s="499">
        <v>0</v>
      </c>
      <c r="I281" s="346">
        <v>32</v>
      </c>
      <c r="J281" s="347">
        <f t="shared" si="20"/>
        <v>0.32989690721649484</v>
      </c>
      <c r="K281" s="348">
        <v>23</v>
      </c>
      <c r="L281" s="347">
        <f t="shared" si="21"/>
        <v>0.38983050847457629</v>
      </c>
      <c r="M281" s="348">
        <v>9</v>
      </c>
      <c r="N281" s="347">
        <f t="shared" si="22"/>
        <v>0.20454545454545456</v>
      </c>
      <c r="O281" s="348">
        <v>32</v>
      </c>
      <c r="P281" s="347">
        <f t="shared" si="23"/>
        <v>0.36781609195402298</v>
      </c>
      <c r="Q281" s="349">
        <v>0</v>
      </c>
      <c r="R281" s="350" t="str">
        <f t="shared" si="24"/>
        <v>x</v>
      </c>
    </row>
    <row r="282" spans="1:18" x14ac:dyDescent="0.2">
      <c r="A282" s="22" t="s">
        <v>351</v>
      </c>
      <c r="B282" s="688">
        <v>7107</v>
      </c>
      <c r="C282" s="689" t="s">
        <v>156</v>
      </c>
      <c r="D282" s="787">
        <v>837</v>
      </c>
      <c r="E282" s="504">
        <v>506</v>
      </c>
      <c r="F282" s="494">
        <v>346</v>
      </c>
      <c r="G282" s="788">
        <v>763</v>
      </c>
      <c r="H282" s="499">
        <v>56</v>
      </c>
      <c r="I282" s="346">
        <v>292</v>
      </c>
      <c r="J282" s="347">
        <f t="shared" si="20"/>
        <v>0.34886499402628435</v>
      </c>
      <c r="K282" s="348">
        <v>180</v>
      </c>
      <c r="L282" s="347">
        <f t="shared" si="21"/>
        <v>0.35573122529644269</v>
      </c>
      <c r="M282" s="348">
        <v>112</v>
      </c>
      <c r="N282" s="347">
        <f t="shared" si="22"/>
        <v>0.32369942196531792</v>
      </c>
      <c r="O282" s="348">
        <v>289</v>
      </c>
      <c r="P282" s="347">
        <f t="shared" si="23"/>
        <v>0.37876802096985585</v>
      </c>
      <c r="Q282" s="349">
        <v>17</v>
      </c>
      <c r="R282" s="350">
        <f t="shared" si="24"/>
        <v>0.30357142857142855</v>
      </c>
    </row>
    <row r="283" spans="1:18" x14ac:dyDescent="0.2">
      <c r="A283" s="22" t="s">
        <v>351</v>
      </c>
      <c r="B283" s="688">
        <v>7108</v>
      </c>
      <c r="C283" s="689" t="s">
        <v>158</v>
      </c>
      <c r="D283" s="787">
        <v>443</v>
      </c>
      <c r="E283" s="504">
        <v>268</v>
      </c>
      <c r="F283" s="494">
        <v>187</v>
      </c>
      <c r="G283" s="788">
        <v>409</v>
      </c>
      <c r="H283" s="499">
        <v>14</v>
      </c>
      <c r="I283" s="346">
        <v>109</v>
      </c>
      <c r="J283" s="347">
        <f t="shared" si="20"/>
        <v>0.24604966139954854</v>
      </c>
      <c r="K283" s="348">
        <v>60</v>
      </c>
      <c r="L283" s="347">
        <f t="shared" si="21"/>
        <v>0.22388059701492538</v>
      </c>
      <c r="M283" s="348">
        <v>49</v>
      </c>
      <c r="N283" s="347">
        <f t="shared" si="22"/>
        <v>0.26203208556149732</v>
      </c>
      <c r="O283" s="348">
        <v>106</v>
      </c>
      <c r="P283" s="347">
        <f t="shared" si="23"/>
        <v>0.25916870415647919</v>
      </c>
      <c r="Q283" s="349">
        <v>0</v>
      </c>
      <c r="R283" s="350">
        <f t="shared" si="24"/>
        <v>0</v>
      </c>
    </row>
    <row r="284" spans="1:18" x14ac:dyDescent="0.2">
      <c r="A284" s="22" t="s">
        <v>351</v>
      </c>
      <c r="B284" s="688">
        <v>7109</v>
      </c>
      <c r="C284" s="689" t="s">
        <v>160</v>
      </c>
      <c r="D284" s="787">
        <v>359</v>
      </c>
      <c r="E284" s="504">
        <v>215</v>
      </c>
      <c r="F284" s="494">
        <v>151</v>
      </c>
      <c r="G284" s="788">
        <v>333</v>
      </c>
      <c r="H284" s="499">
        <v>13</v>
      </c>
      <c r="I284" s="346">
        <v>69</v>
      </c>
      <c r="J284" s="347">
        <f t="shared" si="20"/>
        <v>0.19220055710306408</v>
      </c>
      <c r="K284" s="348">
        <v>42</v>
      </c>
      <c r="L284" s="347">
        <f t="shared" si="21"/>
        <v>0.19534883720930232</v>
      </c>
      <c r="M284" s="348">
        <v>27</v>
      </c>
      <c r="N284" s="347">
        <f t="shared" si="22"/>
        <v>0.17880794701986755</v>
      </c>
      <c r="O284" s="348">
        <v>69</v>
      </c>
      <c r="P284" s="347">
        <f t="shared" si="23"/>
        <v>0.2072072072072072</v>
      </c>
      <c r="Q284" s="349">
        <v>0</v>
      </c>
      <c r="R284" s="350">
        <f t="shared" si="24"/>
        <v>0</v>
      </c>
    </row>
    <row r="285" spans="1:18" x14ac:dyDescent="0.2">
      <c r="A285" s="22" t="s">
        <v>351</v>
      </c>
      <c r="B285" s="688">
        <v>7110</v>
      </c>
      <c r="C285" s="689" t="s">
        <v>313</v>
      </c>
      <c r="D285" s="787">
        <v>102</v>
      </c>
      <c r="E285" s="504">
        <v>60</v>
      </c>
      <c r="F285" s="494">
        <v>45</v>
      </c>
      <c r="G285" s="788">
        <v>94</v>
      </c>
      <c r="H285" s="499">
        <v>0</v>
      </c>
      <c r="I285" s="346">
        <v>23</v>
      </c>
      <c r="J285" s="347">
        <f t="shared" si="20"/>
        <v>0.22549019607843138</v>
      </c>
      <c r="K285" s="348">
        <v>10</v>
      </c>
      <c r="L285" s="347">
        <f t="shared" si="21"/>
        <v>0.16666666666666666</v>
      </c>
      <c r="M285" s="348">
        <v>13</v>
      </c>
      <c r="N285" s="347">
        <f t="shared" si="22"/>
        <v>0.28888888888888886</v>
      </c>
      <c r="O285" s="348">
        <v>22</v>
      </c>
      <c r="P285" s="347">
        <f t="shared" si="23"/>
        <v>0.23404255319148937</v>
      </c>
      <c r="Q285" s="349">
        <v>0</v>
      </c>
      <c r="R285" s="350" t="str">
        <f t="shared" si="24"/>
        <v>x</v>
      </c>
    </row>
    <row r="286" spans="1:18" x14ac:dyDescent="0.2">
      <c r="A286" s="22" t="s">
        <v>351</v>
      </c>
      <c r="B286" s="688">
        <v>7111</v>
      </c>
      <c r="C286" s="689" t="s">
        <v>162</v>
      </c>
      <c r="D286" s="787">
        <v>359</v>
      </c>
      <c r="E286" s="504">
        <v>208</v>
      </c>
      <c r="F286" s="494">
        <v>157</v>
      </c>
      <c r="G286" s="788">
        <v>316</v>
      </c>
      <c r="H286" s="499">
        <v>21</v>
      </c>
      <c r="I286" s="346">
        <v>110</v>
      </c>
      <c r="J286" s="347">
        <f t="shared" si="20"/>
        <v>0.30640668523676878</v>
      </c>
      <c r="K286" s="348">
        <v>66</v>
      </c>
      <c r="L286" s="347">
        <f t="shared" si="21"/>
        <v>0.31730769230769229</v>
      </c>
      <c r="M286" s="348">
        <v>44</v>
      </c>
      <c r="N286" s="347">
        <f t="shared" si="22"/>
        <v>0.28025477707006369</v>
      </c>
      <c r="O286" s="348">
        <v>109</v>
      </c>
      <c r="P286" s="347">
        <f t="shared" si="23"/>
        <v>0.3449367088607595</v>
      </c>
      <c r="Q286" s="349">
        <v>0</v>
      </c>
      <c r="R286" s="350">
        <f t="shared" si="24"/>
        <v>0</v>
      </c>
    </row>
    <row r="287" spans="1:18" x14ac:dyDescent="0.2">
      <c r="A287" s="22" t="s">
        <v>351</v>
      </c>
      <c r="B287" s="688">
        <v>7112</v>
      </c>
      <c r="C287" s="689" t="s">
        <v>314</v>
      </c>
      <c r="D287" s="787">
        <v>117</v>
      </c>
      <c r="E287" s="504">
        <v>70</v>
      </c>
      <c r="F287" s="494">
        <v>53</v>
      </c>
      <c r="G287" s="788">
        <v>106</v>
      </c>
      <c r="H287" s="499">
        <v>2</v>
      </c>
      <c r="I287" s="346">
        <v>31</v>
      </c>
      <c r="J287" s="347">
        <f t="shared" si="20"/>
        <v>0.26495726495726496</v>
      </c>
      <c r="K287" s="348">
        <v>16</v>
      </c>
      <c r="L287" s="347">
        <f t="shared" si="21"/>
        <v>0.22857142857142856</v>
      </c>
      <c r="M287" s="348">
        <v>15</v>
      </c>
      <c r="N287" s="347">
        <f t="shared" si="22"/>
        <v>0.28301886792452829</v>
      </c>
      <c r="O287" s="348">
        <v>29</v>
      </c>
      <c r="P287" s="347">
        <f t="shared" si="23"/>
        <v>0.27358490566037735</v>
      </c>
      <c r="Q287" s="349">
        <v>0</v>
      </c>
      <c r="R287" s="350">
        <f t="shared" si="24"/>
        <v>0</v>
      </c>
    </row>
    <row r="288" spans="1:18" x14ac:dyDescent="0.2">
      <c r="A288" s="22" t="s">
        <v>351</v>
      </c>
      <c r="B288" s="688">
        <v>7113</v>
      </c>
      <c r="C288" s="689" t="s">
        <v>315</v>
      </c>
      <c r="D288" s="787">
        <v>166</v>
      </c>
      <c r="E288" s="504">
        <v>102</v>
      </c>
      <c r="F288" s="494">
        <v>66</v>
      </c>
      <c r="G288" s="788">
        <v>156</v>
      </c>
      <c r="H288" s="499">
        <v>0</v>
      </c>
      <c r="I288" s="346">
        <v>21</v>
      </c>
      <c r="J288" s="347">
        <f t="shared" si="20"/>
        <v>0.12650602409638553</v>
      </c>
      <c r="K288" s="348">
        <v>12</v>
      </c>
      <c r="L288" s="347">
        <f t="shared" si="21"/>
        <v>0.11764705882352941</v>
      </c>
      <c r="M288" s="348">
        <v>9</v>
      </c>
      <c r="N288" s="347">
        <f t="shared" si="22"/>
        <v>0.13636363636363635</v>
      </c>
      <c r="O288" s="348">
        <v>21</v>
      </c>
      <c r="P288" s="347">
        <f t="shared" si="23"/>
        <v>0.13461538461538461</v>
      </c>
      <c r="Q288" s="349">
        <v>0</v>
      </c>
      <c r="R288" s="350" t="str">
        <f t="shared" si="24"/>
        <v>x</v>
      </c>
    </row>
    <row r="289" spans="1:20" x14ac:dyDescent="0.2">
      <c r="A289" s="22" t="s">
        <v>351</v>
      </c>
      <c r="B289" s="688">
        <v>7201</v>
      </c>
      <c r="C289" s="689" t="s">
        <v>316</v>
      </c>
      <c r="D289" s="787">
        <v>78</v>
      </c>
      <c r="E289" s="504">
        <v>45</v>
      </c>
      <c r="F289" s="494">
        <v>35</v>
      </c>
      <c r="G289" s="788">
        <v>72</v>
      </c>
      <c r="H289" s="499">
        <v>0</v>
      </c>
      <c r="I289" s="346">
        <v>18</v>
      </c>
      <c r="J289" s="347">
        <f t="shared" si="20"/>
        <v>0.23076923076923078</v>
      </c>
      <c r="K289" s="348">
        <v>10</v>
      </c>
      <c r="L289" s="347">
        <f t="shared" si="21"/>
        <v>0.22222222222222221</v>
      </c>
      <c r="M289" s="348">
        <v>8</v>
      </c>
      <c r="N289" s="347">
        <f t="shared" si="22"/>
        <v>0.22857142857142856</v>
      </c>
      <c r="O289" s="348">
        <v>18</v>
      </c>
      <c r="P289" s="347">
        <f t="shared" si="23"/>
        <v>0.25</v>
      </c>
      <c r="Q289" s="349">
        <v>0</v>
      </c>
      <c r="R289" s="350" t="str">
        <f t="shared" si="24"/>
        <v>x</v>
      </c>
    </row>
    <row r="290" spans="1:20" x14ac:dyDescent="0.2">
      <c r="A290" s="22" t="s">
        <v>351</v>
      </c>
      <c r="B290" s="688">
        <v>7202</v>
      </c>
      <c r="C290" s="689" t="s">
        <v>317</v>
      </c>
      <c r="D290" s="787">
        <v>103</v>
      </c>
      <c r="E290" s="504">
        <v>63</v>
      </c>
      <c r="F290" s="494">
        <v>42</v>
      </c>
      <c r="G290" s="788">
        <v>96</v>
      </c>
      <c r="H290" s="499">
        <v>0</v>
      </c>
      <c r="I290" s="346">
        <v>16</v>
      </c>
      <c r="J290" s="347">
        <f t="shared" si="20"/>
        <v>0.1553398058252427</v>
      </c>
      <c r="K290" s="348">
        <v>8</v>
      </c>
      <c r="L290" s="347">
        <f t="shared" si="21"/>
        <v>0.12698412698412698</v>
      </c>
      <c r="M290" s="348">
        <v>8</v>
      </c>
      <c r="N290" s="347">
        <f t="shared" si="22"/>
        <v>0.19047619047619047</v>
      </c>
      <c r="O290" s="348">
        <v>16</v>
      </c>
      <c r="P290" s="347">
        <f t="shared" si="23"/>
        <v>0.16666666666666666</v>
      </c>
      <c r="Q290" s="349">
        <v>0</v>
      </c>
      <c r="R290" s="350" t="str">
        <f t="shared" si="24"/>
        <v>x</v>
      </c>
    </row>
    <row r="291" spans="1:20" x14ac:dyDescent="0.2">
      <c r="A291" s="22" t="s">
        <v>351</v>
      </c>
      <c r="B291" s="688">
        <v>7203</v>
      </c>
      <c r="C291" s="689" t="s">
        <v>164</v>
      </c>
      <c r="D291" s="787">
        <v>312</v>
      </c>
      <c r="E291" s="504">
        <v>185</v>
      </c>
      <c r="F291" s="494">
        <v>131</v>
      </c>
      <c r="G291" s="788">
        <v>294</v>
      </c>
      <c r="H291" s="499">
        <v>14</v>
      </c>
      <c r="I291" s="346">
        <v>88</v>
      </c>
      <c r="J291" s="347">
        <f t="shared" si="20"/>
        <v>0.28205128205128205</v>
      </c>
      <c r="K291" s="348">
        <v>53</v>
      </c>
      <c r="L291" s="347">
        <f t="shared" si="21"/>
        <v>0.2864864864864865</v>
      </c>
      <c r="M291" s="348">
        <v>35</v>
      </c>
      <c r="N291" s="347">
        <f t="shared" si="22"/>
        <v>0.26717557251908397</v>
      </c>
      <c r="O291" s="348">
        <v>86</v>
      </c>
      <c r="P291" s="347">
        <f t="shared" si="23"/>
        <v>0.29251700680272108</v>
      </c>
      <c r="Q291" s="349">
        <v>7</v>
      </c>
      <c r="R291" s="350">
        <f t="shared" si="24"/>
        <v>0.5</v>
      </c>
    </row>
    <row r="292" spans="1:20" x14ac:dyDescent="0.2">
      <c r="A292" s="22" t="s">
        <v>351</v>
      </c>
      <c r="B292" s="688">
        <v>7204</v>
      </c>
      <c r="C292" s="689" t="s">
        <v>318</v>
      </c>
      <c r="D292" s="787">
        <v>82</v>
      </c>
      <c r="E292" s="504">
        <v>51</v>
      </c>
      <c r="F292" s="494">
        <v>33</v>
      </c>
      <c r="G292" s="788">
        <v>80</v>
      </c>
      <c r="H292" s="499">
        <v>0</v>
      </c>
      <c r="I292" s="346">
        <v>35</v>
      </c>
      <c r="J292" s="347">
        <f t="shared" si="20"/>
        <v>0.42682926829268292</v>
      </c>
      <c r="K292" s="348">
        <v>19</v>
      </c>
      <c r="L292" s="347">
        <f t="shared" si="21"/>
        <v>0.37254901960784315</v>
      </c>
      <c r="M292" s="348">
        <v>16</v>
      </c>
      <c r="N292" s="347">
        <f t="shared" si="22"/>
        <v>0.48484848484848486</v>
      </c>
      <c r="O292" s="348">
        <v>35</v>
      </c>
      <c r="P292" s="347">
        <f t="shared" si="23"/>
        <v>0.4375</v>
      </c>
      <c r="Q292" s="349">
        <v>0</v>
      </c>
      <c r="R292" s="350" t="str">
        <f t="shared" si="24"/>
        <v>x</v>
      </c>
    </row>
    <row r="293" spans="1:20" x14ac:dyDescent="0.2">
      <c r="A293" s="22" t="s">
        <v>351</v>
      </c>
      <c r="B293" s="688">
        <v>7205</v>
      </c>
      <c r="C293" s="689" t="s">
        <v>319</v>
      </c>
      <c r="D293" s="787">
        <v>153</v>
      </c>
      <c r="E293" s="504">
        <v>88</v>
      </c>
      <c r="F293" s="494">
        <v>67</v>
      </c>
      <c r="G293" s="788">
        <v>144</v>
      </c>
      <c r="H293" s="499">
        <v>4</v>
      </c>
      <c r="I293" s="346">
        <v>68</v>
      </c>
      <c r="J293" s="347">
        <f t="shared" si="20"/>
        <v>0.44444444444444442</v>
      </c>
      <c r="K293" s="348">
        <v>36</v>
      </c>
      <c r="L293" s="347">
        <f t="shared" si="21"/>
        <v>0.40909090909090912</v>
      </c>
      <c r="M293" s="348">
        <v>32</v>
      </c>
      <c r="N293" s="347">
        <f t="shared" si="22"/>
        <v>0.47761194029850745</v>
      </c>
      <c r="O293" s="348">
        <v>66</v>
      </c>
      <c r="P293" s="347">
        <f t="shared" si="23"/>
        <v>0.45833333333333331</v>
      </c>
      <c r="Q293" s="349">
        <v>0</v>
      </c>
      <c r="R293" s="350">
        <f t="shared" si="24"/>
        <v>0</v>
      </c>
    </row>
    <row r="294" spans="1:20" x14ac:dyDescent="0.2">
      <c r="A294" s="22" t="s">
        <v>351</v>
      </c>
      <c r="B294" s="688">
        <v>7206</v>
      </c>
      <c r="C294" s="689" t="s">
        <v>320</v>
      </c>
      <c r="D294" s="787">
        <v>168</v>
      </c>
      <c r="E294" s="504">
        <v>100</v>
      </c>
      <c r="F294" s="494">
        <v>72</v>
      </c>
      <c r="G294" s="788">
        <v>157</v>
      </c>
      <c r="H294" s="499">
        <v>9</v>
      </c>
      <c r="I294" s="346">
        <v>64</v>
      </c>
      <c r="J294" s="347">
        <f t="shared" si="20"/>
        <v>0.38095238095238093</v>
      </c>
      <c r="K294" s="348">
        <v>40</v>
      </c>
      <c r="L294" s="347">
        <f t="shared" si="21"/>
        <v>0.4</v>
      </c>
      <c r="M294" s="348">
        <v>24</v>
      </c>
      <c r="N294" s="347">
        <f t="shared" si="22"/>
        <v>0.33333333333333331</v>
      </c>
      <c r="O294" s="348">
        <v>64</v>
      </c>
      <c r="P294" s="347">
        <f t="shared" si="23"/>
        <v>0.40764331210191085</v>
      </c>
      <c r="Q294" s="349">
        <v>0</v>
      </c>
      <c r="R294" s="350">
        <f t="shared" si="24"/>
        <v>0</v>
      </c>
      <c r="T294" s="329"/>
    </row>
    <row r="295" spans="1:20" x14ac:dyDescent="0.2">
      <c r="A295" s="22" t="s">
        <v>351</v>
      </c>
      <c r="B295" s="688">
        <v>7207</v>
      </c>
      <c r="C295" s="689" t="s">
        <v>166</v>
      </c>
      <c r="D295" s="787">
        <v>442</v>
      </c>
      <c r="E295" s="504">
        <v>275</v>
      </c>
      <c r="F295" s="494">
        <v>178</v>
      </c>
      <c r="G295" s="788">
        <v>422</v>
      </c>
      <c r="H295" s="499">
        <v>27</v>
      </c>
      <c r="I295" s="346">
        <v>122</v>
      </c>
      <c r="J295" s="347">
        <f t="shared" si="20"/>
        <v>0.27601809954751133</v>
      </c>
      <c r="K295" s="348">
        <v>69</v>
      </c>
      <c r="L295" s="347">
        <f t="shared" si="21"/>
        <v>0.25090909090909091</v>
      </c>
      <c r="M295" s="348">
        <v>53</v>
      </c>
      <c r="N295" s="347">
        <f t="shared" si="22"/>
        <v>0.29775280898876405</v>
      </c>
      <c r="O295" s="348">
        <v>122</v>
      </c>
      <c r="P295" s="347">
        <f t="shared" si="23"/>
        <v>0.2890995260663507</v>
      </c>
      <c r="Q295" s="349">
        <v>3</v>
      </c>
      <c r="R295" s="350">
        <f t="shared" si="24"/>
        <v>0.1111111111111111</v>
      </c>
    </row>
    <row r="296" spans="1:20" x14ac:dyDescent="0.2">
      <c r="A296" s="22" t="s">
        <v>351</v>
      </c>
      <c r="B296" s="688">
        <v>7208</v>
      </c>
      <c r="C296" s="689" t="s">
        <v>321</v>
      </c>
      <c r="D296" s="787">
        <v>267</v>
      </c>
      <c r="E296" s="504">
        <v>159</v>
      </c>
      <c r="F296" s="494">
        <v>114</v>
      </c>
      <c r="G296" s="788">
        <v>251</v>
      </c>
      <c r="H296" s="499">
        <v>7</v>
      </c>
      <c r="I296" s="346">
        <v>68</v>
      </c>
      <c r="J296" s="347">
        <f t="shared" si="20"/>
        <v>0.25468164794007492</v>
      </c>
      <c r="K296" s="348">
        <v>39</v>
      </c>
      <c r="L296" s="347">
        <f t="shared" si="21"/>
        <v>0.24528301886792453</v>
      </c>
      <c r="M296" s="348">
        <v>29</v>
      </c>
      <c r="N296" s="347">
        <f t="shared" si="22"/>
        <v>0.25438596491228072</v>
      </c>
      <c r="O296" s="348">
        <v>67</v>
      </c>
      <c r="P296" s="347">
        <f t="shared" si="23"/>
        <v>0.26693227091633465</v>
      </c>
      <c r="Q296" s="349">
        <v>0</v>
      </c>
      <c r="R296" s="350">
        <f t="shared" si="24"/>
        <v>0</v>
      </c>
    </row>
    <row r="297" spans="1:20" x14ac:dyDescent="0.2">
      <c r="A297" s="22" t="s">
        <v>351</v>
      </c>
      <c r="B297" s="688">
        <v>7209</v>
      </c>
      <c r="C297" s="689" t="s">
        <v>322</v>
      </c>
      <c r="D297" s="787">
        <v>107</v>
      </c>
      <c r="E297" s="504">
        <v>60</v>
      </c>
      <c r="F297" s="494">
        <v>49</v>
      </c>
      <c r="G297" s="788">
        <v>105</v>
      </c>
      <c r="H297" s="499">
        <v>0</v>
      </c>
      <c r="I297" s="346">
        <v>22</v>
      </c>
      <c r="J297" s="347">
        <f t="shared" si="20"/>
        <v>0.20560747663551401</v>
      </c>
      <c r="K297" s="348">
        <v>14</v>
      </c>
      <c r="L297" s="347">
        <f t="shared" si="21"/>
        <v>0.23333333333333334</v>
      </c>
      <c r="M297" s="348">
        <v>8</v>
      </c>
      <c r="N297" s="347">
        <f t="shared" si="22"/>
        <v>0.16326530612244897</v>
      </c>
      <c r="O297" s="348">
        <v>21</v>
      </c>
      <c r="P297" s="347">
        <f t="shared" si="23"/>
        <v>0.2</v>
      </c>
      <c r="Q297" s="349">
        <v>0</v>
      </c>
      <c r="R297" s="350" t="str">
        <f t="shared" si="24"/>
        <v>x</v>
      </c>
    </row>
    <row r="298" spans="1:20" x14ac:dyDescent="0.2">
      <c r="A298" s="22" t="s">
        <v>351</v>
      </c>
      <c r="B298" s="688">
        <v>7210</v>
      </c>
      <c r="C298" s="689" t="s">
        <v>323</v>
      </c>
      <c r="D298" s="787">
        <v>225</v>
      </c>
      <c r="E298" s="504">
        <v>135</v>
      </c>
      <c r="F298" s="494">
        <v>92</v>
      </c>
      <c r="G298" s="788">
        <v>197</v>
      </c>
      <c r="H298" s="499">
        <v>9</v>
      </c>
      <c r="I298" s="346">
        <v>79</v>
      </c>
      <c r="J298" s="347">
        <f t="shared" si="20"/>
        <v>0.3511111111111111</v>
      </c>
      <c r="K298" s="348">
        <v>52</v>
      </c>
      <c r="L298" s="347">
        <f t="shared" si="21"/>
        <v>0.38518518518518519</v>
      </c>
      <c r="M298" s="348">
        <v>27</v>
      </c>
      <c r="N298" s="347">
        <f t="shared" si="22"/>
        <v>0.29347826086956524</v>
      </c>
      <c r="O298" s="348">
        <v>75</v>
      </c>
      <c r="P298" s="347">
        <f t="shared" si="23"/>
        <v>0.38071065989847713</v>
      </c>
      <c r="Q298" s="349">
        <v>6</v>
      </c>
      <c r="R298" s="350">
        <f t="shared" si="24"/>
        <v>0.66666666666666663</v>
      </c>
    </row>
    <row r="299" spans="1:20" x14ac:dyDescent="0.2">
      <c r="A299" s="22" t="s">
        <v>351</v>
      </c>
      <c r="B299" s="688">
        <v>7211</v>
      </c>
      <c r="C299" s="689" t="s">
        <v>324</v>
      </c>
      <c r="D299" s="787">
        <v>80</v>
      </c>
      <c r="E299" s="504">
        <v>51</v>
      </c>
      <c r="F299" s="494">
        <v>30</v>
      </c>
      <c r="G299" s="788">
        <v>78</v>
      </c>
      <c r="H299" s="499">
        <v>0</v>
      </c>
      <c r="I299" s="346">
        <v>16</v>
      </c>
      <c r="J299" s="347">
        <f t="shared" si="20"/>
        <v>0.2</v>
      </c>
      <c r="K299" s="348">
        <v>11</v>
      </c>
      <c r="L299" s="347">
        <f t="shared" si="21"/>
        <v>0.21568627450980393</v>
      </c>
      <c r="M299" s="348">
        <v>5</v>
      </c>
      <c r="N299" s="347">
        <f t="shared" si="22"/>
        <v>0.16666666666666666</v>
      </c>
      <c r="O299" s="348">
        <v>15</v>
      </c>
      <c r="P299" s="347">
        <f t="shared" si="23"/>
        <v>0.19230769230769232</v>
      </c>
      <c r="Q299" s="349">
        <v>0</v>
      </c>
      <c r="R299" s="350" t="str">
        <f t="shared" si="24"/>
        <v>x</v>
      </c>
    </row>
    <row r="300" spans="1:20" x14ac:dyDescent="0.2">
      <c r="A300" s="22" t="s">
        <v>351</v>
      </c>
      <c r="B300" s="688">
        <v>7212</v>
      </c>
      <c r="C300" s="689" t="s">
        <v>168</v>
      </c>
      <c r="D300" s="787">
        <v>331</v>
      </c>
      <c r="E300" s="504">
        <v>197</v>
      </c>
      <c r="F300" s="494">
        <v>146</v>
      </c>
      <c r="G300" s="788">
        <v>302</v>
      </c>
      <c r="H300" s="499">
        <v>11</v>
      </c>
      <c r="I300" s="346">
        <v>88</v>
      </c>
      <c r="J300" s="347">
        <f t="shared" si="20"/>
        <v>0.26586102719033233</v>
      </c>
      <c r="K300" s="348">
        <v>54</v>
      </c>
      <c r="L300" s="347">
        <f t="shared" si="21"/>
        <v>0.27411167512690354</v>
      </c>
      <c r="M300" s="348">
        <v>34</v>
      </c>
      <c r="N300" s="347">
        <f t="shared" si="22"/>
        <v>0.23287671232876711</v>
      </c>
      <c r="O300" s="348">
        <v>88</v>
      </c>
      <c r="P300" s="347">
        <f t="shared" si="23"/>
        <v>0.29139072847682118</v>
      </c>
      <c r="Q300" s="349">
        <v>0</v>
      </c>
      <c r="R300" s="350">
        <f t="shared" si="24"/>
        <v>0</v>
      </c>
    </row>
    <row r="301" spans="1:20" x14ac:dyDescent="0.2">
      <c r="A301" s="22" t="s">
        <v>351</v>
      </c>
      <c r="B301" s="688">
        <v>7213</v>
      </c>
      <c r="C301" s="689" t="s">
        <v>170</v>
      </c>
      <c r="D301" s="787">
        <v>476</v>
      </c>
      <c r="E301" s="504">
        <v>280</v>
      </c>
      <c r="F301" s="494">
        <v>205</v>
      </c>
      <c r="G301" s="788">
        <v>450</v>
      </c>
      <c r="H301" s="499">
        <v>46</v>
      </c>
      <c r="I301" s="346">
        <v>166</v>
      </c>
      <c r="J301" s="347">
        <f t="shared" si="20"/>
        <v>0.34873949579831931</v>
      </c>
      <c r="K301" s="348">
        <v>105</v>
      </c>
      <c r="L301" s="347">
        <f t="shared" si="21"/>
        <v>0.375</v>
      </c>
      <c r="M301" s="348">
        <v>61</v>
      </c>
      <c r="N301" s="347">
        <f t="shared" si="22"/>
        <v>0.29756097560975608</v>
      </c>
      <c r="O301" s="348">
        <v>164</v>
      </c>
      <c r="P301" s="347">
        <f t="shared" si="23"/>
        <v>0.36444444444444446</v>
      </c>
      <c r="Q301" s="349">
        <v>6</v>
      </c>
      <c r="R301" s="350">
        <f t="shared" si="24"/>
        <v>0.13043478260869565</v>
      </c>
    </row>
    <row r="302" spans="1:20" x14ac:dyDescent="0.2">
      <c r="A302" s="22" t="s">
        <v>351</v>
      </c>
      <c r="B302" s="688">
        <v>8101</v>
      </c>
      <c r="C302" s="689" t="s">
        <v>325</v>
      </c>
      <c r="D302" s="787">
        <v>123</v>
      </c>
      <c r="E302" s="504">
        <v>74</v>
      </c>
      <c r="F302" s="494">
        <v>53</v>
      </c>
      <c r="G302" s="788">
        <v>114</v>
      </c>
      <c r="H302" s="499">
        <v>0</v>
      </c>
      <c r="I302" s="346">
        <v>36</v>
      </c>
      <c r="J302" s="347">
        <f t="shared" si="20"/>
        <v>0.29268292682926828</v>
      </c>
      <c r="K302" s="348">
        <v>19</v>
      </c>
      <c r="L302" s="347">
        <f t="shared" si="21"/>
        <v>0.25675675675675674</v>
      </c>
      <c r="M302" s="348">
        <v>17</v>
      </c>
      <c r="N302" s="347">
        <f t="shared" si="22"/>
        <v>0.32075471698113206</v>
      </c>
      <c r="O302" s="348">
        <v>36</v>
      </c>
      <c r="P302" s="347">
        <f t="shared" si="23"/>
        <v>0.31578947368421051</v>
      </c>
      <c r="Q302" s="349">
        <v>0</v>
      </c>
      <c r="R302" s="350" t="str">
        <f t="shared" si="24"/>
        <v>x</v>
      </c>
    </row>
    <row r="303" spans="1:20" x14ac:dyDescent="0.2">
      <c r="A303" s="22" t="s">
        <v>351</v>
      </c>
      <c r="B303" s="688">
        <v>8102</v>
      </c>
      <c r="C303" s="689" t="s">
        <v>326</v>
      </c>
      <c r="D303" s="787">
        <v>143</v>
      </c>
      <c r="E303" s="504">
        <v>82</v>
      </c>
      <c r="F303" s="494">
        <v>62</v>
      </c>
      <c r="G303" s="788">
        <v>139</v>
      </c>
      <c r="H303" s="499">
        <v>0</v>
      </c>
      <c r="I303" s="346">
        <v>17</v>
      </c>
      <c r="J303" s="347">
        <f t="shared" si="20"/>
        <v>0.11888111888111888</v>
      </c>
      <c r="K303" s="348">
        <v>11</v>
      </c>
      <c r="L303" s="347">
        <f t="shared" si="21"/>
        <v>0.13414634146341464</v>
      </c>
      <c r="M303" s="348">
        <v>6</v>
      </c>
      <c r="N303" s="347">
        <f t="shared" si="22"/>
        <v>9.6774193548387094E-2</v>
      </c>
      <c r="O303" s="348">
        <v>17</v>
      </c>
      <c r="P303" s="347">
        <f t="shared" si="23"/>
        <v>0.1223021582733813</v>
      </c>
      <c r="Q303" s="349">
        <v>0</v>
      </c>
      <c r="R303" s="350" t="str">
        <f t="shared" si="24"/>
        <v>x</v>
      </c>
    </row>
    <row r="304" spans="1:20" x14ac:dyDescent="0.2">
      <c r="A304" s="22" t="s">
        <v>351</v>
      </c>
      <c r="B304" s="688">
        <v>8103</v>
      </c>
      <c r="C304" s="689" t="s">
        <v>172</v>
      </c>
      <c r="D304" s="787">
        <v>176</v>
      </c>
      <c r="E304" s="504">
        <v>105</v>
      </c>
      <c r="F304" s="494">
        <v>77</v>
      </c>
      <c r="G304" s="788">
        <v>161</v>
      </c>
      <c r="H304" s="499">
        <v>5</v>
      </c>
      <c r="I304" s="346">
        <v>38</v>
      </c>
      <c r="J304" s="347">
        <f t="shared" si="20"/>
        <v>0.21590909090909091</v>
      </c>
      <c r="K304" s="348">
        <v>22</v>
      </c>
      <c r="L304" s="347">
        <f t="shared" si="21"/>
        <v>0.20952380952380953</v>
      </c>
      <c r="M304" s="348">
        <v>16</v>
      </c>
      <c r="N304" s="347">
        <f t="shared" si="22"/>
        <v>0.20779220779220781</v>
      </c>
      <c r="O304" s="348">
        <v>37</v>
      </c>
      <c r="P304" s="347">
        <f t="shared" si="23"/>
        <v>0.22981366459627328</v>
      </c>
      <c r="Q304" s="349">
        <v>0</v>
      </c>
      <c r="R304" s="350">
        <f t="shared" si="24"/>
        <v>0</v>
      </c>
    </row>
    <row r="305" spans="1:18" x14ac:dyDescent="0.2">
      <c r="A305" s="22" t="s">
        <v>351</v>
      </c>
      <c r="B305" s="688">
        <v>8104</v>
      </c>
      <c r="C305" s="689" t="s">
        <v>327</v>
      </c>
      <c r="D305" s="787">
        <v>125</v>
      </c>
      <c r="E305" s="504">
        <v>76</v>
      </c>
      <c r="F305" s="494">
        <v>60</v>
      </c>
      <c r="G305" s="788">
        <v>111</v>
      </c>
      <c r="H305" s="499">
        <v>9</v>
      </c>
      <c r="I305" s="346">
        <v>36</v>
      </c>
      <c r="J305" s="347">
        <f t="shared" si="20"/>
        <v>0.28799999999999998</v>
      </c>
      <c r="K305" s="348">
        <v>22</v>
      </c>
      <c r="L305" s="347">
        <f t="shared" si="21"/>
        <v>0.28947368421052633</v>
      </c>
      <c r="M305" s="348">
        <v>14</v>
      </c>
      <c r="N305" s="347">
        <f t="shared" si="22"/>
        <v>0.23333333333333334</v>
      </c>
      <c r="O305" s="348">
        <v>33</v>
      </c>
      <c r="P305" s="347">
        <f t="shared" si="23"/>
        <v>0.29729729729729731</v>
      </c>
      <c r="Q305" s="349">
        <v>3</v>
      </c>
      <c r="R305" s="350">
        <f t="shared" si="24"/>
        <v>0.33333333333333331</v>
      </c>
    </row>
    <row r="306" spans="1:18" x14ac:dyDescent="0.2">
      <c r="A306" s="22" t="s">
        <v>351</v>
      </c>
      <c r="B306" s="688">
        <v>8105</v>
      </c>
      <c r="C306" s="689" t="s">
        <v>328</v>
      </c>
      <c r="D306" s="787">
        <v>93</v>
      </c>
      <c r="E306" s="504">
        <v>55</v>
      </c>
      <c r="F306" s="494">
        <v>40</v>
      </c>
      <c r="G306" s="788">
        <v>88</v>
      </c>
      <c r="H306" s="499">
        <v>0</v>
      </c>
      <c r="I306" s="346">
        <v>29</v>
      </c>
      <c r="J306" s="347">
        <f t="shared" si="20"/>
        <v>0.31182795698924731</v>
      </c>
      <c r="K306" s="348">
        <v>21</v>
      </c>
      <c r="L306" s="347">
        <f t="shared" si="21"/>
        <v>0.38181818181818183</v>
      </c>
      <c r="M306" s="348">
        <v>8</v>
      </c>
      <c r="N306" s="347">
        <f t="shared" si="22"/>
        <v>0.2</v>
      </c>
      <c r="O306" s="348">
        <v>28</v>
      </c>
      <c r="P306" s="347">
        <f t="shared" si="23"/>
        <v>0.31818181818181818</v>
      </c>
      <c r="Q306" s="349">
        <v>0</v>
      </c>
      <c r="R306" s="350" t="str">
        <f t="shared" si="24"/>
        <v>x</v>
      </c>
    </row>
    <row r="307" spans="1:18" x14ac:dyDescent="0.2">
      <c r="A307" s="22" t="s">
        <v>351</v>
      </c>
      <c r="B307" s="688">
        <v>8106</v>
      </c>
      <c r="C307" s="689" t="s">
        <v>174</v>
      </c>
      <c r="D307" s="787">
        <v>515</v>
      </c>
      <c r="E307" s="504">
        <v>303</v>
      </c>
      <c r="F307" s="494">
        <v>218</v>
      </c>
      <c r="G307" s="788">
        <v>483</v>
      </c>
      <c r="H307" s="499">
        <v>17</v>
      </c>
      <c r="I307" s="346">
        <v>138</v>
      </c>
      <c r="J307" s="347">
        <f t="shared" si="20"/>
        <v>0.26796116504854367</v>
      </c>
      <c r="K307" s="348">
        <v>82</v>
      </c>
      <c r="L307" s="347">
        <f t="shared" si="21"/>
        <v>0.27062706270627063</v>
      </c>
      <c r="M307" s="348">
        <v>56</v>
      </c>
      <c r="N307" s="347">
        <f t="shared" si="22"/>
        <v>0.25688073394495414</v>
      </c>
      <c r="O307" s="348">
        <v>134</v>
      </c>
      <c r="P307" s="347">
        <f t="shared" si="23"/>
        <v>0.2774327122153209</v>
      </c>
      <c r="Q307" s="349">
        <v>0</v>
      </c>
      <c r="R307" s="350">
        <f t="shared" si="24"/>
        <v>0</v>
      </c>
    </row>
    <row r="308" spans="1:18" x14ac:dyDescent="0.2">
      <c r="A308" s="22" t="s">
        <v>351</v>
      </c>
      <c r="B308" s="688">
        <v>8107</v>
      </c>
      <c r="C308" s="689" t="s">
        <v>329</v>
      </c>
      <c r="D308" s="787">
        <v>137</v>
      </c>
      <c r="E308" s="504">
        <v>83</v>
      </c>
      <c r="F308" s="494">
        <v>57</v>
      </c>
      <c r="G308" s="788">
        <v>133</v>
      </c>
      <c r="H308" s="499">
        <v>16</v>
      </c>
      <c r="I308" s="346">
        <v>41</v>
      </c>
      <c r="J308" s="347">
        <f t="shared" si="20"/>
        <v>0.29927007299270075</v>
      </c>
      <c r="K308" s="348">
        <v>26</v>
      </c>
      <c r="L308" s="347">
        <f t="shared" si="21"/>
        <v>0.31325301204819278</v>
      </c>
      <c r="M308" s="348">
        <v>15</v>
      </c>
      <c r="N308" s="347">
        <f t="shared" si="22"/>
        <v>0.26315789473684209</v>
      </c>
      <c r="O308" s="348">
        <v>41</v>
      </c>
      <c r="P308" s="347">
        <f t="shared" si="23"/>
        <v>0.30827067669172931</v>
      </c>
      <c r="Q308" s="349">
        <v>0</v>
      </c>
      <c r="R308" s="350">
        <f t="shared" si="24"/>
        <v>0</v>
      </c>
    </row>
    <row r="309" spans="1:18" x14ac:dyDescent="0.2">
      <c r="A309" s="22" t="s">
        <v>351</v>
      </c>
      <c r="B309" s="688">
        <v>8108</v>
      </c>
      <c r="C309" s="689" t="s">
        <v>330</v>
      </c>
      <c r="D309" s="787">
        <v>365</v>
      </c>
      <c r="E309" s="504">
        <v>209</v>
      </c>
      <c r="F309" s="494">
        <v>165</v>
      </c>
      <c r="G309" s="788">
        <v>344</v>
      </c>
      <c r="H309" s="499">
        <v>4</v>
      </c>
      <c r="I309" s="346">
        <v>153</v>
      </c>
      <c r="J309" s="347">
        <f t="shared" si="20"/>
        <v>0.41917808219178082</v>
      </c>
      <c r="K309" s="348">
        <v>87</v>
      </c>
      <c r="L309" s="347">
        <f t="shared" si="21"/>
        <v>0.41626794258373206</v>
      </c>
      <c r="M309" s="348">
        <v>66</v>
      </c>
      <c r="N309" s="347">
        <f t="shared" si="22"/>
        <v>0.4</v>
      </c>
      <c r="O309" s="348">
        <v>153</v>
      </c>
      <c r="P309" s="347">
        <f t="shared" si="23"/>
        <v>0.44476744186046513</v>
      </c>
      <c r="Q309" s="349">
        <v>0</v>
      </c>
      <c r="R309" s="350">
        <f t="shared" si="24"/>
        <v>0</v>
      </c>
    </row>
    <row r="310" spans="1:18" x14ac:dyDescent="0.2">
      <c r="A310" s="22" t="s">
        <v>351</v>
      </c>
      <c r="B310" s="688">
        <v>8109</v>
      </c>
      <c r="C310" s="689" t="s">
        <v>331</v>
      </c>
      <c r="D310" s="787">
        <v>194</v>
      </c>
      <c r="E310" s="504">
        <v>119</v>
      </c>
      <c r="F310" s="494">
        <v>75</v>
      </c>
      <c r="G310" s="788">
        <v>194</v>
      </c>
      <c r="H310" s="499">
        <v>0</v>
      </c>
      <c r="I310" s="346">
        <v>38</v>
      </c>
      <c r="J310" s="347">
        <f t="shared" si="20"/>
        <v>0.19587628865979381</v>
      </c>
      <c r="K310" s="348">
        <v>25</v>
      </c>
      <c r="L310" s="347">
        <f t="shared" si="21"/>
        <v>0.21008403361344538</v>
      </c>
      <c r="M310" s="348">
        <v>13</v>
      </c>
      <c r="N310" s="347">
        <f t="shared" si="22"/>
        <v>0.17333333333333334</v>
      </c>
      <c r="O310" s="348">
        <v>38</v>
      </c>
      <c r="P310" s="347">
        <f t="shared" si="23"/>
        <v>0.19587628865979381</v>
      </c>
      <c r="Q310" s="349">
        <v>0</v>
      </c>
      <c r="R310" s="350" t="str">
        <f t="shared" si="24"/>
        <v>x</v>
      </c>
    </row>
    <row r="311" spans="1:18" x14ac:dyDescent="0.2">
      <c r="A311" s="22" t="s">
        <v>351</v>
      </c>
      <c r="B311" s="688">
        <v>8110</v>
      </c>
      <c r="C311" s="689" t="s">
        <v>332</v>
      </c>
      <c r="D311" s="787">
        <v>116</v>
      </c>
      <c r="E311" s="504">
        <v>73</v>
      </c>
      <c r="F311" s="494">
        <v>45</v>
      </c>
      <c r="G311" s="788">
        <v>111</v>
      </c>
      <c r="H311" s="499">
        <v>0</v>
      </c>
      <c r="I311" s="346">
        <v>17</v>
      </c>
      <c r="J311" s="347">
        <f t="shared" si="20"/>
        <v>0.14655172413793102</v>
      </c>
      <c r="K311" s="348">
        <v>12</v>
      </c>
      <c r="L311" s="347">
        <f t="shared" si="21"/>
        <v>0.16438356164383561</v>
      </c>
      <c r="M311" s="348">
        <v>5</v>
      </c>
      <c r="N311" s="347">
        <f t="shared" si="22"/>
        <v>0.1111111111111111</v>
      </c>
      <c r="O311" s="348">
        <v>17</v>
      </c>
      <c r="P311" s="347">
        <f t="shared" si="23"/>
        <v>0.15315315315315314</v>
      </c>
      <c r="Q311" s="349">
        <v>0</v>
      </c>
      <c r="R311" s="350" t="str">
        <f t="shared" si="24"/>
        <v>x</v>
      </c>
    </row>
    <row r="312" spans="1:18" x14ac:dyDescent="0.2">
      <c r="A312" s="22" t="s">
        <v>351</v>
      </c>
      <c r="B312" s="688">
        <v>8111</v>
      </c>
      <c r="C312" s="689" t="s">
        <v>176</v>
      </c>
      <c r="D312" s="787">
        <v>274</v>
      </c>
      <c r="E312" s="504">
        <v>158</v>
      </c>
      <c r="F312" s="494">
        <v>127</v>
      </c>
      <c r="G312" s="788">
        <v>250</v>
      </c>
      <c r="H312" s="499">
        <v>4</v>
      </c>
      <c r="I312" s="346">
        <v>76</v>
      </c>
      <c r="J312" s="347">
        <f t="shared" si="20"/>
        <v>0.27737226277372262</v>
      </c>
      <c r="K312" s="348">
        <v>42</v>
      </c>
      <c r="L312" s="347">
        <f t="shared" si="21"/>
        <v>0.26582278481012656</v>
      </c>
      <c r="M312" s="348">
        <v>34</v>
      </c>
      <c r="N312" s="347">
        <f t="shared" si="22"/>
        <v>0.26771653543307089</v>
      </c>
      <c r="O312" s="348">
        <v>75</v>
      </c>
      <c r="P312" s="347">
        <f t="shared" si="23"/>
        <v>0.3</v>
      </c>
      <c r="Q312" s="349">
        <v>0</v>
      </c>
      <c r="R312" s="350">
        <f t="shared" si="24"/>
        <v>0</v>
      </c>
    </row>
    <row r="313" spans="1:18" x14ac:dyDescent="0.2">
      <c r="A313" s="22" t="s">
        <v>351</v>
      </c>
      <c r="B313" s="688">
        <v>8112</v>
      </c>
      <c r="C313" s="689" t="s">
        <v>333</v>
      </c>
      <c r="D313" s="787">
        <v>203</v>
      </c>
      <c r="E313" s="504">
        <v>123</v>
      </c>
      <c r="F313" s="494">
        <v>89</v>
      </c>
      <c r="G313" s="788">
        <v>187</v>
      </c>
      <c r="H313" s="499">
        <v>16</v>
      </c>
      <c r="I313" s="346">
        <v>58</v>
      </c>
      <c r="J313" s="347">
        <f t="shared" si="20"/>
        <v>0.2857142857142857</v>
      </c>
      <c r="K313" s="348">
        <v>35</v>
      </c>
      <c r="L313" s="347">
        <f t="shared" si="21"/>
        <v>0.28455284552845528</v>
      </c>
      <c r="M313" s="348">
        <v>23</v>
      </c>
      <c r="N313" s="347">
        <f t="shared" si="22"/>
        <v>0.25842696629213485</v>
      </c>
      <c r="O313" s="348">
        <v>58</v>
      </c>
      <c r="P313" s="347">
        <f t="shared" si="23"/>
        <v>0.31016042780748665</v>
      </c>
      <c r="Q313" s="349">
        <v>4</v>
      </c>
      <c r="R313" s="350">
        <f t="shared" si="24"/>
        <v>0.25</v>
      </c>
    </row>
    <row r="314" spans="1:18" x14ac:dyDescent="0.2">
      <c r="A314" s="22" t="s">
        <v>351</v>
      </c>
      <c r="B314" s="688">
        <v>8113</v>
      </c>
      <c r="C314" s="689" t="s">
        <v>334</v>
      </c>
      <c r="D314" s="787">
        <v>104</v>
      </c>
      <c r="E314" s="504">
        <v>62</v>
      </c>
      <c r="F314" s="494">
        <v>42</v>
      </c>
      <c r="G314" s="788">
        <v>104</v>
      </c>
      <c r="H314" s="499">
        <v>0</v>
      </c>
      <c r="I314" s="346">
        <v>15</v>
      </c>
      <c r="J314" s="347">
        <f t="shared" si="20"/>
        <v>0.14423076923076922</v>
      </c>
      <c r="K314" s="348">
        <v>7</v>
      </c>
      <c r="L314" s="347">
        <f t="shared" si="21"/>
        <v>0.11290322580645161</v>
      </c>
      <c r="M314" s="348">
        <v>8</v>
      </c>
      <c r="N314" s="347">
        <f t="shared" si="22"/>
        <v>0.19047619047619047</v>
      </c>
      <c r="O314" s="348">
        <v>15</v>
      </c>
      <c r="P314" s="347">
        <f t="shared" si="23"/>
        <v>0.14423076923076922</v>
      </c>
      <c r="Q314" s="349">
        <v>0</v>
      </c>
      <c r="R314" s="350" t="str">
        <f t="shared" si="24"/>
        <v>x</v>
      </c>
    </row>
    <row r="315" spans="1:18" x14ac:dyDescent="0.2">
      <c r="A315" s="22" t="s">
        <v>351</v>
      </c>
      <c r="B315" s="688">
        <v>8114</v>
      </c>
      <c r="C315" s="689" t="s">
        <v>335</v>
      </c>
      <c r="D315" s="787">
        <v>186</v>
      </c>
      <c r="E315" s="504">
        <v>108</v>
      </c>
      <c r="F315" s="494">
        <v>85</v>
      </c>
      <c r="G315" s="788">
        <v>174</v>
      </c>
      <c r="H315" s="499">
        <v>15</v>
      </c>
      <c r="I315" s="346">
        <v>47</v>
      </c>
      <c r="J315" s="347">
        <f t="shared" si="20"/>
        <v>0.25268817204301075</v>
      </c>
      <c r="K315" s="348">
        <v>28</v>
      </c>
      <c r="L315" s="347">
        <f t="shared" si="21"/>
        <v>0.25925925925925924</v>
      </c>
      <c r="M315" s="348">
        <v>19</v>
      </c>
      <c r="N315" s="347">
        <f t="shared" si="22"/>
        <v>0.22352941176470589</v>
      </c>
      <c r="O315" s="348">
        <v>47</v>
      </c>
      <c r="P315" s="347">
        <f t="shared" si="23"/>
        <v>0.27011494252873564</v>
      </c>
      <c r="Q315" s="349">
        <v>0</v>
      </c>
      <c r="R315" s="350">
        <f t="shared" si="24"/>
        <v>0</v>
      </c>
    </row>
    <row r="316" spans="1:18" x14ac:dyDescent="0.2">
      <c r="A316" s="22" t="s">
        <v>351</v>
      </c>
      <c r="B316" s="688">
        <v>8115</v>
      </c>
      <c r="C316" s="689" t="s">
        <v>178</v>
      </c>
      <c r="D316" s="787">
        <v>251</v>
      </c>
      <c r="E316" s="504">
        <v>149</v>
      </c>
      <c r="F316" s="494">
        <v>112</v>
      </c>
      <c r="G316" s="788">
        <v>233</v>
      </c>
      <c r="H316" s="499">
        <v>9</v>
      </c>
      <c r="I316" s="346">
        <v>71</v>
      </c>
      <c r="J316" s="347">
        <f t="shared" si="20"/>
        <v>0.28286852589641437</v>
      </c>
      <c r="K316" s="348">
        <v>43</v>
      </c>
      <c r="L316" s="347">
        <f t="shared" si="21"/>
        <v>0.28859060402684567</v>
      </c>
      <c r="M316" s="348">
        <v>28</v>
      </c>
      <c r="N316" s="347">
        <f t="shared" si="22"/>
        <v>0.25</v>
      </c>
      <c r="O316" s="348">
        <v>69</v>
      </c>
      <c r="P316" s="347">
        <f t="shared" si="23"/>
        <v>0.29613733905579398</v>
      </c>
      <c r="Q316" s="349">
        <v>0</v>
      </c>
      <c r="R316" s="350">
        <f t="shared" si="24"/>
        <v>0</v>
      </c>
    </row>
    <row r="317" spans="1:18" x14ac:dyDescent="0.2">
      <c r="A317" s="22" t="s">
        <v>351</v>
      </c>
      <c r="B317" s="688">
        <v>8116</v>
      </c>
      <c r="C317" s="689" t="s">
        <v>336</v>
      </c>
      <c r="D317" s="787">
        <v>89</v>
      </c>
      <c r="E317" s="504">
        <v>52</v>
      </c>
      <c r="F317" s="494">
        <v>40</v>
      </c>
      <c r="G317" s="788">
        <v>84</v>
      </c>
      <c r="H317" s="499">
        <v>0</v>
      </c>
      <c r="I317" s="346">
        <v>29</v>
      </c>
      <c r="J317" s="347">
        <f t="shared" si="20"/>
        <v>0.3258426966292135</v>
      </c>
      <c r="K317" s="348">
        <v>17</v>
      </c>
      <c r="L317" s="347">
        <f t="shared" si="21"/>
        <v>0.32692307692307693</v>
      </c>
      <c r="M317" s="348">
        <v>12</v>
      </c>
      <c r="N317" s="347">
        <f t="shared" si="22"/>
        <v>0.3</v>
      </c>
      <c r="O317" s="348">
        <v>28</v>
      </c>
      <c r="P317" s="347">
        <f t="shared" si="23"/>
        <v>0.33333333333333331</v>
      </c>
      <c r="Q317" s="349">
        <v>0</v>
      </c>
      <c r="R317" s="350" t="str">
        <f t="shared" si="24"/>
        <v>x</v>
      </c>
    </row>
    <row r="318" spans="1:18" x14ac:dyDescent="0.2">
      <c r="A318" s="22" t="s">
        <v>351</v>
      </c>
      <c r="B318" s="688">
        <v>8117</v>
      </c>
      <c r="C318" s="689" t="s">
        <v>180</v>
      </c>
      <c r="D318" s="787">
        <v>517</v>
      </c>
      <c r="E318" s="504">
        <v>300</v>
      </c>
      <c r="F318" s="494">
        <v>227</v>
      </c>
      <c r="G318" s="788">
        <v>471</v>
      </c>
      <c r="H318" s="499">
        <v>32</v>
      </c>
      <c r="I318" s="346">
        <v>130</v>
      </c>
      <c r="J318" s="347">
        <f t="shared" si="20"/>
        <v>0.25145067698259188</v>
      </c>
      <c r="K318" s="348">
        <v>73</v>
      </c>
      <c r="L318" s="347">
        <f t="shared" si="21"/>
        <v>0.24333333333333335</v>
      </c>
      <c r="M318" s="348">
        <v>57</v>
      </c>
      <c r="N318" s="347">
        <f t="shared" si="22"/>
        <v>0.25110132158590309</v>
      </c>
      <c r="O318" s="348">
        <v>127</v>
      </c>
      <c r="P318" s="347">
        <f t="shared" si="23"/>
        <v>0.26963906581740976</v>
      </c>
      <c r="Q318" s="349">
        <v>6</v>
      </c>
      <c r="R318" s="350">
        <f t="shared" si="24"/>
        <v>0.1875</v>
      </c>
    </row>
    <row r="319" spans="1:18" x14ac:dyDescent="0.2">
      <c r="A319" s="22" t="s">
        <v>351</v>
      </c>
      <c r="B319" s="688">
        <v>8118</v>
      </c>
      <c r="C319" s="689" t="s">
        <v>337</v>
      </c>
      <c r="D319" s="787">
        <v>167</v>
      </c>
      <c r="E319" s="504">
        <v>93</v>
      </c>
      <c r="F319" s="494">
        <v>78</v>
      </c>
      <c r="G319" s="788">
        <v>155</v>
      </c>
      <c r="H319" s="499">
        <v>7</v>
      </c>
      <c r="I319" s="346">
        <v>11</v>
      </c>
      <c r="J319" s="347">
        <f t="shared" si="20"/>
        <v>6.5868263473053898E-2</v>
      </c>
      <c r="K319" s="348">
        <v>6</v>
      </c>
      <c r="L319" s="347">
        <f t="shared" si="21"/>
        <v>6.4516129032258063E-2</v>
      </c>
      <c r="M319" s="348">
        <v>5</v>
      </c>
      <c r="N319" s="347">
        <f t="shared" si="22"/>
        <v>6.4102564102564097E-2</v>
      </c>
      <c r="O319" s="348">
        <v>11</v>
      </c>
      <c r="P319" s="347">
        <f t="shared" si="23"/>
        <v>7.0967741935483872E-2</v>
      </c>
      <c r="Q319" s="349">
        <v>0</v>
      </c>
      <c r="R319" s="350">
        <f t="shared" si="24"/>
        <v>0</v>
      </c>
    </row>
    <row r="320" spans="1:18" x14ac:dyDescent="0.2">
      <c r="A320" s="22" t="s">
        <v>351</v>
      </c>
      <c r="B320" s="688">
        <v>8119</v>
      </c>
      <c r="C320" s="689" t="s">
        <v>338</v>
      </c>
      <c r="D320" s="787">
        <v>1429</v>
      </c>
      <c r="E320" s="504">
        <v>838</v>
      </c>
      <c r="F320" s="494">
        <v>635</v>
      </c>
      <c r="G320" s="788">
        <v>1258</v>
      </c>
      <c r="H320" s="499">
        <v>102</v>
      </c>
      <c r="I320" s="346">
        <v>410</v>
      </c>
      <c r="J320" s="347">
        <f t="shared" si="20"/>
        <v>0.28691392582225334</v>
      </c>
      <c r="K320" s="348">
        <v>243</v>
      </c>
      <c r="L320" s="347">
        <f t="shared" si="21"/>
        <v>0.28997613365155134</v>
      </c>
      <c r="M320" s="348">
        <v>167</v>
      </c>
      <c r="N320" s="347">
        <f t="shared" si="22"/>
        <v>0.26299212598425198</v>
      </c>
      <c r="O320" s="348">
        <v>406</v>
      </c>
      <c r="P320" s="347">
        <f t="shared" si="23"/>
        <v>0.32273449920508746</v>
      </c>
      <c r="Q320" s="349">
        <v>7</v>
      </c>
      <c r="R320" s="350">
        <f t="shared" si="24"/>
        <v>6.8627450980392163E-2</v>
      </c>
    </row>
    <row r="321" spans="1:18" x14ac:dyDescent="0.2">
      <c r="A321" s="22" t="s">
        <v>351</v>
      </c>
      <c r="B321" s="688">
        <v>8120</v>
      </c>
      <c r="C321" s="689" t="s">
        <v>339</v>
      </c>
      <c r="D321" s="787">
        <v>62</v>
      </c>
      <c r="E321" s="504">
        <v>40</v>
      </c>
      <c r="F321" s="494">
        <v>25</v>
      </c>
      <c r="G321" s="788">
        <v>57</v>
      </c>
      <c r="H321" s="499">
        <v>0</v>
      </c>
      <c r="I321" s="346">
        <v>21</v>
      </c>
      <c r="J321" s="347">
        <f t="shared" si="20"/>
        <v>0.33870967741935482</v>
      </c>
      <c r="K321" s="348">
        <v>15</v>
      </c>
      <c r="L321" s="347">
        <f t="shared" si="21"/>
        <v>0.375</v>
      </c>
      <c r="M321" s="348">
        <v>6</v>
      </c>
      <c r="N321" s="347">
        <f t="shared" si="22"/>
        <v>0.24</v>
      </c>
      <c r="O321" s="348">
        <v>21</v>
      </c>
      <c r="P321" s="347">
        <f t="shared" si="23"/>
        <v>0.36842105263157893</v>
      </c>
      <c r="Q321" s="349">
        <v>0</v>
      </c>
      <c r="R321" s="350" t="str">
        <f t="shared" si="24"/>
        <v>x</v>
      </c>
    </row>
    <row r="322" spans="1:18" x14ac:dyDescent="0.2">
      <c r="A322" s="22" t="s">
        <v>351</v>
      </c>
      <c r="B322" s="688">
        <v>8121</v>
      </c>
      <c r="C322" s="689" t="s">
        <v>340</v>
      </c>
      <c r="D322" s="787">
        <v>303</v>
      </c>
      <c r="E322" s="504">
        <v>182</v>
      </c>
      <c r="F322" s="494">
        <v>123</v>
      </c>
      <c r="G322" s="788">
        <v>292</v>
      </c>
      <c r="H322" s="499">
        <v>9</v>
      </c>
      <c r="I322" s="346">
        <v>58</v>
      </c>
      <c r="J322" s="347">
        <f t="shared" si="20"/>
        <v>0.19141914191419143</v>
      </c>
      <c r="K322" s="348">
        <v>34</v>
      </c>
      <c r="L322" s="347">
        <f t="shared" si="21"/>
        <v>0.18681318681318682</v>
      </c>
      <c r="M322" s="348">
        <v>24</v>
      </c>
      <c r="N322" s="347">
        <f t="shared" si="22"/>
        <v>0.1951219512195122</v>
      </c>
      <c r="O322" s="348">
        <v>57</v>
      </c>
      <c r="P322" s="347">
        <f t="shared" si="23"/>
        <v>0.1952054794520548</v>
      </c>
      <c r="Q322" s="349">
        <v>4</v>
      </c>
      <c r="R322" s="350">
        <f t="shared" si="24"/>
        <v>0.44444444444444442</v>
      </c>
    </row>
    <row r="323" spans="1:18" ht="13.5" thickBot="1" x14ac:dyDescent="0.25">
      <c r="A323" s="695" t="s">
        <v>351</v>
      </c>
      <c r="B323" s="696">
        <v>8122</v>
      </c>
      <c r="C323" s="697" t="s">
        <v>341</v>
      </c>
      <c r="D323" s="791">
        <v>72</v>
      </c>
      <c r="E323" s="506">
        <v>41</v>
      </c>
      <c r="F323" s="496">
        <v>32</v>
      </c>
      <c r="G323" s="792">
        <v>62</v>
      </c>
      <c r="H323" s="501">
        <v>0</v>
      </c>
      <c r="I323" s="357">
        <v>16</v>
      </c>
      <c r="J323" s="358">
        <f t="shared" si="20"/>
        <v>0.22222222222222221</v>
      </c>
      <c r="K323" s="359">
        <v>8</v>
      </c>
      <c r="L323" s="358">
        <f t="shared" si="21"/>
        <v>0.1951219512195122</v>
      </c>
      <c r="M323" s="359">
        <v>8</v>
      </c>
      <c r="N323" s="358">
        <f t="shared" si="22"/>
        <v>0.25</v>
      </c>
      <c r="O323" s="359">
        <v>16</v>
      </c>
      <c r="P323" s="358">
        <f t="shared" si="23"/>
        <v>0.25806451612903225</v>
      </c>
      <c r="Q323" s="360">
        <v>0</v>
      </c>
      <c r="R323" s="361" t="str">
        <f t="shared" si="24"/>
        <v>x</v>
      </c>
    </row>
    <row r="324" spans="1:18" ht="0.95" customHeight="1" thickTop="1" x14ac:dyDescent="0.2">
      <c r="R324" s="45"/>
    </row>
    <row r="325" spans="1:18" ht="0.95" customHeight="1" x14ac:dyDescent="0.2"/>
    <row r="326" spans="1:18" x14ac:dyDescent="0.2">
      <c r="A326" s="44" t="s">
        <v>353</v>
      </c>
      <c r="R326" s="46" t="s">
        <v>356</v>
      </c>
    </row>
    <row r="327" spans="1:18" ht="15" x14ac:dyDescent="0.2">
      <c r="A327" s="29" t="s">
        <v>354</v>
      </c>
      <c r="B327" s="2" t="s">
        <v>355</v>
      </c>
    </row>
    <row r="328" spans="1:18" ht="15" x14ac:dyDescent="0.2">
      <c r="A328" s="29" t="s">
        <v>439</v>
      </c>
      <c r="B328" s="188" t="s">
        <v>440</v>
      </c>
    </row>
    <row r="329" spans="1:18" ht="27" customHeight="1" x14ac:dyDescent="0.2">
      <c r="A329" s="29" t="s">
        <v>467</v>
      </c>
      <c r="B329" s="1144" t="s">
        <v>459</v>
      </c>
      <c r="C329" s="1144"/>
      <c r="D329" s="1144"/>
      <c r="E329" s="1144"/>
      <c r="F329" s="1144"/>
      <c r="G329" s="1144"/>
      <c r="H329" s="1144"/>
      <c r="I329" s="1144"/>
      <c r="J329" s="1144"/>
      <c r="K329" s="1144"/>
      <c r="L329" s="1144"/>
      <c r="M329" s="1144"/>
      <c r="N329" s="1144"/>
      <c r="O329" s="1144"/>
      <c r="P329" s="1144"/>
      <c r="Q329" s="1144"/>
      <c r="R329" s="1144"/>
    </row>
    <row r="330" spans="1:18" ht="15" x14ac:dyDescent="0.2">
      <c r="A330" s="29" t="s">
        <v>468</v>
      </c>
      <c r="B330" s="527" t="s">
        <v>469</v>
      </c>
      <c r="C330" s="30"/>
    </row>
  </sheetData>
  <autoFilter ref="A4:R4" xr:uid="{A1B27E79-5B24-49DF-BF18-B84C4814F2D9}"/>
  <mergeCells count="14">
    <mergeCell ref="B329:R329"/>
    <mergeCell ref="K3:N3"/>
    <mergeCell ref="O3:P3"/>
    <mergeCell ref="Q3:R3"/>
    <mergeCell ref="A2:C3"/>
    <mergeCell ref="D2:D4"/>
    <mergeCell ref="E2:F2"/>
    <mergeCell ref="I2:R2"/>
    <mergeCell ref="E3:E4"/>
    <mergeCell ref="F3:F4"/>
    <mergeCell ref="G3:G4"/>
    <mergeCell ref="H3:H4"/>
    <mergeCell ref="I3:I4"/>
    <mergeCell ref="J3:J4"/>
  </mergeCell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736F2-1DD5-4C71-9139-D979B3C8AF57}">
  <sheetPr>
    <tabColor theme="3" tint="0.79998168889431442"/>
  </sheetPr>
  <dimension ref="A1:R330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9.7109375" style="2" customWidth="1"/>
    <col min="7" max="7" width="11" style="2" customWidth="1"/>
    <col min="8" max="8" width="9.28515625" style="2" customWidth="1"/>
    <col min="9" max="9" width="11" style="2" customWidth="1"/>
    <col min="10" max="10" width="9.5703125" style="2" customWidth="1"/>
    <col min="11" max="11" width="11" style="2" customWidth="1"/>
    <col min="12" max="12" width="8.42578125" style="2" customWidth="1"/>
    <col min="13" max="14" width="8.7109375" style="2" customWidth="1"/>
    <col min="15" max="15" width="11.42578125" style="2" bestFit="1" customWidth="1"/>
    <col min="16" max="16384" width="8.7109375" style="2"/>
  </cols>
  <sheetData>
    <row r="1" spans="1:18" s="31" customFormat="1" ht="30" customHeight="1" thickBot="1" x14ac:dyDescent="0.25">
      <c r="A1" s="94" t="s">
        <v>423</v>
      </c>
      <c r="B1" s="94"/>
      <c r="C1" s="94"/>
    </row>
    <row r="2" spans="1:18" ht="15" customHeight="1" thickTop="1" x14ac:dyDescent="0.2">
      <c r="A2" s="918" t="s">
        <v>342</v>
      </c>
      <c r="B2" s="919"/>
      <c r="C2" s="920"/>
      <c r="D2" s="1001" t="s">
        <v>535</v>
      </c>
      <c r="E2" s="1003" t="s">
        <v>344</v>
      </c>
      <c r="F2" s="1004"/>
      <c r="G2" s="1004"/>
      <c r="H2" s="1004"/>
      <c r="I2" s="1004"/>
      <c r="J2" s="1004"/>
      <c r="K2" s="1004"/>
      <c r="L2" s="963"/>
    </row>
    <row r="3" spans="1:18" ht="14.45" customHeight="1" x14ac:dyDescent="0.2">
      <c r="A3" s="921"/>
      <c r="B3" s="922"/>
      <c r="C3" s="923"/>
      <c r="D3" s="1002"/>
      <c r="E3" s="944" t="s">
        <v>491</v>
      </c>
      <c r="F3" s="1006" t="s">
        <v>490</v>
      </c>
      <c r="G3" s="1007" t="s">
        <v>361</v>
      </c>
      <c r="H3" s="1006" t="s">
        <v>490</v>
      </c>
      <c r="I3" s="1007" t="s">
        <v>362</v>
      </c>
      <c r="J3" s="1006" t="s">
        <v>490</v>
      </c>
      <c r="K3" s="1022" t="s">
        <v>344</v>
      </c>
      <c r="L3" s="974"/>
    </row>
    <row r="4" spans="1:18" ht="47.1" customHeight="1" thickBot="1" x14ac:dyDescent="0.25">
      <c r="A4" s="9"/>
      <c r="B4" s="16"/>
      <c r="C4" s="10"/>
      <c r="D4" s="1002"/>
      <c r="E4" s="944"/>
      <c r="F4" s="1006"/>
      <c r="G4" s="1007"/>
      <c r="H4" s="1006"/>
      <c r="I4" s="1007"/>
      <c r="J4" s="1006"/>
      <c r="K4" s="42" t="s">
        <v>363</v>
      </c>
      <c r="L4" s="43" t="s">
        <v>490</v>
      </c>
      <c r="O4" s="167"/>
      <c r="P4" s="167"/>
      <c r="Q4" s="167"/>
      <c r="R4" s="167"/>
    </row>
    <row r="5" spans="1:18" ht="13.5" thickTop="1" x14ac:dyDescent="0.2">
      <c r="A5" s="15" t="s">
        <v>348</v>
      </c>
      <c r="B5" s="13" t="s">
        <v>347</v>
      </c>
      <c r="C5" s="12" t="s">
        <v>0</v>
      </c>
      <c r="D5" s="201">
        <v>47260</v>
      </c>
      <c r="E5" s="202">
        <v>21296</v>
      </c>
      <c r="F5" s="183">
        <f>IFERROR(E5/D5,"x")</f>
        <v>0.4506136267456623</v>
      </c>
      <c r="G5" s="203">
        <v>992</v>
      </c>
      <c r="H5" s="204">
        <f>IFERROR(G5/D5,"x")</f>
        <v>2.0990266610241219E-2</v>
      </c>
      <c r="I5" s="203">
        <v>112</v>
      </c>
      <c r="J5" s="204">
        <f>IFERROR(I5/D5,"x")</f>
        <v>2.369868810833686E-3</v>
      </c>
      <c r="K5" s="230">
        <v>74</v>
      </c>
      <c r="L5" s="324">
        <f>IFERROR(K5/D5,"x")</f>
        <v>1.5658061785865426E-3</v>
      </c>
      <c r="O5" s="168"/>
      <c r="P5" s="168"/>
      <c r="Q5" s="168"/>
      <c r="R5" s="168"/>
    </row>
    <row r="6" spans="1:18" x14ac:dyDescent="0.2">
      <c r="A6" s="20" t="s">
        <v>349</v>
      </c>
      <c r="B6" s="5" t="s">
        <v>1</v>
      </c>
      <c r="C6" s="11" t="s">
        <v>2</v>
      </c>
      <c r="D6" s="206">
        <v>5076</v>
      </c>
      <c r="E6" s="207">
        <v>3382</v>
      </c>
      <c r="F6" s="184">
        <f t="shared" ref="F6:F69" si="0">IFERROR(E6/D6,"x")</f>
        <v>0.66627265563435778</v>
      </c>
      <c r="G6" s="208">
        <v>468</v>
      </c>
      <c r="H6" s="209">
        <f t="shared" ref="H6:H69" si="1">G6/D6</f>
        <v>9.2198581560283682E-2</v>
      </c>
      <c r="I6" s="208">
        <v>30</v>
      </c>
      <c r="J6" s="209">
        <f t="shared" ref="J6:J69" si="2">IFERROR(I6/D6,"x")</f>
        <v>5.9101654846335696E-3</v>
      </c>
      <c r="K6" s="239">
        <v>21</v>
      </c>
      <c r="L6" s="325">
        <f t="shared" ref="L6:L69" si="3">IFERROR(K6/D6,"x")</f>
        <v>4.1371158392434987E-3</v>
      </c>
      <c r="M6" s="655"/>
    </row>
    <row r="7" spans="1:18" x14ac:dyDescent="0.2">
      <c r="A7" s="21" t="s">
        <v>349</v>
      </c>
      <c r="B7" s="4" t="s">
        <v>3</v>
      </c>
      <c r="C7" s="6" t="s">
        <v>4</v>
      </c>
      <c r="D7" s="211">
        <v>6653</v>
      </c>
      <c r="E7" s="212">
        <v>3534</v>
      </c>
      <c r="F7" s="185">
        <f t="shared" si="0"/>
        <v>0.53118893732150907</v>
      </c>
      <c r="G7" s="213">
        <v>80</v>
      </c>
      <c r="H7" s="214">
        <f t="shared" si="1"/>
        <v>1.2024650533593867E-2</v>
      </c>
      <c r="I7" s="213">
        <v>33</v>
      </c>
      <c r="J7" s="214">
        <f t="shared" si="2"/>
        <v>4.9601683451074704E-3</v>
      </c>
      <c r="K7" s="248">
        <v>25</v>
      </c>
      <c r="L7" s="326">
        <f t="shared" si="3"/>
        <v>3.7577032917480834E-3</v>
      </c>
      <c r="M7" s="655"/>
    </row>
    <row r="8" spans="1:18" x14ac:dyDescent="0.2">
      <c r="A8" s="21" t="s">
        <v>349</v>
      </c>
      <c r="B8" s="4" t="s">
        <v>5</v>
      </c>
      <c r="C8" s="6" t="s">
        <v>6</v>
      </c>
      <c r="D8" s="211">
        <v>2962</v>
      </c>
      <c r="E8" s="212">
        <v>1359</v>
      </c>
      <c r="F8" s="185">
        <f t="shared" si="0"/>
        <v>0.45881161377447671</v>
      </c>
      <c r="G8" s="213">
        <v>32</v>
      </c>
      <c r="H8" s="214">
        <f t="shared" si="1"/>
        <v>1.0803511141120865E-2</v>
      </c>
      <c r="I8" s="213">
        <v>1</v>
      </c>
      <c r="J8" s="214">
        <f t="shared" si="2"/>
        <v>3.3760972316002703E-4</v>
      </c>
      <c r="K8" s="248">
        <v>0</v>
      </c>
      <c r="L8" s="326">
        <f t="shared" si="3"/>
        <v>0</v>
      </c>
      <c r="M8" s="655"/>
    </row>
    <row r="9" spans="1:18" x14ac:dyDescent="0.2">
      <c r="A9" s="21" t="s">
        <v>349</v>
      </c>
      <c r="B9" s="4" t="s">
        <v>7</v>
      </c>
      <c r="C9" s="6" t="s">
        <v>8</v>
      </c>
      <c r="D9" s="211">
        <v>2500</v>
      </c>
      <c r="E9" s="212">
        <v>1407</v>
      </c>
      <c r="F9" s="185">
        <f t="shared" si="0"/>
        <v>0.56279999999999997</v>
      </c>
      <c r="G9" s="213">
        <v>87</v>
      </c>
      <c r="H9" s="214">
        <f t="shared" si="1"/>
        <v>3.4799999999999998E-2</v>
      </c>
      <c r="I9" s="213">
        <v>8</v>
      </c>
      <c r="J9" s="214">
        <f t="shared" si="2"/>
        <v>3.2000000000000002E-3</v>
      </c>
      <c r="K9" s="248">
        <v>6</v>
      </c>
      <c r="L9" s="326">
        <f t="shared" si="3"/>
        <v>2.3999999999999998E-3</v>
      </c>
      <c r="M9" s="655"/>
    </row>
    <row r="10" spans="1:18" x14ac:dyDescent="0.2">
      <c r="A10" s="21" t="s">
        <v>349</v>
      </c>
      <c r="B10" s="4" t="s">
        <v>9</v>
      </c>
      <c r="C10" s="6" t="s">
        <v>10</v>
      </c>
      <c r="D10" s="211">
        <v>1219</v>
      </c>
      <c r="E10" s="212">
        <v>579</v>
      </c>
      <c r="F10" s="185">
        <f t="shared" si="0"/>
        <v>0.47497949138638229</v>
      </c>
      <c r="G10" s="213">
        <v>64</v>
      </c>
      <c r="H10" s="214">
        <f t="shared" si="1"/>
        <v>5.2502050861361775E-2</v>
      </c>
      <c r="I10" s="213">
        <v>13</v>
      </c>
      <c r="J10" s="214">
        <f t="shared" si="2"/>
        <v>1.0664479081214109E-2</v>
      </c>
      <c r="K10" s="248">
        <v>10</v>
      </c>
      <c r="L10" s="326">
        <f t="shared" si="3"/>
        <v>8.2034454470877767E-3</v>
      </c>
      <c r="M10" s="655"/>
    </row>
    <row r="11" spans="1:18" x14ac:dyDescent="0.2">
      <c r="A11" s="21" t="s">
        <v>349</v>
      </c>
      <c r="B11" s="4" t="s">
        <v>11</v>
      </c>
      <c r="C11" s="6" t="s">
        <v>12</v>
      </c>
      <c r="D11" s="211">
        <v>3549</v>
      </c>
      <c r="E11" s="212">
        <v>1457</v>
      </c>
      <c r="F11" s="185">
        <f t="shared" si="0"/>
        <v>0.41053817976894902</v>
      </c>
      <c r="G11" s="213">
        <v>37</v>
      </c>
      <c r="H11" s="214">
        <f t="shared" si="1"/>
        <v>1.0425471963933503E-2</v>
      </c>
      <c r="I11" s="213">
        <v>0</v>
      </c>
      <c r="J11" s="214">
        <f t="shared" si="2"/>
        <v>0</v>
      </c>
      <c r="K11" s="248">
        <v>0</v>
      </c>
      <c r="L11" s="326">
        <f t="shared" si="3"/>
        <v>0</v>
      </c>
      <c r="M11" s="655"/>
    </row>
    <row r="12" spans="1:18" x14ac:dyDescent="0.2">
      <c r="A12" s="21" t="s">
        <v>349</v>
      </c>
      <c r="B12" s="4" t="s">
        <v>13</v>
      </c>
      <c r="C12" s="6" t="s">
        <v>14</v>
      </c>
      <c r="D12" s="211">
        <v>2014</v>
      </c>
      <c r="E12" s="212">
        <v>974</v>
      </c>
      <c r="F12" s="185">
        <f t="shared" si="0"/>
        <v>0.48361469712015887</v>
      </c>
      <c r="G12" s="213">
        <v>57</v>
      </c>
      <c r="H12" s="214">
        <f t="shared" si="1"/>
        <v>2.8301886792452831E-2</v>
      </c>
      <c r="I12" s="213">
        <v>4</v>
      </c>
      <c r="J12" s="214">
        <f t="shared" si="2"/>
        <v>1.9860973187686196E-3</v>
      </c>
      <c r="K12" s="248">
        <v>2</v>
      </c>
      <c r="L12" s="326">
        <f t="shared" si="3"/>
        <v>9.930486593843098E-4</v>
      </c>
      <c r="M12" s="655"/>
    </row>
    <row r="13" spans="1:18" x14ac:dyDescent="0.2">
      <c r="A13" s="21" t="s">
        <v>349</v>
      </c>
      <c r="B13" s="4" t="s">
        <v>15</v>
      </c>
      <c r="C13" s="6" t="s">
        <v>16</v>
      </c>
      <c r="D13" s="211">
        <v>2487</v>
      </c>
      <c r="E13" s="212">
        <v>1201</v>
      </c>
      <c r="F13" s="185">
        <f t="shared" si="0"/>
        <v>0.48291113791716928</v>
      </c>
      <c r="G13" s="213">
        <v>20</v>
      </c>
      <c r="H13" s="214">
        <f t="shared" si="1"/>
        <v>8.0418174507438673E-3</v>
      </c>
      <c r="I13" s="213">
        <v>5</v>
      </c>
      <c r="J13" s="214">
        <f t="shared" si="2"/>
        <v>2.0104543626859668E-3</v>
      </c>
      <c r="K13" s="248">
        <v>3</v>
      </c>
      <c r="L13" s="326">
        <f t="shared" si="3"/>
        <v>1.2062726176115801E-3</v>
      </c>
      <c r="M13" s="655"/>
    </row>
    <row r="14" spans="1:18" x14ac:dyDescent="0.2">
      <c r="A14" s="21" t="s">
        <v>349</v>
      </c>
      <c r="B14" s="4" t="s">
        <v>17</v>
      </c>
      <c r="C14" s="6" t="s">
        <v>18</v>
      </c>
      <c r="D14" s="211">
        <v>2376</v>
      </c>
      <c r="E14" s="212">
        <v>1061</v>
      </c>
      <c r="F14" s="185">
        <f t="shared" si="0"/>
        <v>0.44654882154882153</v>
      </c>
      <c r="G14" s="213">
        <v>22</v>
      </c>
      <c r="H14" s="214">
        <f t="shared" si="1"/>
        <v>9.2592592592592587E-3</v>
      </c>
      <c r="I14" s="213">
        <v>0</v>
      </c>
      <c r="J14" s="214">
        <f t="shared" si="2"/>
        <v>0</v>
      </c>
      <c r="K14" s="248">
        <v>0</v>
      </c>
      <c r="L14" s="326">
        <f t="shared" si="3"/>
        <v>0</v>
      </c>
      <c r="M14" s="655"/>
    </row>
    <row r="15" spans="1:18" x14ac:dyDescent="0.2">
      <c r="A15" s="21" t="s">
        <v>349</v>
      </c>
      <c r="B15" s="4" t="s">
        <v>19</v>
      </c>
      <c r="C15" s="6" t="s">
        <v>20</v>
      </c>
      <c r="D15" s="211">
        <v>2340</v>
      </c>
      <c r="E15" s="212">
        <v>853</v>
      </c>
      <c r="F15" s="185">
        <f t="shared" si="0"/>
        <v>0.36452991452991451</v>
      </c>
      <c r="G15" s="213">
        <v>25</v>
      </c>
      <c r="H15" s="214">
        <f t="shared" si="1"/>
        <v>1.0683760683760684E-2</v>
      </c>
      <c r="I15" s="213">
        <v>2</v>
      </c>
      <c r="J15" s="214">
        <f t="shared" si="2"/>
        <v>8.547008547008547E-4</v>
      </c>
      <c r="K15" s="248">
        <v>1</v>
      </c>
      <c r="L15" s="326">
        <f t="shared" si="3"/>
        <v>4.2735042735042735E-4</v>
      </c>
      <c r="M15" s="655"/>
    </row>
    <row r="16" spans="1:18" x14ac:dyDescent="0.2">
      <c r="A16" s="21" t="s">
        <v>349</v>
      </c>
      <c r="B16" s="4" t="s">
        <v>21</v>
      </c>
      <c r="C16" s="6" t="s">
        <v>22</v>
      </c>
      <c r="D16" s="211">
        <v>5412</v>
      </c>
      <c r="E16" s="212">
        <v>2128</v>
      </c>
      <c r="F16" s="185">
        <f t="shared" si="0"/>
        <v>0.39320029563932002</v>
      </c>
      <c r="G16" s="213">
        <v>64</v>
      </c>
      <c r="H16" s="214">
        <f t="shared" si="1"/>
        <v>1.1825572801182557E-2</v>
      </c>
      <c r="I16" s="213">
        <v>15</v>
      </c>
      <c r="J16" s="214">
        <f t="shared" si="2"/>
        <v>2.7716186252771621E-3</v>
      </c>
      <c r="K16" s="248">
        <v>6</v>
      </c>
      <c r="L16" s="326">
        <f t="shared" si="3"/>
        <v>1.1086474501108647E-3</v>
      </c>
      <c r="M16" s="655"/>
    </row>
    <row r="17" spans="1:13" x14ac:dyDescent="0.2">
      <c r="A17" s="21" t="s">
        <v>349</v>
      </c>
      <c r="B17" s="4" t="s">
        <v>23</v>
      </c>
      <c r="C17" s="6" t="s">
        <v>24</v>
      </c>
      <c r="D17" s="211">
        <v>2819</v>
      </c>
      <c r="E17" s="212">
        <v>930</v>
      </c>
      <c r="F17" s="185">
        <f t="shared" si="0"/>
        <v>0.32990422135509045</v>
      </c>
      <c r="G17" s="213">
        <v>7</v>
      </c>
      <c r="H17" s="214">
        <f t="shared" si="1"/>
        <v>2.4831500532103584E-3</v>
      </c>
      <c r="I17" s="213">
        <v>0</v>
      </c>
      <c r="J17" s="214">
        <f t="shared" si="2"/>
        <v>0</v>
      </c>
      <c r="K17" s="248">
        <v>0</v>
      </c>
      <c r="L17" s="326">
        <f t="shared" si="3"/>
        <v>0</v>
      </c>
      <c r="M17" s="655"/>
    </row>
    <row r="18" spans="1:13" x14ac:dyDescent="0.2">
      <c r="A18" s="21" t="s">
        <v>349</v>
      </c>
      <c r="B18" s="4" t="s">
        <v>25</v>
      </c>
      <c r="C18" s="6" t="s">
        <v>26</v>
      </c>
      <c r="D18" s="211">
        <v>2648</v>
      </c>
      <c r="E18" s="212">
        <v>884</v>
      </c>
      <c r="F18" s="185">
        <f t="shared" si="0"/>
        <v>0.33383685800604229</v>
      </c>
      <c r="G18" s="213">
        <v>11</v>
      </c>
      <c r="H18" s="214">
        <f t="shared" si="1"/>
        <v>4.1540785498489427E-3</v>
      </c>
      <c r="I18" s="213">
        <v>1</v>
      </c>
      <c r="J18" s="214">
        <f t="shared" si="2"/>
        <v>3.7764350453172205E-4</v>
      </c>
      <c r="K18" s="248">
        <v>0</v>
      </c>
      <c r="L18" s="326">
        <f t="shared" si="3"/>
        <v>0</v>
      </c>
      <c r="M18" s="655"/>
    </row>
    <row r="19" spans="1:13" x14ac:dyDescent="0.2">
      <c r="A19" s="24" t="s">
        <v>349</v>
      </c>
      <c r="B19" s="25" t="s">
        <v>27</v>
      </c>
      <c r="C19" s="26" t="s">
        <v>28</v>
      </c>
      <c r="D19" s="216">
        <v>5205</v>
      </c>
      <c r="E19" s="217">
        <v>1547</v>
      </c>
      <c r="F19" s="186">
        <f t="shared" si="0"/>
        <v>0.2972142170989433</v>
      </c>
      <c r="G19" s="218">
        <v>18</v>
      </c>
      <c r="H19" s="219">
        <f t="shared" si="1"/>
        <v>3.4582132564841498E-3</v>
      </c>
      <c r="I19" s="218">
        <v>0</v>
      </c>
      <c r="J19" s="219">
        <f t="shared" si="2"/>
        <v>0</v>
      </c>
      <c r="K19" s="257">
        <v>0</v>
      </c>
      <c r="L19" s="327">
        <f t="shared" si="3"/>
        <v>0</v>
      </c>
      <c r="M19" s="655"/>
    </row>
    <row r="20" spans="1:13" x14ac:dyDescent="0.2">
      <c r="A20" s="22" t="s">
        <v>350</v>
      </c>
      <c r="B20" s="5" t="s">
        <v>29</v>
      </c>
      <c r="C20" s="11" t="s">
        <v>30</v>
      </c>
      <c r="D20" s="206">
        <v>5076</v>
      </c>
      <c r="E20" s="207">
        <v>3382</v>
      </c>
      <c r="F20" s="184">
        <f t="shared" si="0"/>
        <v>0.66627265563435778</v>
      </c>
      <c r="G20" s="208">
        <v>468</v>
      </c>
      <c r="H20" s="209">
        <f t="shared" si="1"/>
        <v>9.2198581560283682E-2</v>
      </c>
      <c r="I20" s="208">
        <v>30</v>
      </c>
      <c r="J20" s="209">
        <f t="shared" si="2"/>
        <v>5.9101654846335696E-3</v>
      </c>
      <c r="K20" s="239">
        <v>21</v>
      </c>
      <c r="L20" s="325">
        <f t="shared" si="3"/>
        <v>4.1371158392434987E-3</v>
      </c>
      <c r="M20" s="655"/>
    </row>
    <row r="21" spans="1:13" x14ac:dyDescent="0.2">
      <c r="A21" s="21" t="s">
        <v>350</v>
      </c>
      <c r="B21" s="4" t="s">
        <v>31</v>
      </c>
      <c r="C21" s="6" t="s">
        <v>32</v>
      </c>
      <c r="D21" s="211">
        <v>502</v>
      </c>
      <c r="E21" s="212">
        <v>230</v>
      </c>
      <c r="F21" s="185">
        <f t="shared" si="0"/>
        <v>0.45816733067729082</v>
      </c>
      <c r="G21" s="213">
        <v>1</v>
      </c>
      <c r="H21" s="214">
        <f t="shared" si="1"/>
        <v>1.9920318725099601E-3</v>
      </c>
      <c r="I21" s="213">
        <v>0</v>
      </c>
      <c r="J21" s="214">
        <f t="shared" si="2"/>
        <v>0</v>
      </c>
      <c r="K21" s="248">
        <v>0</v>
      </c>
      <c r="L21" s="326">
        <f t="shared" si="3"/>
        <v>0</v>
      </c>
      <c r="M21" s="655"/>
    </row>
    <row r="22" spans="1:13" x14ac:dyDescent="0.2">
      <c r="A22" s="21" t="s">
        <v>350</v>
      </c>
      <c r="B22" s="4" t="s">
        <v>33</v>
      </c>
      <c r="C22" s="6" t="s">
        <v>34</v>
      </c>
      <c r="D22" s="211">
        <v>466</v>
      </c>
      <c r="E22" s="212">
        <v>259</v>
      </c>
      <c r="F22" s="185">
        <f t="shared" si="0"/>
        <v>0.55579399141630903</v>
      </c>
      <c r="G22" s="213">
        <v>2</v>
      </c>
      <c r="H22" s="214">
        <f t="shared" si="1"/>
        <v>4.2918454935622317E-3</v>
      </c>
      <c r="I22" s="213">
        <v>1</v>
      </c>
      <c r="J22" s="214">
        <f t="shared" si="2"/>
        <v>2.1459227467811159E-3</v>
      </c>
      <c r="K22" s="248">
        <v>1</v>
      </c>
      <c r="L22" s="326">
        <f t="shared" si="3"/>
        <v>2.1459227467811159E-3</v>
      </c>
      <c r="M22" s="655"/>
    </row>
    <row r="23" spans="1:13" x14ac:dyDescent="0.2">
      <c r="A23" s="21" t="s">
        <v>350</v>
      </c>
      <c r="B23" s="4" t="s">
        <v>35</v>
      </c>
      <c r="C23" s="6" t="s">
        <v>36</v>
      </c>
      <c r="D23" s="211">
        <v>758</v>
      </c>
      <c r="E23" s="212">
        <v>388</v>
      </c>
      <c r="F23" s="185">
        <f t="shared" si="0"/>
        <v>0.51187335092348285</v>
      </c>
      <c r="G23" s="213">
        <v>13</v>
      </c>
      <c r="H23" s="214">
        <f t="shared" si="1"/>
        <v>1.7150395778364115E-2</v>
      </c>
      <c r="I23" s="213">
        <v>1</v>
      </c>
      <c r="J23" s="214">
        <f t="shared" si="2"/>
        <v>1.3192612137203166E-3</v>
      </c>
      <c r="K23" s="248">
        <v>0</v>
      </c>
      <c r="L23" s="326">
        <f t="shared" si="3"/>
        <v>0</v>
      </c>
      <c r="M23" s="655"/>
    </row>
    <row r="24" spans="1:13" x14ac:dyDescent="0.2">
      <c r="A24" s="21" t="s">
        <v>350</v>
      </c>
      <c r="B24" s="4" t="s">
        <v>37</v>
      </c>
      <c r="C24" s="6" t="s">
        <v>38</v>
      </c>
      <c r="D24" s="211">
        <v>494</v>
      </c>
      <c r="E24" s="212">
        <v>216</v>
      </c>
      <c r="F24" s="185">
        <f t="shared" si="0"/>
        <v>0.43724696356275305</v>
      </c>
      <c r="G24" s="213">
        <v>13</v>
      </c>
      <c r="H24" s="214">
        <f t="shared" si="1"/>
        <v>2.6315789473684209E-2</v>
      </c>
      <c r="I24" s="213">
        <v>12</v>
      </c>
      <c r="J24" s="214">
        <f t="shared" si="2"/>
        <v>2.4291497975708502E-2</v>
      </c>
      <c r="K24" s="248">
        <v>11</v>
      </c>
      <c r="L24" s="326">
        <f t="shared" si="3"/>
        <v>2.2267206477732792E-2</v>
      </c>
      <c r="M24" s="655"/>
    </row>
    <row r="25" spans="1:13" x14ac:dyDescent="0.2">
      <c r="A25" s="21" t="s">
        <v>350</v>
      </c>
      <c r="B25" s="4" t="s">
        <v>39</v>
      </c>
      <c r="C25" s="6" t="s">
        <v>40</v>
      </c>
      <c r="D25" s="211">
        <v>328</v>
      </c>
      <c r="E25" s="212">
        <v>194</v>
      </c>
      <c r="F25" s="185">
        <f t="shared" si="0"/>
        <v>0.59146341463414631</v>
      </c>
      <c r="G25" s="213">
        <v>4</v>
      </c>
      <c r="H25" s="214">
        <f t="shared" si="1"/>
        <v>1.2195121951219513E-2</v>
      </c>
      <c r="I25" s="213">
        <v>0</v>
      </c>
      <c r="J25" s="214">
        <f t="shared" si="2"/>
        <v>0</v>
      </c>
      <c r="K25" s="248">
        <v>0</v>
      </c>
      <c r="L25" s="326">
        <f t="shared" si="3"/>
        <v>0</v>
      </c>
      <c r="M25" s="655"/>
    </row>
    <row r="26" spans="1:13" x14ac:dyDescent="0.2">
      <c r="A26" s="21" t="s">
        <v>350</v>
      </c>
      <c r="B26" s="4" t="s">
        <v>41</v>
      </c>
      <c r="C26" s="6" t="s">
        <v>42</v>
      </c>
      <c r="D26" s="211">
        <v>516</v>
      </c>
      <c r="E26" s="212">
        <v>296</v>
      </c>
      <c r="F26" s="185">
        <f t="shared" si="0"/>
        <v>0.5736434108527132</v>
      </c>
      <c r="G26" s="213">
        <v>4</v>
      </c>
      <c r="H26" s="214">
        <f t="shared" si="1"/>
        <v>7.7519379844961239E-3</v>
      </c>
      <c r="I26" s="213">
        <v>0</v>
      </c>
      <c r="J26" s="214">
        <f t="shared" si="2"/>
        <v>0</v>
      </c>
      <c r="K26" s="248">
        <v>0</v>
      </c>
      <c r="L26" s="326">
        <f t="shared" si="3"/>
        <v>0</v>
      </c>
      <c r="M26" s="655"/>
    </row>
    <row r="27" spans="1:13" x14ac:dyDescent="0.2">
      <c r="A27" s="21" t="s">
        <v>350</v>
      </c>
      <c r="B27" s="4" t="s">
        <v>43</v>
      </c>
      <c r="C27" s="6" t="s">
        <v>44</v>
      </c>
      <c r="D27" s="211">
        <v>567</v>
      </c>
      <c r="E27" s="212">
        <v>328</v>
      </c>
      <c r="F27" s="185">
        <f t="shared" si="0"/>
        <v>0.57848324514991178</v>
      </c>
      <c r="G27" s="213">
        <v>19</v>
      </c>
      <c r="H27" s="214">
        <f t="shared" si="1"/>
        <v>3.3509700176366841E-2</v>
      </c>
      <c r="I27" s="213">
        <v>12</v>
      </c>
      <c r="J27" s="214">
        <f t="shared" si="2"/>
        <v>2.1164021164021163E-2</v>
      </c>
      <c r="K27" s="248">
        <v>10</v>
      </c>
      <c r="L27" s="326">
        <f t="shared" si="3"/>
        <v>1.7636684303350969E-2</v>
      </c>
      <c r="M27" s="655"/>
    </row>
    <row r="28" spans="1:13" x14ac:dyDescent="0.2">
      <c r="A28" s="21" t="s">
        <v>350</v>
      </c>
      <c r="B28" s="4" t="s">
        <v>45</v>
      </c>
      <c r="C28" s="6" t="s">
        <v>46</v>
      </c>
      <c r="D28" s="211">
        <v>477</v>
      </c>
      <c r="E28" s="212">
        <v>290</v>
      </c>
      <c r="F28" s="185">
        <f t="shared" si="0"/>
        <v>0.60796645702306085</v>
      </c>
      <c r="G28" s="213">
        <v>2</v>
      </c>
      <c r="H28" s="214">
        <f t="shared" si="1"/>
        <v>4.1928721174004195E-3</v>
      </c>
      <c r="I28" s="213">
        <v>0</v>
      </c>
      <c r="J28" s="214">
        <f t="shared" si="2"/>
        <v>0</v>
      </c>
      <c r="K28" s="248">
        <v>0</v>
      </c>
      <c r="L28" s="326">
        <f t="shared" si="3"/>
        <v>0</v>
      </c>
      <c r="M28" s="655"/>
    </row>
    <row r="29" spans="1:13" x14ac:dyDescent="0.2">
      <c r="A29" s="21" t="s">
        <v>350</v>
      </c>
      <c r="B29" s="4" t="s">
        <v>47</v>
      </c>
      <c r="C29" s="6" t="s">
        <v>48</v>
      </c>
      <c r="D29" s="211">
        <v>985</v>
      </c>
      <c r="E29" s="212">
        <v>546</v>
      </c>
      <c r="F29" s="185">
        <f t="shared" si="0"/>
        <v>0.55431472081218269</v>
      </c>
      <c r="G29" s="213">
        <v>7</v>
      </c>
      <c r="H29" s="214">
        <f t="shared" si="1"/>
        <v>7.1065989847715737E-3</v>
      </c>
      <c r="I29" s="213">
        <v>2</v>
      </c>
      <c r="J29" s="214">
        <f t="shared" si="2"/>
        <v>2.0304568527918783E-3</v>
      </c>
      <c r="K29" s="248">
        <v>1</v>
      </c>
      <c r="L29" s="326">
        <f t="shared" si="3"/>
        <v>1.0152284263959391E-3</v>
      </c>
      <c r="M29" s="655"/>
    </row>
    <row r="30" spans="1:13" x14ac:dyDescent="0.2">
      <c r="A30" s="21" t="s">
        <v>350</v>
      </c>
      <c r="B30" s="4" t="s">
        <v>49</v>
      </c>
      <c r="C30" s="6" t="s">
        <v>50</v>
      </c>
      <c r="D30" s="211">
        <v>754</v>
      </c>
      <c r="E30" s="212">
        <v>420</v>
      </c>
      <c r="F30" s="185">
        <f t="shared" si="0"/>
        <v>0.55702917771883287</v>
      </c>
      <c r="G30" s="213">
        <v>1</v>
      </c>
      <c r="H30" s="214">
        <f t="shared" si="1"/>
        <v>1.3262599469496021E-3</v>
      </c>
      <c r="I30" s="213">
        <v>1</v>
      </c>
      <c r="J30" s="214">
        <f t="shared" si="2"/>
        <v>1.3262599469496021E-3</v>
      </c>
      <c r="K30" s="248">
        <v>1</v>
      </c>
      <c r="L30" s="326">
        <f t="shared" si="3"/>
        <v>1.3262599469496021E-3</v>
      </c>
      <c r="M30" s="655"/>
    </row>
    <row r="31" spans="1:13" x14ac:dyDescent="0.2">
      <c r="A31" s="21" t="s">
        <v>350</v>
      </c>
      <c r="B31" s="4" t="s">
        <v>51</v>
      </c>
      <c r="C31" s="6" t="s">
        <v>52</v>
      </c>
      <c r="D31" s="211">
        <v>549</v>
      </c>
      <c r="E31" s="212">
        <v>251</v>
      </c>
      <c r="F31" s="185">
        <f t="shared" si="0"/>
        <v>0.45719489981785066</v>
      </c>
      <c r="G31" s="213">
        <v>12</v>
      </c>
      <c r="H31" s="214">
        <f t="shared" si="1"/>
        <v>2.185792349726776E-2</v>
      </c>
      <c r="I31" s="213">
        <v>3</v>
      </c>
      <c r="J31" s="214">
        <f t="shared" si="2"/>
        <v>5.4644808743169399E-3</v>
      </c>
      <c r="K31" s="248">
        <v>0</v>
      </c>
      <c r="L31" s="326">
        <f t="shared" si="3"/>
        <v>0</v>
      </c>
      <c r="M31" s="655"/>
    </row>
    <row r="32" spans="1:13" x14ac:dyDescent="0.2">
      <c r="A32" s="21" t="s">
        <v>350</v>
      </c>
      <c r="B32" s="4" t="s">
        <v>53</v>
      </c>
      <c r="C32" s="6" t="s">
        <v>54</v>
      </c>
      <c r="D32" s="211">
        <v>257</v>
      </c>
      <c r="E32" s="212">
        <v>116</v>
      </c>
      <c r="F32" s="185">
        <f t="shared" si="0"/>
        <v>0.45136186770428016</v>
      </c>
      <c r="G32" s="213">
        <v>2</v>
      </c>
      <c r="H32" s="214">
        <f t="shared" si="1"/>
        <v>7.7821011673151752E-3</v>
      </c>
      <c r="I32" s="213">
        <v>1</v>
      </c>
      <c r="J32" s="214">
        <f t="shared" si="2"/>
        <v>3.8910505836575876E-3</v>
      </c>
      <c r="K32" s="248">
        <v>1</v>
      </c>
      <c r="L32" s="326">
        <f t="shared" si="3"/>
        <v>3.8910505836575876E-3</v>
      </c>
      <c r="M32" s="655"/>
    </row>
    <row r="33" spans="1:13" x14ac:dyDescent="0.2">
      <c r="A33" s="21" t="s">
        <v>350</v>
      </c>
      <c r="B33" s="4" t="s">
        <v>55</v>
      </c>
      <c r="C33" s="6" t="s">
        <v>56</v>
      </c>
      <c r="D33" s="211">
        <v>874</v>
      </c>
      <c r="E33" s="212">
        <v>409</v>
      </c>
      <c r="F33" s="185">
        <f t="shared" si="0"/>
        <v>0.46796338672768878</v>
      </c>
      <c r="G33" s="213">
        <v>13</v>
      </c>
      <c r="H33" s="214">
        <f t="shared" si="1"/>
        <v>1.4874141876430207E-2</v>
      </c>
      <c r="I33" s="213">
        <v>1</v>
      </c>
      <c r="J33" s="214">
        <f t="shared" si="2"/>
        <v>1.1441647597254005E-3</v>
      </c>
      <c r="K33" s="248">
        <v>0</v>
      </c>
      <c r="L33" s="326">
        <f t="shared" si="3"/>
        <v>0</v>
      </c>
      <c r="M33" s="655"/>
    </row>
    <row r="34" spans="1:13" x14ac:dyDescent="0.2">
      <c r="A34" s="21" t="s">
        <v>350</v>
      </c>
      <c r="B34" s="4" t="s">
        <v>57</v>
      </c>
      <c r="C34" s="6" t="s">
        <v>58</v>
      </c>
      <c r="D34" s="211">
        <v>310</v>
      </c>
      <c r="E34" s="212">
        <v>182</v>
      </c>
      <c r="F34" s="185">
        <f t="shared" si="0"/>
        <v>0.58709677419354833</v>
      </c>
      <c r="G34" s="213">
        <v>4</v>
      </c>
      <c r="H34" s="214">
        <f t="shared" si="1"/>
        <v>1.2903225806451613E-2</v>
      </c>
      <c r="I34" s="213">
        <v>0</v>
      </c>
      <c r="J34" s="214">
        <f t="shared" si="2"/>
        <v>0</v>
      </c>
      <c r="K34" s="248">
        <v>0</v>
      </c>
      <c r="L34" s="326">
        <f t="shared" si="3"/>
        <v>0</v>
      </c>
      <c r="M34" s="655"/>
    </row>
    <row r="35" spans="1:13" x14ac:dyDescent="0.2">
      <c r="A35" s="21" t="s">
        <v>350</v>
      </c>
      <c r="B35" s="4" t="s">
        <v>59</v>
      </c>
      <c r="C35" s="6" t="s">
        <v>60</v>
      </c>
      <c r="D35" s="211">
        <v>405</v>
      </c>
      <c r="E35" s="212">
        <v>140</v>
      </c>
      <c r="F35" s="185">
        <f t="shared" si="0"/>
        <v>0.34567901234567899</v>
      </c>
      <c r="G35" s="213">
        <v>0</v>
      </c>
      <c r="H35" s="214">
        <f t="shared" si="1"/>
        <v>0</v>
      </c>
      <c r="I35" s="213">
        <v>0</v>
      </c>
      <c r="J35" s="214">
        <f t="shared" si="2"/>
        <v>0</v>
      </c>
      <c r="K35" s="248">
        <v>0</v>
      </c>
      <c r="L35" s="326">
        <f t="shared" si="3"/>
        <v>0</v>
      </c>
      <c r="M35" s="655"/>
    </row>
    <row r="36" spans="1:13" x14ac:dyDescent="0.2">
      <c r="A36" s="21" t="s">
        <v>350</v>
      </c>
      <c r="B36" s="4" t="s">
        <v>61</v>
      </c>
      <c r="C36" s="6" t="s">
        <v>62</v>
      </c>
      <c r="D36" s="211">
        <v>315</v>
      </c>
      <c r="E36" s="212">
        <v>161</v>
      </c>
      <c r="F36" s="185">
        <f t="shared" si="0"/>
        <v>0.51111111111111107</v>
      </c>
      <c r="G36" s="213">
        <v>3</v>
      </c>
      <c r="H36" s="214">
        <f t="shared" si="1"/>
        <v>9.5238095238095247E-3</v>
      </c>
      <c r="I36" s="213">
        <v>0</v>
      </c>
      <c r="J36" s="214">
        <f t="shared" si="2"/>
        <v>0</v>
      </c>
      <c r="K36" s="248">
        <v>0</v>
      </c>
      <c r="L36" s="326">
        <f t="shared" si="3"/>
        <v>0</v>
      </c>
      <c r="M36" s="655"/>
    </row>
    <row r="37" spans="1:13" x14ac:dyDescent="0.2">
      <c r="A37" s="21" t="s">
        <v>350</v>
      </c>
      <c r="B37" s="4" t="s">
        <v>63</v>
      </c>
      <c r="C37" s="6" t="s">
        <v>64</v>
      </c>
      <c r="D37" s="211">
        <v>250</v>
      </c>
      <c r="E37" s="212">
        <v>118</v>
      </c>
      <c r="F37" s="185">
        <f t="shared" si="0"/>
        <v>0.47199999999999998</v>
      </c>
      <c r="G37" s="213">
        <v>2</v>
      </c>
      <c r="H37" s="214">
        <f t="shared" si="1"/>
        <v>8.0000000000000002E-3</v>
      </c>
      <c r="I37" s="213">
        <v>0</v>
      </c>
      <c r="J37" s="214">
        <f t="shared" si="2"/>
        <v>0</v>
      </c>
      <c r="K37" s="248">
        <v>0</v>
      </c>
      <c r="L37" s="326">
        <f t="shared" si="3"/>
        <v>0</v>
      </c>
      <c r="M37" s="655"/>
    </row>
    <row r="38" spans="1:13" x14ac:dyDescent="0.2">
      <c r="A38" s="21" t="s">
        <v>350</v>
      </c>
      <c r="B38" s="4" t="s">
        <v>65</v>
      </c>
      <c r="C38" s="6" t="s">
        <v>66</v>
      </c>
      <c r="D38" s="211">
        <v>322</v>
      </c>
      <c r="E38" s="212">
        <v>124</v>
      </c>
      <c r="F38" s="185">
        <f t="shared" si="0"/>
        <v>0.38509316770186336</v>
      </c>
      <c r="G38" s="213">
        <v>7</v>
      </c>
      <c r="H38" s="214">
        <f t="shared" si="1"/>
        <v>2.1739130434782608E-2</v>
      </c>
      <c r="I38" s="213">
        <v>0</v>
      </c>
      <c r="J38" s="214">
        <f t="shared" si="2"/>
        <v>0</v>
      </c>
      <c r="K38" s="248">
        <v>0</v>
      </c>
      <c r="L38" s="326">
        <f t="shared" si="3"/>
        <v>0</v>
      </c>
      <c r="M38" s="655"/>
    </row>
    <row r="39" spans="1:13" x14ac:dyDescent="0.2">
      <c r="A39" s="21" t="s">
        <v>350</v>
      </c>
      <c r="B39" s="4" t="s">
        <v>67</v>
      </c>
      <c r="C39" s="6" t="s">
        <v>68</v>
      </c>
      <c r="D39" s="211">
        <v>486</v>
      </c>
      <c r="E39" s="212">
        <v>225</v>
      </c>
      <c r="F39" s="185">
        <f t="shared" si="0"/>
        <v>0.46296296296296297</v>
      </c>
      <c r="G39" s="213">
        <v>3</v>
      </c>
      <c r="H39" s="214">
        <f t="shared" si="1"/>
        <v>6.1728395061728392E-3</v>
      </c>
      <c r="I39" s="213">
        <v>0</v>
      </c>
      <c r="J39" s="214">
        <f t="shared" si="2"/>
        <v>0</v>
      </c>
      <c r="K39" s="248">
        <v>0</v>
      </c>
      <c r="L39" s="326">
        <f t="shared" si="3"/>
        <v>0</v>
      </c>
      <c r="M39" s="655"/>
    </row>
    <row r="40" spans="1:13" x14ac:dyDescent="0.2">
      <c r="A40" s="21" t="s">
        <v>350</v>
      </c>
      <c r="B40" s="4" t="s">
        <v>69</v>
      </c>
      <c r="C40" s="6" t="s">
        <v>70</v>
      </c>
      <c r="D40" s="211">
        <v>255</v>
      </c>
      <c r="E40" s="212">
        <v>128</v>
      </c>
      <c r="F40" s="185">
        <f t="shared" si="0"/>
        <v>0.50196078431372548</v>
      </c>
      <c r="G40" s="213">
        <v>1</v>
      </c>
      <c r="H40" s="214">
        <f t="shared" si="1"/>
        <v>3.9215686274509803E-3</v>
      </c>
      <c r="I40" s="213">
        <v>0</v>
      </c>
      <c r="J40" s="214">
        <f t="shared" si="2"/>
        <v>0</v>
      </c>
      <c r="K40" s="248">
        <v>0</v>
      </c>
      <c r="L40" s="326">
        <f t="shared" si="3"/>
        <v>0</v>
      </c>
      <c r="M40" s="655"/>
    </row>
    <row r="41" spans="1:13" x14ac:dyDescent="0.2">
      <c r="A41" s="21" t="s">
        <v>350</v>
      </c>
      <c r="B41" s="4" t="s">
        <v>71</v>
      </c>
      <c r="C41" s="6" t="s">
        <v>72</v>
      </c>
      <c r="D41" s="211">
        <v>386</v>
      </c>
      <c r="E41" s="212">
        <v>186</v>
      </c>
      <c r="F41" s="185">
        <f t="shared" si="0"/>
        <v>0.48186528497409326</v>
      </c>
      <c r="G41" s="213">
        <v>2</v>
      </c>
      <c r="H41" s="214">
        <f t="shared" si="1"/>
        <v>5.1813471502590676E-3</v>
      </c>
      <c r="I41" s="213">
        <v>1</v>
      </c>
      <c r="J41" s="214">
        <f t="shared" si="2"/>
        <v>2.5906735751295338E-3</v>
      </c>
      <c r="K41" s="248">
        <v>0</v>
      </c>
      <c r="L41" s="326">
        <f t="shared" si="3"/>
        <v>0</v>
      </c>
      <c r="M41" s="655"/>
    </row>
    <row r="42" spans="1:13" x14ac:dyDescent="0.2">
      <c r="A42" s="21" t="s">
        <v>350</v>
      </c>
      <c r="B42" s="4" t="s">
        <v>73</v>
      </c>
      <c r="C42" s="6" t="s">
        <v>74</v>
      </c>
      <c r="D42" s="211">
        <v>769</v>
      </c>
      <c r="E42" s="212">
        <v>517</v>
      </c>
      <c r="F42" s="185">
        <f t="shared" si="0"/>
        <v>0.67230169050715216</v>
      </c>
      <c r="G42" s="213">
        <v>73</v>
      </c>
      <c r="H42" s="214">
        <f t="shared" si="1"/>
        <v>9.4928478543563066E-2</v>
      </c>
      <c r="I42" s="213">
        <v>7</v>
      </c>
      <c r="J42" s="214">
        <f t="shared" si="2"/>
        <v>9.1027308192457735E-3</v>
      </c>
      <c r="K42" s="248">
        <v>6</v>
      </c>
      <c r="L42" s="326">
        <f t="shared" si="3"/>
        <v>7.8023407022106634E-3</v>
      </c>
      <c r="M42" s="655"/>
    </row>
    <row r="43" spans="1:13" x14ac:dyDescent="0.2">
      <c r="A43" s="21" t="s">
        <v>350</v>
      </c>
      <c r="B43" s="4" t="s">
        <v>75</v>
      </c>
      <c r="C43" s="6" t="s">
        <v>76</v>
      </c>
      <c r="D43" s="211">
        <v>303</v>
      </c>
      <c r="E43" s="212">
        <v>156</v>
      </c>
      <c r="F43" s="185">
        <f t="shared" si="0"/>
        <v>0.51485148514851486</v>
      </c>
      <c r="G43" s="213">
        <v>0</v>
      </c>
      <c r="H43" s="214">
        <f t="shared" si="1"/>
        <v>0</v>
      </c>
      <c r="I43" s="213">
        <v>0</v>
      </c>
      <c r="J43" s="214">
        <f t="shared" si="2"/>
        <v>0</v>
      </c>
      <c r="K43" s="248">
        <v>0</v>
      </c>
      <c r="L43" s="326">
        <f t="shared" si="3"/>
        <v>0</v>
      </c>
      <c r="M43" s="655"/>
    </row>
    <row r="44" spans="1:13" x14ac:dyDescent="0.2">
      <c r="A44" s="21" t="s">
        <v>350</v>
      </c>
      <c r="B44" s="4" t="s">
        <v>77</v>
      </c>
      <c r="C44" s="6" t="s">
        <v>78</v>
      </c>
      <c r="D44" s="211">
        <v>348</v>
      </c>
      <c r="E44" s="212">
        <v>141</v>
      </c>
      <c r="F44" s="185">
        <f t="shared" si="0"/>
        <v>0.40517241379310343</v>
      </c>
      <c r="G44" s="213">
        <v>2</v>
      </c>
      <c r="H44" s="214">
        <f t="shared" si="1"/>
        <v>5.7471264367816091E-3</v>
      </c>
      <c r="I44" s="213">
        <v>0</v>
      </c>
      <c r="J44" s="214">
        <f t="shared" si="2"/>
        <v>0</v>
      </c>
      <c r="K44" s="248">
        <v>0</v>
      </c>
      <c r="L44" s="326">
        <f t="shared" si="3"/>
        <v>0</v>
      </c>
      <c r="M44" s="655"/>
    </row>
    <row r="45" spans="1:13" x14ac:dyDescent="0.2">
      <c r="A45" s="21" t="s">
        <v>350</v>
      </c>
      <c r="B45" s="4" t="s">
        <v>79</v>
      </c>
      <c r="C45" s="6" t="s">
        <v>80</v>
      </c>
      <c r="D45" s="211">
        <v>206</v>
      </c>
      <c r="E45" s="212">
        <v>106</v>
      </c>
      <c r="F45" s="185">
        <f t="shared" si="0"/>
        <v>0.5145631067961165</v>
      </c>
      <c r="G45" s="213">
        <v>1</v>
      </c>
      <c r="H45" s="214">
        <f t="shared" si="1"/>
        <v>4.8543689320388345E-3</v>
      </c>
      <c r="I45" s="213">
        <v>0</v>
      </c>
      <c r="J45" s="214">
        <f t="shared" si="2"/>
        <v>0</v>
      </c>
      <c r="K45" s="248">
        <v>0</v>
      </c>
      <c r="L45" s="326">
        <f t="shared" si="3"/>
        <v>0</v>
      </c>
      <c r="M45" s="655"/>
    </row>
    <row r="46" spans="1:13" x14ac:dyDescent="0.2">
      <c r="A46" s="21" t="s">
        <v>350</v>
      </c>
      <c r="B46" s="4" t="s">
        <v>81</v>
      </c>
      <c r="C46" s="6" t="s">
        <v>82</v>
      </c>
      <c r="D46" s="211">
        <v>233</v>
      </c>
      <c r="E46" s="212">
        <v>173</v>
      </c>
      <c r="F46" s="185">
        <f t="shared" si="0"/>
        <v>0.74248927038626611</v>
      </c>
      <c r="G46" s="213">
        <v>8</v>
      </c>
      <c r="H46" s="214">
        <f t="shared" si="1"/>
        <v>3.4334763948497854E-2</v>
      </c>
      <c r="I46" s="213">
        <v>0</v>
      </c>
      <c r="J46" s="214">
        <f t="shared" si="2"/>
        <v>0</v>
      </c>
      <c r="K46" s="248">
        <v>0</v>
      </c>
      <c r="L46" s="326">
        <f t="shared" si="3"/>
        <v>0</v>
      </c>
      <c r="M46" s="655"/>
    </row>
    <row r="47" spans="1:13" x14ac:dyDescent="0.2">
      <c r="A47" s="21" t="s">
        <v>350</v>
      </c>
      <c r="B47" s="4" t="s">
        <v>83</v>
      </c>
      <c r="C47" s="6" t="s">
        <v>84</v>
      </c>
      <c r="D47" s="211">
        <v>388</v>
      </c>
      <c r="E47" s="212">
        <v>221</v>
      </c>
      <c r="F47" s="185">
        <f t="shared" si="0"/>
        <v>0.56958762886597936</v>
      </c>
      <c r="G47" s="213">
        <v>17</v>
      </c>
      <c r="H47" s="214">
        <f t="shared" si="1"/>
        <v>4.3814432989690719E-2</v>
      </c>
      <c r="I47" s="213">
        <v>8</v>
      </c>
      <c r="J47" s="214">
        <f t="shared" si="2"/>
        <v>2.0618556701030927E-2</v>
      </c>
      <c r="K47" s="248">
        <v>6</v>
      </c>
      <c r="L47" s="326">
        <f t="shared" si="3"/>
        <v>1.5463917525773196E-2</v>
      </c>
      <c r="M47" s="655"/>
    </row>
    <row r="48" spans="1:13" x14ac:dyDescent="0.2">
      <c r="A48" s="21" t="s">
        <v>350</v>
      </c>
      <c r="B48" s="4" t="s">
        <v>85</v>
      </c>
      <c r="C48" s="6" t="s">
        <v>86</v>
      </c>
      <c r="D48" s="211">
        <v>453</v>
      </c>
      <c r="E48" s="212">
        <v>227</v>
      </c>
      <c r="F48" s="185">
        <f t="shared" si="0"/>
        <v>0.5011037527593819</v>
      </c>
      <c r="G48" s="213">
        <v>47</v>
      </c>
      <c r="H48" s="214">
        <f t="shared" si="1"/>
        <v>0.10375275938189846</v>
      </c>
      <c r="I48" s="213">
        <v>5</v>
      </c>
      <c r="J48" s="214">
        <f t="shared" si="2"/>
        <v>1.1037527593818985E-2</v>
      </c>
      <c r="K48" s="248">
        <v>4</v>
      </c>
      <c r="L48" s="326">
        <f t="shared" si="3"/>
        <v>8.8300220750551876E-3</v>
      </c>
      <c r="M48" s="655"/>
    </row>
    <row r="49" spans="1:13" x14ac:dyDescent="0.2">
      <c r="A49" s="21" t="s">
        <v>350</v>
      </c>
      <c r="B49" s="4" t="s">
        <v>87</v>
      </c>
      <c r="C49" s="6" t="s">
        <v>88</v>
      </c>
      <c r="D49" s="211">
        <v>378</v>
      </c>
      <c r="E49" s="212">
        <v>131</v>
      </c>
      <c r="F49" s="185">
        <f t="shared" si="0"/>
        <v>0.34656084656084657</v>
      </c>
      <c r="G49" s="213">
        <v>0</v>
      </c>
      <c r="H49" s="214">
        <f t="shared" si="1"/>
        <v>0</v>
      </c>
      <c r="I49" s="213">
        <v>0</v>
      </c>
      <c r="J49" s="214">
        <f t="shared" si="2"/>
        <v>0</v>
      </c>
      <c r="K49" s="248">
        <v>0</v>
      </c>
      <c r="L49" s="326">
        <f t="shared" si="3"/>
        <v>0</v>
      </c>
      <c r="M49" s="655"/>
    </row>
    <row r="50" spans="1:13" x14ac:dyDescent="0.2">
      <c r="A50" s="21" t="s">
        <v>350</v>
      </c>
      <c r="B50" s="4" t="s">
        <v>89</v>
      </c>
      <c r="C50" s="6" t="s">
        <v>90</v>
      </c>
      <c r="D50" s="211">
        <v>554</v>
      </c>
      <c r="E50" s="212">
        <v>165</v>
      </c>
      <c r="F50" s="185">
        <f t="shared" si="0"/>
        <v>0.29783393501805056</v>
      </c>
      <c r="G50" s="213">
        <v>1</v>
      </c>
      <c r="H50" s="214">
        <f t="shared" si="1"/>
        <v>1.8050541516245488E-3</v>
      </c>
      <c r="I50" s="213">
        <v>0</v>
      </c>
      <c r="J50" s="214">
        <f t="shared" si="2"/>
        <v>0</v>
      </c>
      <c r="K50" s="248">
        <v>0</v>
      </c>
      <c r="L50" s="326">
        <f t="shared" si="3"/>
        <v>0</v>
      </c>
      <c r="M50" s="655"/>
    </row>
    <row r="51" spans="1:13" x14ac:dyDescent="0.2">
      <c r="A51" s="21" t="s">
        <v>350</v>
      </c>
      <c r="B51" s="4" t="s">
        <v>91</v>
      </c>
      <c r="C51" s="6" t="s">
        <v>92</v>
      </c>
      <c r="D51" s="211">
        <v>515</v>
      </c>
      <c r="E51" s="212">
        <v>261</v>
      </c>
      <c r="F51" s="185">
        <f t="shared" si="0"/>
        <v>0.50679611650485434</v>
      </c>
      <c r="G51" s="213">
        <v>4</v>
      </c>
      <c r="H51" s="214">
        <f t="shared" si="1"/>
        <v>7.7669902912621356E-3</v>
      </c>
      <c r="I51" s="213">
        <v>0</v>
      </c>
      <c r="J51" s="214">
        <f t="shared" si="2"/>
        <v>0</v>
      </c>
      <c r="K51" s="248">
        <v>0</v>
      </c>
      <c r="L51" s="326">
        <f t="shared" si="3"/>
        <v>0</v>
      </c>
      <c r="M51" s="655"/>
    </row>
    <row r="52" spans="1:13" x14ac:dyDescent="0.2">
      <c r="A52" s="21" t="s">
        <v>350</v>
      </c>
      <c r="B52" s="4" t="s">
        <v>93</v>
      </c>
      <c r="C52" s="6" t="s">
        <v>94</v>
      </c>
      <c r="D52" s="211">
        <v>553</v>
      </c>
      <c r="E52" s="212">
        <v>225</v>
      </c>
      <c r="F52" s="185">
        <f t="shared" si="0"/>
        <v>0.40687160940325495</v>
      </c>
      <c r="G52" s="213">
        <v>1</v>
      </c>
      <c r="H52" s="214">
        <f t="shared" si="1"/>
        <v>1.8083182640144665E-3</v>
      </c>
      <c r="I52" s="213">
        <v>0</v>
      </c>
      <c r="J52" s="214">
        <f t="shared" si="2"/>
        <v>0</v>
      </c>
      <c r="K52" s="248">
        <v>0</v>
      </c>
      <c r="L52" s="326">
        <f t="shared" si="3"/>
        <v>0</v>
      </c>
      <c r="M52" s="655"/>
    </row>
    <row r="53" spans="1:13" x14ac:dyDescent="0.2">
      <c r="A53" s="21" t="s">
        <v>350</v>
      </c>
      <c r="B53" s="4" t="s">
        <v>95</v>
      </c>
      <c r="C53" s="6" t="s">
        <v>96</v>
      </c>
      <c r="D53" s="211">
        <v>381</v>
      </c>
      <c r="E53" s="212">
        <v>150</v>
      </c>
      <c r="F53" s="185">
        <f t="shared" si="0"/>
        <v>0.39370078740157483</v>
      </c>
      <c r="G53" s="213">
        <v>3</v>
      </c>
      <c r="H53" s="214">
        <f t="shared" si="1"/>
        <v>7.874015748031496E-3</v>
      </c>
      <c r="I53" s="213">
        <v>0</v>
      </c>
      <c r="J53" s="214">
        <f t="shared" si="2"/>
        <v>0</v>
      </c>
      <c r="K53" s="248">
        <v>0</v>
      </c>
      <c r="L53" s="326">
        <f t="shared" si="3"/>
        <v>0</v>
      </c>
      <c r="M53" s="655"/>
    </row>
    <row r="54" spans="1:13" x14ac:dyDescent="0.2">
      <c r="A54" s="21" t="s">
        <v>350</v>
      </c>
      <c r="B54" s="4" t="s">
        <v>97</v>
      </c>
      <c r="C54" s="6" t="s">
        <v>98</v>
      </c>
      <c r="D54" s="211">
        <v>462</v>
      </c>
      <c r="E54" s="212">
        <v>180</v>
      </c>
      <c r="F54" s="185">
        <f t="shared" si="0"/>
        <v>0.38961038961038963</v>
      </c>
      <c r="G54" s="213">
        <v>4</v>
      </c>
      <c r="H54" s="214">
        <f t="shared" si="1"/>
        <v>8.658008658008658E-3</v>
      </c>
      <c r="I54" s="213">
        <v>0</v>
      </c>
      <c r="J54" s="214">
        <f t="shared" si="2"/>
        <v>0</v>
      </c>
      <c r="K54" s="248">
        <v>0</v>
      </c>
      <c r="L54" s="326">
        <f t="shared" si="3"/>
        <v>0</v>
      </c>
      <c r="M54" s="655"/>
    </row>
    <row r="55" spans="1:13" x14ac:dyDescent="0.2">
      <c r="A55" s="21" t="s">
        <v>350</v>
      </c>
      <c r="B55" s="4" t="s">
        <v>99</v>
      </c>
      <c r="C55" s="6" t="s">
        <v>100</v>
      </c>
      <c r="D55" s="211">
        <v>549</v>
      </c>
      <c r="E55" s="212">
        <v>255</v>
      </c>
      <c r="F55" s="185">
        <f t="shared" si="0"/>
        <v>0.46448087431693991</v>
      </c>
      <c r="G55" s="213">
        <v>16</v>
      </c>
      <c r="H55" s="214">
        <f t="shared" si="1"/>
        <v>2.9143897996357013E-2</v>
      </c>
      <c r="I55" s="213">
        <v>0</v>
      </c>
      <c r="J55" s="214">
        <f t="shared" si="2"/>
        <v>0</v>
      </c>
      <c r="K55" s="248">
        <v>0</v>
      </c>
      <c r="L55" s="326">
        <f t="shared" si="3"/>
        <v>0</v>
      </c>
      <c r="M55" s="655"/>
    </row>
    <row r="56" spans="1:13" x14ac:dyDescent="0.2">
      <c r="A56" s="21" t="s">
        <v>350</v>
      </c>
      <c r="B56" s="4" t="s">
        <v>101</v>
      </c>
      <c r="C56" s="6" t="s">
        <v>102</v>
      </c>
      <c r="D56" s="211">
        <v>535</v>
      </c>
      <c r="E56" s="212">
        <v>221</v>
      </c>
      <c r="F56" s="185">
        <f t="shared" si="0"/>
        <v>0.41308411214953272</v>
      </c>
      <c r="G56" s="213">
        <v>8</v>
      </c>
      <c r="H56" s="214">
        <f t="shared" si="1"/>
        <v>1.4953271028037384E-2</v>
      </c>
      <c r="I56" s="213">
        <v>0</v>
      </c>
      <c r="J56" s="214">
        <f t="shared" si="2"/>
        <v>0</v>
      </c>
      <c r="K56" s="248">
        <v>0</v>
      </c>
      <c r="L56" s="326">
        <f t="shared" si="3"/>
        <v>0</v>
      </c>
      <c r="M56" s="655"/>
    </row>
    <row r="57" spans="1:13" x14ac:dyDescent="0.2">
      <c r="A57" s="21" t="s">
        <v>350</v>
      </c>
      <c r="B57" s="4" t="s">
        <v>103</v>
      </c>
      <c r="C57" s="6" t="s">
        <v>104</v>
      </c>
      <c r="D57" s="211">
        <v>487</v>
      </c>
      <c r="E57" s="212">
        <v>214</v>
      </c>
      <c r="F57" s="185">
        <f t="shared" si="0"/>
        <v>0.43942505133470228</v>
      </c>
      <c r="G57" s="213">
        <v>0</v>
      </c>
      <c r="H57" s="214">
        <f t="shared" si="1"/>
        <v>0</v>
      </c>
      <c r="I57" s="213">
        <v>0</v>
      </c>
      <c r="J57" s="214">
        <f t="shared" si="2"/>
        <v>0</v>
      </c>
      <c r="K57" s="248">
        <v>0</v>
      </c>
      <c r="L57" s="326">
        <f t="shared" si="3"/>
        <v>0</v>
      </c>
      <c r="M57" s="655"/>
    </row>
    <row r="58" spans="1:13" x14ac:dyDescent="0.2">
      <c r="A58" s="21" t="s">
        <v>350</v>
      </c>
      <c r="B58" s="4" t="s">
        <v>105</v>
      </c>
      <c r="C58" s="6" t="s">
        <v>106</v>
      </c>
      <c r="D58" s="211">
        <v>394</v>
      </c>
      <c r="E58" s="212">
        <v>215</v>
      </c>
      <c r="F58" s="185">
        <f t="shared" si="0"/>
        <v>0.54568527918781728</v>
      </c>
      <c r="G58" s="213">
        <v>15</v>
      </c>
      <c r="H58" s="214">
        <f t="shared" si="1"/>
        <v>3.8071065989847719E-2</v>
      </c>
      <c r="I58" s="213">
        <v>2</v>
      </c>
      <c r="J58" s="214">
        <f t="shared" si="2"/>
        <v>5.076142131979695E-3</v>
      </c>
      <c r="K58" s="248">
        <v>1</v>
      </c>
      <c r="L58" s="326">
        <f t="shared" si="3"/>
        <v>2.5380710659898475E-3</v>
      </c>
      <c r="M58" s="655"/>
    </row>
    <row r="59" spans="1:13" x14ac:dyDescent="0.2">
      <c r="A59" s="21" t="s">
        <v>350</v>
      </c>
      <c r="B59" s="4" t="s">
        <v>107</v>
      </c>
      <c r="C59" s="6" t="s">
        <v>108</v>
      </c>
      <c r="D59" s="211">
        <v>896</v>
      </c>
      <c r="E59" s="212">
        <v>450</v>
      </c>
      <c r="F59" s="185">
        <f t="shared" si="0"/>
        <v>0.5022321428571429</v>
      </c>
      <c r="G59" s="213">
        <v>40</v>
      </c>
      <c r="H59" s="214">
        <f t="shared" si="1"/>
        <v>4.4642857142857144E-2</v>
      </c>
      <c r="I59" s="213">
        <v>2</v>
      </c>
      <c r="J59" s="214">
        <f t="shared" si="2"/>
        <v>2.232142857142857E-3</v>
      </c>
      <c r="K59" s="248">
        <v>1</v>
      </c>
      <c r="L59" s="326">
        <f t="shared" si="3"/>
        <v>1.1160714285714285E-3</v>
      </c>
      <c r="M59" s="655"/>
    </row>
    <row r="60" spans="1:13" x14ac:dyDescent="0.2">
      <c r="A60" s="21" t="s">
        <v>350</v>
      </c>
      <c r="B60" s="4" t="s">
        <v>109</v>
      </c>
      <c r="C60" s="6" t="s">
        <v>110</v>
      </c>
      <c r="D60" s="211">
        <v>237</v>
      </c>
      <c r="E60" s="212">
        <v>95</v>
      </c>
      <c r="F60" s="185">
        <f t="shared" si="0"/>
        <v>0.40084388185654007</v>
      </c>
      <c r="G60" s="213">
        <v>2</v>
      </c>
      <c r="H60" s="214">
        <f t="shared" si="1"/>
        <v>8.4388185654008432E-3</v>
      </c>
      <c r="I60" s="213">
        <v>0</v>
      </c>
      <c r="J60" s="214">
        <f t="shared" si="2"/>
        <v>0</v>
      </c>
      <c r="K60" s="248">
        <v>0</v>
      </c>
      <c r="L60" s="326">
        <f t="shared" si="3"/>
        <v>0</v>
      </c>
      <c r="M60" s="655"/>
    </row>
    <row r="61" spans="1:13" x14ac:dyDescent="0.2">
      <c r="A61" s="21" t="s">
        <v>350</v>
      </c>
      <c r="B61" s="4" t="s">
        <v>111</v>
      </c>
      <c r="C61" s="6" t="s">
        <v>112</v>
      </c>
      <c r="D61" s="211">
        <v>706</v>
      </c>
      <c r="E61" s="212">
        <v>365</v>
      </c>
      <c r="F61" s="185">
        <f t="shared" si="0"/>
        <v>0.51699716713881017</v>
      </c>
      <c r="G61" s="213">
        <v>3</v>
      </c>
      <c r="H61" s="214">
        <f t="shared" si="1"/>
        <v>4.24929178470255E-3</v>
      </c>
      <c r="I61" s="213">
        <v>0</v>
      </c>
      <c r="J61" s="214">
        <f t="shared" si="2"/>
        <v>0</v>
      </c>
      <c r="K61" s="248">
        <v>0</v>
      </c>
      <c r="L61" s="326">
        <f t="shared" si="3"/>
        <v>0</v>
      </c>
      <c r="M61" s="655"/>
    </row>
    <row r="62" spans="1:13" x14ac:dyDescent="0.2">
      <c r="A62" s="21" t="s">
        <v>350</v>
      </c>
      <c r="B62" s="4" t="s">
        <v>113</v>
      </c>
      <c r="C62" s="6" t="s">
        <v>114</v>
      </c>
      <c r="D62" s="211">
        <v>370</v>
      </c>
      <c r="E62" s="212">
        <v>174</v>
      </c>
      <c r="F62" s="185">
        <f t="shared" si="0"/>
        <v>0.4702702702702703</v>
      </c>
      <c r="G62" s="213">
        <v>4</v>
      </c>
      <c r="H62" s="214">
        <f t="shared" si="1"/>
        <v>1.0810810810810811E-2</v>
      </c>
      <c r="I62" s="213">
        <v>2</v>
      </c>
      <c r="J62" s="214">
        <f t="shared" si="2"/>
        <v>5.4054054054054057E-3</v>
      </c>
      <c r="K62" s="248">
        <v>1</v>
      </c>
      <c r="L62" s="326">
        <f t="shared" si="3"/>
        <v>2.7027027027027029E-3</v>
      </c>
      <c r="M62" s="655"/>
    </row>
    <row r="63" spans="1:13" x14ac:dyDescent="0.2">
      <c r="A63" s="21" t="s">
        <v>350</v>
      </c>
      <c r="B63" s="4" t="s">
        <v>115</v>
      </c>
      <c r="C63" s="6" t="s">
        <v>116</v>
      </c>
      <c r="D63" s="211">
        <v>480</v>
      </c>
      <c r="E63" s="212">
        <v>235</v>
      </c>
      <c r="F63" s="185">
        <f t="shared" si="0"/>
        <v>0.48958333333333331</v>
      </c>
      <c r="G63" s="213">
        <v>5</v>
      </c>
      <c r="H63" s="214">
        <f t="shared" si="1"/>
        <v>1.0416666666666666E-2</v>
      </c>
      <c r="I63" s="213">
        <v>0</v>
      </c>
      <c r="J63" s="214">
        <f t="shared" si="2"/>
        <v>0</v>
      </c>
      <c r="K63" s="248">
        <v>0</v>
      </c>
      <c r="L63" s="326">
        <f t="shared" si="3"/>
        <v>0</v>
      </c>
      <c r="M63" s="655"/>
    </row>
    <row r="64" spans="1:13" x14ac:dyDescent="0.2">
      <c r="A64" s="21" t="s">
        <v>350</v>
      </c>
      <c r="B64" s="4" t="s">
        <v>117</v>
      </c>
      <c r="C64" s="6" t="s">
        <v>118</v>
      </c>
      <c r="D64" s="211">
        <v>390</v>
      </c>
      <c r="E64" s="212">
        <v>193</v>
      </c>
      <c r="F64" s="185">
        <f t="shared" si="0"/>
        <v>0.49487179487179489</v>
      </c>
      <c r="G64" s="213">
        <v>4</v>
      </c>
      <c r="H64" s="214">
        <f t="shared" si="1"/>
        <v>1.0256410256410256E-2</v>
      </c>
      <c r="I64" s="213">
        <v>1</v>
      </c>
      <c r="J64" s="214">
        <f t="shared" si="2"/>
        <v>2.5641025641025641E-3</v>
      </c>
      <c r="K64" s="248">
        <v>0</v>
      </c>
      <c r="L64" s="326">
        <f t="shared" si="3"/>
        <v>0</v>
      </c>
      <c r="M64" s="655"/>
    </row>
    <row r="65" spans="1:13" x14ac:dyDescent="0.2">
      <c r="A65" s="21" t="s">
        <v>350</v>
      </c>
      <c r="B65" s="4" t="s">
        <v>119</v>
      </c>
      <c r="C65" s="6" t="s">
        <v>120</v>
      </c>
      <c r="D65" s="211">
        <v>541</v>
      </c>
      <c r="E65" s="212">
        <v>234</v>
      </c>
      <c r="F65" s="185">
        <f t="shared" si="0"/>
        <v>0.43253234750462105</v>
      </c>
      <c r="G65" s="213">
        <v>4</v>
      </c>
      <c r="H65" s="214">
        <f t="shared" si="1"/>
        <v>7.3937153419593345E-3</v>
      </c>
      <c r="I65" s="213">
        <v>2</v>
      </c>
      <c r="J65" s="214">
        <f t="shared" si="2"/>
        <v>3.6968576709796672E-3</v>
      </c>
      <c r="K65" s="248">
        <v>2</v>
      </c>
      <c r="L65" s="326">
        <f t="shared" si="3"/>
        <v>3.6968576709796672E-3</v>
      </c>
      <c r="M65" s="655"/>
    </row>
    <row r="66" spans="1:13" x14ac:dyDescent="0.2">
      <c r="A66" s="21" t="s">
        <v>350</v>
      </c>
      <c r="B66" s="4" t="s">
        <v>121</v>
      </c>
      <c r="C66" s="6" t="s">
        <v>122</v>
      </c>
      <c r="D66" s="211">
        <v>484</v>
      </c>
      <c r="E66" s="212">
        <v>203</v>
      </c>
      <c r="F66" s="185">
        <f t="shared" si="0"/>
        <v>0.41942148760330578</v>
      </c>
      <c r="G66" s="213">
        <v>2</v>
      </c>
      <c r="H66" s="214">
        <f t="shared" si="1"/>
        <v>4.1322314049586778E-3</v>
      </c>
      <c r="I66" s="213">
        <v>0</v>
      </c>
      <c r="J66" s="214">
        <f t="shared" si="2"/>
        <v>0</v>
      </c>
      <c r="K66" s="248">
        <v>0</v>
      </c>
      <c r="L66" s="326">
        <f t="shared" si="3"/>
        <v>0</v>
      </c>
      <c r="M66" s="655"/>
    </row>
    <row r="67" spans="1:13" x14ac:dyDescent="0.2">
      <c r="A67" s="21" t="s">
        <v>350</v>
      </c>
      <c r="B67" s="4" t="s">
        <v>123</v>
      </c>
      <c r="C67" s="6" t="s">
        <v>124</v>
      </c>
      <c r="D67" s="211">
        <v>723</v>
      </c>
      <c r="E67" s="212">
        <v>386</v>
      </c>
      <c r="F67" s="185">
        <f t="shared" si="0"/>
        <v>0.53388658367911479</v>
      </c>
      <c r="G67" s="213">
        <v>17</v>
      </c>
      <c r="H67" s="214">
        <f t="shared" si="1"/>
        <v>2.351313969571231E-2</v>
      </c>
      <c r="I67" s="213">
        <v>0</v>
      </c>
      <c r="J67" s="214">
        <f t="shared" si="2"/>
        <v>0</v>
      </c>
      <c r="K67" s="248">
        <v>0</v>
      </c>
      <c r="L67" s="326">
        <f t="shared" si="3"/>
        <v>0</v>
      </c>
      <c r="M67" s="655"/>
    </row>
    <row r="68" spans="1:13" x14ac:dyDescent="0.2">
      <c r="A68" s="21" t="s">
        <v>350</v>
      </c>
      <c r="B68" s="4" t="s">
        <v>125</v>
      </c>
      <c r="C68" s="6" t="s">
        <v>126</v>
      </c>
      <c r="D68" s="211">
        <v>513</v>
      </c>
      <c r="E68" s="212">
        <v>174</v>
      </c>
      <c r="F68" s="185">
        <f t="shared" si="0"/>
        <v>0.33918128654970758</v>
      </c>
      <c r="G68" s="213">
        <v>0</v>
      </c>
      <c r="H68" s="214">
        <f t="shared" si="1"/>
        <v>0</v>
      </c>
      <c r="I68" s="213">
        <v>0</v>
      </c>
      <c r="J68" s="214">
        <f t="shared" si="2"/>
        <v>0</v>
      </c>
      <c r="K68" s="248">
        <v>0</v>
      </c>
      <c r="L68" s="326">
        <f t="shared" si="3"/>
        <v>0</v>
      </c>
      <c r="M68" s="655"/>
    </row>
    <row r="69" spans="1:13" x14ac:dyDescent="0.2">
      <c r="A69" s="21" t="s">
        <v>350</v>
      </c>
      <c r="B69" s="4" t="s">
        <v>127</v>
      </c>
      <c r="C69" s="6" t="s">
        <v>128</v>
      </c>
      <c r="D69" s="211">
        <v>656</v>
      </c>
      <c r="E69" s="212">
        <v>298</v>
      </c>
      <c r="F69" s="185">
        <f t="shared" si="0"/>
        <v>0.45426829268292684</v>
      </c>
      <c r="G69" s="213">
        <v>3</v>
      </c>
      <c r="H69" s="214">
        <f t="shared" si="1"/>
        <v>4.5731707317073168E-3</v>
      </c>
      <c r="I69" s="213">
        <v>0</v>
      </c>
      <c r="J69" s="214">
        <f t="shared" si="2"/>
        <v>0</v>
      </c>
      <c r="K69" s="248">
        <v>0</v>
      </c>
      <c r="L69" s="326">
        <f t="shared" si="3"/>
        <v>0</v>
      </c>
      <c r="M69" s="655"/>
    </row>
    <row r="70" spans="1:13" x14ac:dyDescent="0.2">
      <c r="A70" s="21" t="s">
        <v>350</v>
      </c>
      <c r="B70" s="4" t="s">
        <v>129</v>
      </c>
      <c r="C70" s="6" t="s">
        <v>130</v>
      </c>
      <c r="D70" s="211">
        <v>435</v>
      </c>
      <c r="E70" s="212">
        <v>163</v>
      </c>
      <c r="F70" s="185">
        <f t="shared" ref="F70:F133" si="4">IFERROR(E70/D70,"x")</f>
        <v>0.37471264367816093</v>
      </c>
      <c r="G70" s="213">
        <v>1</v>
      </c>
      <c r="H70" s="214">
        <f t="shared" ref="H70:H133" si="5">G70/D70</f>
        <v>2.2988505747126436E-3</v>
      </c>
      <c r="I70" s="213">
        <v>0</v>
      </c>
      <c r="J70" s="214">
        <f t="shared" ref="J70:J133" si="6">IFERROR(I70/D70,"x")</f>
        <v>0</v>
      </c>
      <c r="K70" s="248">
        <v>0</v>
      </c>
      <c r="L70" s="326">
        <f t="shared" ref="L70:L133" si="7">IFERROR(K70/D70,"x")</f>
        <v>0</v>
      </c>
      <c r="M70" s="655"/>
    </row>
    <row r="71" spans="1:13" x14ac:dyDescent="0.2">
      <c r="A71" s="21" t="s">
        <v>350</v>
      </c>
      <c r="B71" s="4" t="s">
        <v>131</v>
      </c>
      <c r="C71" s="6" t="s">
        <v>132</v>
      </c>
      <c r="D71" s="211">
        <v>522</v>
      </c>
      <c r="E71" s="212">
        <v>227</v>
      </c>
      <c r="F71" s="185">
        <f t="shared" si="4"/>
        <v>0.43486590038314177</v>
      </c>
      <c r="G71" s="213">
        <v>14</v>
      </c>
      <c r="H71" s="214">
        <f t="shared" si="5"/>
        <v>2.681992337164751E-2</v>
      </c>
      <c r="I71" s="213">
        <v>0</v>
      </c>
      <c r="J71" s="214">
        <f t="shared" si="6"/>
        <v>0</v>
      </c>
      <c r="K71" s="248">
        <v>0</v>
      </c>
      <c r="L71" s="326">
        <f t="shared" si="7"/>
        <v>0</v>
      </c>
      <c r="M71" s="655"/>
    </row>
    <row r="72" spans="1:13" x14ac:dyDescent="0.2">
      <c r="A72" s="21" t="s">
        <v>350</v>
      </c>
      <c r="B72" s="4" t="s">
        <v>133</v>
      </c>
      <c r="C72" s="6" t="s">
        <v>134</v>
      </c>
      <c r="D72" s="211">
        <v>313</v>
      </c>
      <c r="E72" s="212">
        <v>167</v>
      </c>
      <c r="F72" s="185">
        <f t="shared" si="4"/>
        <v>0.5335463258785943</v>
      </c>
      <c r="G72" s="213">
        <v>1</v>
      </c>
      <c r="H72" s="214">
        <f t="shared" si="5"/>
        <v>3.1948881789137379E-3</v>
      </c>
      <c r="I72" s="213">
        <v>2</v>
      </c>
      <c r="J72" s="214">
        <f t="shared" si="6"/>
        <v>6.3897763578274758E-3</v>
      </c>
      <c r="K72" s="248">
        <v>1</v>
      </c>
      <c r="L72" s="326">
        <f t="shared" si="7"/>
        <v>3.1948881789137379E-3</v>
      </c>
      <c r="M72" s="655"/>
    </row>
    <row r="73" spans="1:13" x14ac:dyDescent="0.2">
      <c r="A73" s="21" t="s">
        <v>350</v>
      </c>
      <c r="B73" s="4" t="s">
        <v>135</v>
      </c>
      <c r="C73" s="6" t="s">
        <v>136</v>
      </c>
      <c r="D73" s="211">
        <v>505</v>
      </c>
      <c r="E73" s="212">
        <v>127</v>
      </c>
      <c r="F73" s="185">
        <f t="shared" si="4"/>
        <v>0.25148514851485149</v>
      </c>
      <c r="G73" s="213">
        <v>1</v>
      </c>
      <c r="H73" s="214">
        <f t="shared" si="5"/>
        <v>1.9801980198019802E-3</v>
      </c>
      <c r="I73" s="213">
        <v>0</v>
      </c>
      <c r="J73" s="214">
        <f t="shared" si="6"/>
        <v>0</v>
      </c>
      <c r="K73" s="248">
        <v>0</v>
      </c>
      <c r="L73" s="326">
        <f t="shared" si="7"/>
        <v>0</v>
      </c>
      <c r="M73" s="655"/>
    </row>
    <row r="74" spans="1:13" x14ac:dyDescent="0.2">
      <c r="A74" s="21" t="s">
        <v>350</v>
      </c>
      <c r="B74" s="4" t="s">
        <v>137</v>
      </c>
      <c r="C74" s="6" t="s">
        <v>138</v>
      </c>
      <c r="D74" s="211">
        <v>565</v>
      </c>
      <c r="E74" s="212">
        <v>169</v>
      </c>
      <c r="F74" s="185">
        <f t="shared" si="4"/>
        <v>0.29911504424778762</v>
      </c>
      <c r="G74" s="213">
        <v>8</v>
      </c>
      <c r="H74" s="214">
        <f t="shared" si="5"/>
        <v>1.415929203539823E-2</v>
      </c>
      <c r="I74" s="213">
        <v>0</v>
      </c>
      <c r="J74" s="214">
        <f t="shared" si="6"/>
        <v>0</v>
      </c>
      <c r="K74" s="248">
        <v>0</v>
      </c>
      <c r="L74" s="326">
        <f t="shared" si="7"/>
        <v>0</v>
      </c>
      <c r="M74" s="655"/>
    </row>
    <row r="75" spans="1:13" x14ac:dyDescent="0.2">
      <c r="A75" s="21" t="s">
        <v>350</v>
      </c>
      <c r="B75" s="4" t="s">
        <v>139</v>
      </c>
      <c r="C75" s="6" t="s">
        <v>140</v>
      </c>
      <c r="D75" s="211">
        <v>508</v>
      </c>
      <c r="E75" s="212">
        <v>183</v>
      </c>
      <c r="F75" s="185">
        <f t="shared" si="4"/>
        <v>0.36023622047244097</v>
      </c>
      <c r="G75" s="213">
        <v>1</v>
      </c>
      <c r="H75" s="214">
        <f t="shared" si="5"/>
        <v>1.968503937007874E-3</v>
      </c>
      <c r="I75" s="213">
        <v>0</v>
      </c>
      <c r="J75" s="214">
        <f t="shared" si="6"/>
        <v>0</v>
      </c>
      <c r="K75" s="248">
        <v>0</v>
      </c>
      <c r="L75" s="326">
        <f t="shared" si="7"/>
        <v>0</v>
      </c>
      <c r="M75" s="655"/>
    </row>
    <row r="76" spans="1:13" x14ac:dyDescent="0.2">
      <c r="A76" s="21" t="s">
        <v>350</v>
      </c>
      <c r="B76" s="4" t="s">
        <v>141</v>
      </c>
      <c r="C76" s="6" t="s">
        <v>142</v>
      </c>
      <c r="D76" s="211">
        <v>1610</v>
      </c>
      <c r="E76" s="212">
        <v>812</v>
      </c>
      <c r="F76" s="185">
        <f t="shared" si="4"/>
        <v>0.5043478260869565</v>
      </c>
      <c r="G76" s="213">
        <v>55</v>
      </c>
      <c r="H76" s="214">
        <f t="shared" si="5"/>
        <v>3.4161490683229816E-2</v>
      </c>
      <c r="I76" s="213">
        <v>14</v>
      </c>
      <c r="J76" s="214">
        <f t="shared" si="6"/>
        <v>8.6956521739130436E-3</v>
      </c>
      <c r="K76" s="248">
        <v>5</v>
      </c>
      <c r="L76" s="326">
        <f t="shared" si="7"/>
        <v>3.105590062111801E-3</v>
      </c>
      <c r="M76" s="655"/>
    </row>
    <row r="77" spans="1:13" x14ac:dyDescent="0.2">
      <c r="A77" s="21" t="s">
        <v>350</v>
      </c>
      <c r="B77" s="4" t="s">
        <v>143</v>
      </c>
      <c r="C77" s="6" t="s">
        <v>144</v>
      </c>
      <c r="D77" s="211">
        <v>1088</v>
      </c>
      <c r="E77" s="212">
        <v>399</v>
      </c>
      <c r="F77" s="185">
        <f t="shared" si="4"/>
        <v>0.36672794117647056</v>
      </c>
      <c r="G77" s="213">
        <v>5</v>
      </c>
      <c r="H77" s="214">
        <f t="shared" si="5"/>
        <v>4.5955882352941178E-3</v>
      </c>
      <c r="I77" s="213">
        <v>1</v>
      </c>
      <c r="J77" s="214">
        <f t="shared" si="6"/>
        <v>9.1911764705882352E-4</v>
      </c>
      <c r="K77" s="248">
        <v>1</v>
      </c>
      <c r="L77" s="326">
        <f t="shared" si="7"/>
        <v>9.1911764705882352E-4</v>
      </c>
      <c r="M77" s="655"/>
    </row>
    <row r="78" spans="1:13" x14ac:dyDescent="0.2">
      <c r="A78" s="21" t="s">
        <v>350</v>
      </c>
      <c r="B78" s="4" t="s">
        <v>145</v>
      </c>
      <c r="C78" s="6" t="s">
        <v>146</v>
      </c>
      <c r="D78" s="211">
        <v>527</v>
      </c>
      <c r="E78" s="212">
        <v>230</v>
      </c>
      <c r="F78" s="185">
        <f t="shared" si="4"/>
        <v>0.43643263757115752</v>
      </c>
      <c r="G78" s="213">
        <v>1</v>
      </c>
      <c r="H78" s="214">
        <f t="shared" si="5"/>
        <v>1.8975332068311196E-3</v>
      </c>
      <c r="I78" s="213">
        <v>0</v>
      </c>
      <c r="J78" s="214">
        <f t="shared" si="6"/>
        <v>0</v>
      </c>
      <c r="K78" s="248">
        <v>0</v>
      </c>
      <c r="L78" s="326">
        <f t="shared" si="7"/>
        <v>0</v>
      </c>
      <c r="M78" s="655"/>
    </row>
    <row r="79" spans="1:13" x14ac:dyDescent="0.2">
      <c r="A79" s="21" t="s">
        <v>350</v>
      </c>
      <c r="B79" s="4" t="s">
        <v>147</v>
      </c>
      <c r="C79" s="6" t="s">
        <v>148</v>
      </c>
      <c r="D79" s="211">
        <v>666</v>
      </c>
      <c r="E79" s="212">
        <v>169</v>
      </c>
      <c r="F79" s="185">
        <f t="shared" si="4"/>
        <v>0.25375375375375375</v>
      </c>
      <c r="G79" s="213">
        <v>0</v>
      </c>
      <c r="H79" s="214">
        <f t="shared" si="5"/>
        <v>0</v>
      </c>
      <c r="I79" s="213">
        <v>0</v>
      </c>
      <c r="J79" s="214">
        <f t="shared" si="6"/>
        <v>0</v>
      </c>
      <c r="K79" s="248">
        <v>0</v>
      </c>
      <c r="L79" s="326">
        <f t="shared" si="7"/>
        <v>0</v>
      </c>
      <c r="M79" s="655"/>
    </row>
    <row r="80" spans="1:13" x14ac:dyDescent="0.2">
      <c r="A80" s="21" t="s">
        <v>350</v>
      </c>
      <c r="B80" s="4" t="s">
        <v>149</v>
      </c>
      <c r="C80" s="6" t="s">
        <v>150</v>
      </c>
      <c r="D80" s="211">
        <v>468</v>
      </c>
      <c r="E80" s="212">
        <v>140</v>
      </c>
      <c r="F80" s="185">
        <f t="shared" si="4"/>
        <v>0.29914529914529914</v>
      </c>
      <c r="G80" s="213">
        <v>0</v>
      </c>
      <c r="H80" s="214">
        <f t="shared" si="5"/>
        <v>0</v>
      </c>
      <c r="I80" s="213">
        <v>0</v>
      </c>
      <c r="J80" s="214">
        <f t="shared" si="6"/>
        <v>0</v>
      </c>
      <c r="K80" s="248">
        <v>0</v>
      </c>
      <c r="L80" s="326">
        <f t="shared" si="7"/>
        <v>0</v>
      </c>
      <c r="M80" s="655"/>
    </row>
    <row r="81" spans="1:13" x14ac:dyDescent="0.2">
      <c r="A81" s="21" t="s">
        <v>350</v>
      </c>
      <c r="B81" s="4" t="s">
        <v>151</v>
      </c>
      <c r="C81" s="6" t="s">
        <v>152</v>
      </c>
      <c r="D81" s="211">
        <v>545</v>
      </c>
      <c r="E81" s="212">
        <v>195</v>
      </c>
      <c r="F81" s="185">
        <f t="shared" si="4"/>
        <v>0.3577981651376147</v>
      </c>
      <c r="G81" s="213">
        <v>2</v>
      </c>
      <c r="H81" s="214">
        <f t="shared" si="5"/>
        <v>3.669724770642202E-3</v>
      </c>
      <c r="I81" s="213">
        <v>0</v>
      </c>
      <c r="J81" s="214">
        <f t="shared" si="6"/>
        <v>0</v>
      </c>
      <c r="K81" s="248">
        <v>0</v>
      </c>
      <c r="L81" s="326">
        <f t="shared" si="7"/>
        <v>0</v>
      </c>
      <c r="M81" s="655"/>
    </row>
    <row r="82" spans="1:13" x14ac:dyDescent="0.2">
      <c r="A82" s="21" t="s">
        <v>350</v>
      </c>
      <c r="B82" s="4" t="s">
        <v>153</v>
      </c>
      <c r="C82" s="6" t="s">
        <v>154</v>
      </c>
      <c r="D82" s="211">
        <v>160</v>
      </c>
      <c r="E82" s="212">
        <v>57</v>
      </c>
      <c r="F82" s="185">
        <f t="shared" si="4"/>
        <v>0.35625000000000001</v>
      </c>
      <c r="G82" s="213">
        <v>0</v>
      </c>
      <c r="H82" s="214">
        <f t="shared" si="5"/>
        <v>0</v>
      </c>
      <c r="I82" s="213">
        <v>0</v>
      </c>
      <c r="J82" s="214">
        <f t="shared" si="6"/>
        <v>0</v>
      </c>
      <c r="K82" s="248">
        <v>0</v>
      </c>
      <c r="L82" s="326">
        <f t="shared" si="7"/>
        <v>0</v>
      </c>
      <c r="M82" s="655"/>
    </row>
    <row r="83" spans="1:13" x14ac:dyDescent="0.2">
      <c r="A83" s="21" t="s">
        <v>350</v>
      </c>
      <c r="B83" s="4" t="s">
        <v>155</v>
      </c>
      <c r="C83" s="6" t="s">
        <v>156</v>
      </c>
      <c r="D83" s="211">
        <v>1081</v>
      </c>
      <c r="E83" s="212">
        <v>392</v>
      </c>
      <c r="F83" s="185">
        <f t="shared" si="4"/>
        <v>0.36262719703977797</v>
      </c>
      <c r="G83" s="213">
        <v>3</v>
      </c>
      <c r="H83" s="214">
        <f t="shared" si="5"/>
        <v>2.7752081406105457E-3</v>
      </c>
      <c r="I83" s="213">
        <v>0</v>
      </c>
      <c r="J83" s="214">
        <f t="shared" si="6"/>
        <v>0</v>
      </c>
      <c r="K83" s="248">
        <v>0</v>
      </c>
      <c r="L83" s="326">
        <f t="shared" si="7"/>
        <v>0</v>
      </c>
      <c r="M83" s="655"/>
    </row>
    <row r="84" spans="1:13" x14ac:dyDescent="0.2">
      <c r="A84" s="21" t="s">
        <v>350</v>
      </c>
      <c r="B84" s="4" t="s">
        <v>157</v>
      </c>
      <c r="C84" s="6" t="s">
        <v>158</v>
      </c>
      <c r="D84" s="211">
        <v>459</v>
      </c>
      <c r="E84" s="212">
        <v>130</v>
      </c>
      <c r="F84" s="185">
        <f t="shared" si="4"/>
        <v>0.28322440087145967</v>
      </c>
      <c r="G84" s="213">
        <v>0</v>
      </c>
      <c r="H84" s="214">
        <f t="shared" si="5"/>
        <v>0</v>
      </c>
      <c r="I84" s="213">
        <v>0</v>
      </c>
      <c r="J84" s="214">
        <f t="shared" si="6"/>
        <v>0</v>
      </c>
      <c r="K84" s="248">
        <v>0</v>
      </c>
      <c r="L84" s="326">
        <f t="shared" si="7"/>
        <v>0</v>
      </c>
      <c r="M84" s="655"/>
    </row>
    <row r="85" spans="1:13" x14ac:dyDescent="0.2">
      <c r="A85" s="21" t="s">
        <v>350</v>
      </c>
      <c r="B85" s="4" t="s">
        <v>159</v>
      </c>
      <c r="C85" s="6" t="s">
        <v>160</v>
      </c>
      <c r="D85" s="211">
        <v>560</v>
      </c>
      <c r="E85" s="212">
        <v>163</v>
      </c>
      <c r="F85" s="185">
        <f t="shared" si="4"/>
        <v>0.29107142857142859</v>
      </c>
      <c r="G85" s="213">
        <v>4</v>
      </c>
      <c r="H85" s="214">
        <f t="shared" si="5"/>
        <v>7.1428571428571426E-3</v>
      </c>
      <c r="I85" s="213">
        <v>0</v>
      </c>
      <c r="J85" s="214">
        <f t="shared" si="6"/>
        <v>0</v>
      </c>
      <c r="K85" s="248">
        <v>0</v>
      </c>
      <c r="L85" s="326">
        <f t="shared" si="7"/>
        <v>0</v>
      </c>
      <c r="M85" s="655"/>
    </row>
    <row r="86" spans="1:13" x14ac:dyDescent="0.2">
      <c r="A86" s="21" t="s">
        <v>350</v>
      </c>
      <c r="B86" s="4" t="s">
        <v>161</v>
      </c>
      <c r="C86" s="6" t="s">
        <v>162</v>
      </c>
      <c r="D86" s="211">
        <v>559</v>
      </c>
      <c r="E86" s="212">
        <v>188</v>
      </c>
      <c r="F86" s="185">
        <f t="shared" si="4"/>
        <v>0.3363148479427549</v>
      </c>
      <c r="G86" s="213">
        <v>0</v>
      </c>
      <c r="H86" s="214">
        <f t="shared" si="5"/>
        <v>0</v>
      </c>
      <c r="I86" s="213">
        <v>0</v>
      </c>
      <c r="J86" s="214">
        <f t="shared" si="6"/>
        <v>0</v>
      </c>
      <c r="K86" s="248">
        <v>0</v>
      </c>
      <c r="L86" s="326">
        <f t="shared" si="7"/>
        <v>0</v>
      </c>
      <c r="M86" s="655"/>
    </row>
    <row r="87" spans="1:13" x14ac:dyDescent="0.2">
      <c r="A87" s="21" t="s">
        <v>350</v>
      </c>
      <c r="B87" s="4" t="s">
        <v>163</v>
      </c>
      <c r="C87" s="6" t="s">
        <v>164</v>
      </c>
      <c r="D87" s="211">
        <v>462</v>
      </c>
      <c r="E87" s="212">
        <v>131</v>
      </c>
      <c r="F87" s="185">
        <f t="shared" si="4"/>
        <v>0.28354978354978355</v>
      </c>
      <c r="G87" s="213">
        <v>1</v>
      </c>
      <c r="H87" s="214">
        <f t="shared" si="5"/>
        <v>2.1645021645021645E-3</v>
      </c>
      <c r="I87" s="213">
        <v>0</v>
      </c>
      <c r="J87" s="214">
        <f t="shared" si="6"/>
        <v>0</v>
      </c>
      <c r="K87" s="248">
        <v>0</v>
      </c>
      <c r="L87" s="326">
        <f t="shared" si="7"/>
        <v>0</v>
      </c>
      <c r="M87" s="655"/>
    </row>
    <row r="88" spans="1:13" x14ac:dyDescent="0.2">
      <c r="A88" s="21" t="s">
        <v>350</v>
      </c>
      <c r="B88" s="4" t="s">
        <v>165</v>
      </c>
      <c r="C88" s="6" t="s">
        <v>166</v>
      </c>
      <c r="D88" s="211">
        <v>673</v>
      </c>
      <c r="E88" s="212">
        <v>198</v>
      </c>
      <c r="F88" s="185">
        <f t="shared" si="4"/>
        <v>0.29420505200594355</v>
      </c>
      <c r="G88" s="213">
        <v>1</v>
      </c>
      <c r="H88" s="214">
        <f t="shared" si="5"/>
        <v>1.4858841010401188E-3</v>
      </c>
      <c r="I88" s="213">
        <v>0</v>
      </c>
      <c r="J88" s="214">
        <f t="shared" si="6"/>
        <v>0</v>
      </c>
      <c r="K88" s="248">
        <v>0</v>
      </c>
      <c r="L88" s="326">
        <f t="shared" si="7"/>
        <v>0</v>
      </c>
      <c r="M88" s="655"/>
    </row>
    <row r="89" spans="1:13" x14ac:dyDescent="0.2">
      <c r="A89" s="21" t="s">
        <v>350</v>
      </c>
      <c r="B89" s="4" t="s">
        <v>167</v>
      </c>
      <c r="C89" s="6" t="s">
        <v>168</v>
      </c>
      <c r="D89" s="211">
        <v>656</v>
      </c>
      <c r="E89" s="212">
        <v>241</v>
      </c>
      <c r="F89" s="185">
        <f t="shared" si="4"/>
        <v>0.3673780487804878</v>
      </c>
      <c r="G89" s="213">
        <v>5</v>
      </c>
      <c r="H89" s="214">
        <f t="shared" si="5"/>
        <v>7.621951219512195E-3</v>
      </c>
      <c r="I89" s="213">
        <v>1</v>
      </c>
      <c r="J89" s="214">
        <f t="shared" si="6"/>
        <v>1.5243902439024391E-3</v>
      </c>
      <c r="K89" s="248">
        <v>0</v>
      </c>
      <c r="L89" s="326">
        <f t="shared" si="7"/>
        <v>0</v>
      </c>
      <c r="M89" s="655"/>
    </row>
    <row r="90" spans="1:13" x14ac:dyDescent="0.2">
      <c r="A90" s="21" t="s">
        <v>350</v>
      </c>
      <c r="B90" s="4" t="s">
        <v>169</v>
      </c>
      <c r="C90" s="6" t="s">
        <v>170</v>
      </c>
      <c r="D90" s="211">
        <v>857</v>
      </c>
      <c r="E90" s="212">
        <v>314</v>
      </c>
      <c r="F90" s="185">
        <f t="shared" si="4"/>
        <v>0.36639439906651111</v>
      </c>
      <c r="G90" s="213">
        <v>4</v>
      </c>
      <c r="H90" s="214">
        <f t="shared" si="5"/>
        <v>4.6674445740956822E-3</v>
      </c>
      <c r="I90" s="213">
        <v>0</v>
      </c>
      <c r="J90" s="214">
        <f t="shared" si="6"/>
        <v>0</v>
      </c>
      <c r="K90" s="248">
        <v>0</v>
      </c>
      <c r="L90" s="326">
        <f t="shared" si="7"/>
        <v>0</v>
      </c>
      <c r="M90" s="655"/>
    </row>
    <row r="91" spans="1:13" x14ac:dyDescent="0.2">
      <c r="A91" s="21" t="s">
        <v>350</v>
      </c>
      <c r="B91" s="4" t="s">
        <v>171</v>
      </c>
      <c r="C91" s="6" t="s">
        <v>172</v>
      </c>
      <c r="D91" s="211">
        <v>392</v>
      </c>
      <c r="E91" s="212">
        <v>117</v>
      </c>
      <c r="F91" s="185">
        <f t="shared" si="4"/>
        <v>0.29846938775510207</v>
      </c>
      <c r="G91" s="213">
        <v>0</v>
      </c>
      <c r="H91" s="214">
        <f t="shared" si="5"/>
        <v>0</v>
      </c>
      <c r="I91" s="213">
        <v>0</v>
      </c>
      <c r="J91" s="214">
        <f t="shared" si="6"/>
        <v>0</v>
      </c>
      <c r="K91" s="248">
        <v>0</v>
      </c>
      <c r="L91" s="326">
        <f t="shared" si="7"/>
        <v>0</v>
      </c>
      <c r="M91" s="655"/>
    </row>
    <row r="92" spans="1:13" x14ac:dyDescent="0.2">
      <c r="A92" s="21" t="s">
        <v>350</v>
      </c>
      <c r="B92" s="4" t="s">
        <v>173</v>
      </c>
      <c r="C92" s="6" t="s">
        <v>174</v>
      </c>
      <c r="D92" s="211">
        <v>1019</v>
      </c>
      <c r="E92" s="212">
        <v>255</v>
      </c>
      <c r="F92" s="185">
        <f t="shared" si="4"/>
        <v>0.25024533856722275</v>
      </c>
      <c r="G92" s="213">
        <v>3</v>
      </c>
      <c r="H92" s="214">
        <f t="shared" si="5"/>
        <v>2.944062806673209E-3</v>
      </c>
      <c r="I92" s="213">
        <v>0</v>
      </c>
      <c r="J92" s="214">
        <f t="shared" si="6"/>
        <v>0</v>
      </c>
      <c r="K92" s="248">
        <v>0</v>
      </c>
      <c r="L92" s="326">
        <f t="shared" si="7"/>
        <v>0</v>
      </c>
      <c r="M92" s="655"/>
    </row>
    <row r="93" spans="1:13" x14ac:dyDescent="0.2">
      <c r="A93" s="21" t="s">
        <v>350</v>
      </c>
      <c r="B93" s="4" t="s">
        <v>175</v>
      </c>
      <c r="C93" s="6" t="s">
        <v>176</v>
      </c>
      <c r="D93" s="211">
        <v>999</v>
      </c>
      <c r="E93" s="212">
        <v>293</v>
      </c>
      <c r="F93" s="185">
        <f t="shared" si="4"/>
        <v>0.29329329329329329</v>
      </c>
      <c r="G93" s="213">
        <v>9</v>
      </c>
      <c r="H93" s="214">
        <f t="shared" si="5"/>
        <v>9.0090090090090089E-3</v>
      </c>
      <c r="I93" s="213">
        <v>0</v>
      </c>
      <c r="J93" s="214">
        <f t="shared" si="6"/>
        <v>0</v>
      </c>
      <c r="K93" s="248">
        <v>0</v>
      </c>
      <c r="L93" s="326">
        <f t="shared" si="7"/>
        <v>0</v>
      </c>
      <c r="M93" s="655"/>
    </row>
    <row r="94" spans="1:13" x14ac:dyDescent="0.2">
      <c r="A94" s="21" t="s">
        <v>350</v>
      </c>
      <c r="B94" s="4" t="s">
        <v>177</v>
      </c>
      <c r="C94" s="6" t="s">
        <v>178</v>
      </c>
      <c r="D94" s="211">
        <v>706</v>
      </c>
      <c r="E94" s="212">
        <v>236</v>
      </c>
      <c r="F94" s="185">
        <f t="shared" si="4"/>
        <v>0.33427762039660058</v>
      </c>
      <c r="G94" s="213">
        <v>0</v>
      </c>
      <c r="H94" s="214">
        <f t="shared" si="5"/>
        <v>0</v>
      </c>
      <c r="I94" s="213">
        <v>0</v>
      </c>
      <c r="J94" s="214">
        <f t="shared" si="6"/>
        <v>0</v>
      </c>
      <c r="K94" s="248">
        <v>0</v>
      </c>
      <c r="L94" s="326">
        <f t="shared" si="7"/>
        <v>0</v>
      </c>
      <c r="M94" s="655"/>
    </row>
    <row r="95" spans="1:13" x14ac:dyDescent="0.2">
      <c r="A95" s="21" t="s">
        <v>350</v>
      </c>
      <c r="B95" s="4" t="s">
        <v>179</v>
      </c>
      <c r="C95" s="6" t="s">
        <v>180</v>
      </c>
      <c r="D95" s="211">
        <v>831</v>
      </c>
      <c r="E95" s="212">
        <v>211</v>
      </c>
      <c r="F95" s="185">
        <f t="shared" si="4"/>
        <v>0.25391095066185321</v>
      </c>
      <c r="G95" s="213">
        <v>1</v>
      </c>
      <c r="H95" s="214">
        <f t="shared" si="5"/>
        <v>1.2033694344163659E-3</v>
      </c>
      <c r="I95" s="213">
        <v>0</v>
      </c>
      <c r="J95" s="214">
        <f t="shared" si="6"/>
        <v>0</v>
      </c>
      <c r="K95" s="248">
        <v>0</v>
      </c>
      <c r="L95" s="326">
        <f t="shared" si="7"/>
        <v>0</v>
      </c>
      <c r="M95" s="655"/>
    </row>
    <row r="96" spans="1:13" x14ac:dyDescent="0.2">
      <c r="A96" s="24" t="s">
        <v>350</v>
      </c>
      <c r="B96" s="25" t="s">
        <v>181</v>
      </c>
      <c r="C96" s="26" t="s">
        <v>182</v>
      </c>
      <c r="D96" s="216">
        <v>1258</v>
      </c>
      <c r="E96" s="217">
        <v>435</v>
      </c>
      <c r="F96" s="186">
        <f t="shared" si="4"/>
        <v>0.34578696343402227</v>
      </c>
      <c r="G96" s="218">
        <v>5</v>
      </c>
      <c r="H96" s="219">
        <f t="shared" si="5"/>
        <v>3.9745627980922096E-3</v>
      </c>
      <c r="I96" s="218">
        <v>0</v>
      </c>
      <c r="J96" s="219">
        <f t="shared" si="6"/>
        <v>0</v>
      </c>
      <c r="K96" s="257">
        <v>0</v>
      </c>
      <c r="L96" s="327">
        <f t="shared" si="7"/>
        <v>0</v>
      </c>
      <c r="M96" s="655"/>
    </row>
    <row r="97" spans="1:13" x14ac:dyDescent="0.2">
      <c r="A97" s="22" t="s">
        <v>351</v>
      </c>
      <c r="B97" s="5">
        <v>1101</v>
      </c>
      <c r="C97" s="11" t="s">
        <v>183</v>
      </c>
      <c r="D97" s="206">
        <v>154</v>
      </c>
      <c r="E97" s="207">
        <v>95</v>
      </c>
      <c r="F97" s="184">
        <f t="shared" si="4"/>
        <v>0.61688311688311692</v>
      </c>
      <c r="G97" s="208">
        <v>10</v>
      </c>
      <c r="H97" s="209">
        <f t="shared" si="5"/>
        <v>6.4935064935064929E-2</v>
      </c>
      <c r="I97" s="208">
        <v>0</v>
      </c>
      <c r="J97" s="209">
        <f t="shared" si="6"/>
        <v>0</v>
      </c>
      <c r="K97" s="239">
        <v>0</v>
      </c>
      <c r="L97" s="325">
        <f t="shared" si="7"/>
        <v>0</v>
      </c>
      <c r="M97" s="655"/>
    </row>
    <row r="98" spans="1:13" x14ac:dyDescent="0.2">
      <c r="A98" s="21" t="s">
        <v>351</v>
      </c>
      <c r="B98" s="4">
        <v>1102</v>
      </c>
      <c r="C98" s="6" t="s">
        <v>184</v>
      </c>
      <c r="D98" s="211">
        <v>196</v>
      </c>
      <c r="E98" s="212">
        <v>121</v>
      </c>
      <c r="F98" s="185">
        <f t="shared" si="4"/>
        <v>0.61734693877551017</v>
      </c>
      <c r="G98" s="213">
        <v>14</v>
      </c>
      <c r="H98" s="214">
        <f t="shared" si="5"/>
        <v>7.1428571428571425E-2</v>
      </c>
      <c r="I98" s="213">
        <v>7</v>
      </c>
      <c r="J98" s="214">
        <f t="shared" si="6"/>
        <v>3.5714285714285712E-2</v>
      </c>
      <c r="K98" s="248">
        <v>5</v>
      </c>
      <c r="L98" s="326">
        <f t="shared" si="7"/>
        <v>2.5510204081632654E-2</v>
      </c>
      <c r="M98" s="655"/>
    </row>
    <row r="99" spans="1:13" x14ac:dyDescent="0.2">
      <c r="A99" s="21" t="s">
        <v>351</v>
      </c>
      <c r="B99" s="4">
        <v>1103</v>
      </c>
      <c r="C99" s="6" t="s">
        <v>185</v>
      </c>
      <c r="D99" s="211">
        <v>222</v>
      </c>
      <c r="E99" s="212">
        <v>138</v>
      </c>
      <c r="F99" s="185">
        <f t="shared" si="4"/>
        <v>0.6216216216216216</v>
      </c>
      <c r="G99" s="213">
        <v>42</v>
      </c>
      <c r="H99" s="214">
        <f t="shared" si="5"/>
        <v>0.1891891891891892</v>
      </c>
      <c r="I99" s="213">
        <v>0</v>
      </c>
      <c r="J99" s="214">
        <f t="shared" si="6"/>
        <v>0</v>
      </c>
      <c r="K99" s="248">
        <v>0</v>
      </c>
      <c r="L99" s="326">
        <f t="shared" si="7"/>
        <v>0</v>
      </c>
      <c r="M99" s="655"/>
    </row>
    <row r="100" spans="1:13" x14ac:dyDescent="0.2">
      <c r="A100" s="21" t="s">
        <v>351</v>
      </c>
      <c r="B100" s="4">
        <v>1104</v>
      </c>
      <c r="C100" s="6" t="s">
        <v>186</v>
      </c>
      <c r="D100" s="211">
        <v>506</v>
      </c>
      <c r="E100" s="212">
        <v>325</v>
      </c>
      <c r="F100" s="185">
        <f t="shared" si="4"/>
        <v>0.64229249011857703</v>
      </c>
      <c r="G100" s="213">
        <v>74</v>
      </c>
      <c r="H100" s="214">
        <f t="shared" si="5"/>
        <v>0.14624505928853754</v>
      </c>
      <c r="I100" s="213">
        <v>2</v>
      </c>
      <c r="J100" s="214">
        <f t="shared" si="6"/>
        <v>3.952569169960474E-3</v>
      </c>
      <c r="K100" s="248">
        <v>0</v>
      </c>
      <c r="L100" s="326">
        <f t="shared" si="7"/>
        <v>0</v>
      </c>
      <c r="M100" s="655"/>
    </row>
    <row r="101" spans="1:13" x14ac:dyDescent="0.2">
      <c r="A101" s="21" t="s">
        <v>351</v>
      </c>
      <c r="B101" s="4">
        <v>1105</v>
      </c>
      <c r="C101" s="6" t="s">
        <v>187</v>
      </c>
      <c r="D101" s="211">
        <v>285</v>
      </c>
      <c r="E101" s="212">
        <v>195</v>
      </c>
      <c r="F101" s="185">
        <f t="shared" si="4"/>
        <v>0.68421052631578949</v>
      </c>
      <c r="G101" s="213">
        <v>43</v>
      </c>
      <c r="H101" s="214">
        <f t="shared" si="5"/>
        <v>0.15087719298245614</v>
      </c>
      <c r="I101" s="213">
        <v>5</v>
      </c>
      <c r="J101" s="214">
        <f t="shared" si="6"/>
        <v>1.7543859649122806E-2</v>
      </c>
      <c r="K101" s="248">
        <v>4</v>
      </c>
      <c r="L101" s="326">
        <f t="shared" si="7"/>
        <v>1.4035087719298246E-2</v>
      </c>
      <c r="M101" s="655"/>
    </row>
    <row r="102" spans="1:13" x14ac:dyDescent="0.2">
      <c r="A102" s="21" t="s">
        <v>351</v>
      </c>
      <c r="B102" s="4">
        <v>1106</v>
      </c>
      <c r="C102" s="6" t="s">
        <v>188</v>
      </c>
      <c r="D102" s="211">
        <v>486</v>
      </c>
      <c r="E102" s="212">
        <v>283</v>
      </c>
      <c r="F102" s="185">
        <f t="shared" si="4"/>
        <v>0.58230452674897115</v>
      </c>
      <c r="G102" s="213">
        <v>19</v>
      </c>
      <c r="H102" s="214">
        <f t="shared" si="5"/>
        <v>3.9094650205761319E-2</v>
      </c>
      <c r="I102" s="213">
        <v>7</v>
      </c>
      <c r="J102" s="214">
        <f t="shared" si="6"/>
        <v>1.4403292181069959E-2</v>
      </c>
      <c r="K102" s="248">
        <v>7</v>
      </c>
      <c r="L102" s="326">
        <f t="shared" si="7"/>
        <v>1.4403292181069959E-2</v>
      </c>
      <c r="M102" s="655"/>
    </row>
    <row r="103" spans="1:13" x14ac:dyDescent="0.2">
      <c r="A103" s="21" t="s">
        <v>351</v>
      </c>
      <c r="B103" s="4">
        <v>1107</v>
      </c>
      <c r="C103" s="6" t="s">
        <v>189</v>
      </c>
      <c r="D103" s="211">
        <v>168</v>
      </c>
      <c r="E103" s="212">
        <v>124</v>
      </c>
      <c r="F103" s="185">
        <f t="shared" si="4"/>
        <v>0.73809523809523814</v>
      </c>
      <c r="G103" s="213">
        <v>5</v>
      </c>
      <c r="H103" s="214">
        <f t="shared" si="5"/>
        <v>2.976190476190476E-2</v>
      </c>
      <c r="I103" s="213">
        <v>0</v>
      </c>
      <c r="J103" s="214">
        <f t="shared" si="6"/>
        <v>0</v>
      </c>
      <c r="K103" s="248">
        <v>0</v>
      </c>
      <c r="L103" s="326">
        <f t="shared" si="7"/>
        <v>0</v>
      </c>
      <c r="M103" s="655"/>
    </row>
    <row r="104" spans="1:13" x14ac:dyDescent="0.2">
      <c r="A104" s="21" t="s">
        <v>351</v>
      </c>
      <c r="B104" s="4">
        <v>1108</v>
      </c>
      <c r="C104" s="6" t="s">
        <v>190</v>
      </c>
      <c r="D104" s="211">
        <v>465</v>
      </c>
      <c r="E104" s="212">
        <v>321</v>
      </c>
      <c r="F104" s="185">
        <f t="shared" si="4"/>
        <v>0.69032258064516128</v>
      </c>
      <c r="G104" s="213">
        <v>16</v>
      </c>
      <c r="H104" s="214">
        <f t="shared" si="5"/>
        <v>3.4408602150537634E-2</v>
      </c>
      <c r="I104" s="213">
        <v>0</v>
      </c>
      <c r="J104" s="214">
        <f t="shared" si="6"/>
        <v>0</v>
      </c>
      <c r="K104" s="248">
        <v>0</v>
      </c>
      <c r="L104" s="326">
        <f t="shared" si="7"/>
        <v>0</v>
      </c>
      <c r="M104" s="655"/>
    </row>
    <row r="105" spans="1:13" x14ac:dyDescent="0.2">
      <c r="A105" s="21" t="s">
        <v>351</v>
      </c>
      <c r="B105" s="4">
        <v>1109</v>
      </c>
      <c r="C105" s="6" t="s">
        <v>191</v>
      </c>
      <c r="D105" s="211">
        <v>208</v>
      </c>
      <c r="E105" s="212">
        <v>131</v>
      </c>
      <c r="F105" s="185">
        <f t="shared" si="4"/>
        <v>0.62980769230769229</v>
      </c>
      <c r="G105" s="213">
        <v>35</v>
      </c>
      <c r="H105" s="214">
        <f t="shared" si="5"/>
        <v>0.16826923076923078</v>
      </c>
      <c r="I105" s="213">
        <v>1</v>
      </c>
      <c r="J105" s="214">
        <f t="shared" si="6"/>
        <v>4.807692307692308E-3</v>
      </c>
      <c r="K105" s="248">
        <v>0</v>
      </c>
      <c r="L105" s="326">
        <f t="shared" si="7"/>
        <v>0</v>
      </c>
      <c r="M105" s="655"/>
    </row>
    <row r="106" spans="1:13" x14ac:dyDescent="0.2">
      <c r="A106" s="21" t="s">
        <v>351</v>
      </c>
      <c r="B106" s="4">
        <v>1110</v>
      </c>
      <c r="C106" s="6" t="s">
        <v>192</v>
      </c>
      <c r="D106" s="211">
        <v>353</v>
      </c>
      <c r="E106" s="212">
        <v>245</v>
      </c>
      <c r="F106" s="185">
        <f t="shared" si="4"/>
        <v>0.69405099150141647</v>
      </c>
      <c r="G106" s="213">
        <v>38</v>
      </c>
      <c r="H106" s="214">
        <f t="shared" si="5"/>
        <v>0.10764872521246459</v>
      </c>
      <c r="I106" s="213">
        <v>1</v>
      </c>
      <c r="J106" s="214">
        <f t="shared" si="6"/>
        <v>2.8328611898016999E-3</v>
      </c>
      <c r="K106" s="248">
        <v>1</v>
      </c>
      <c r="L106" s="326">
        <f t="shared" si="7"/>
        <v>2.8328611898016999E-3</v>
      </c>
      <c r="M106" s="655"/>
    </row>
    <row r="107" spans="1:13" x14ac:dyDescent="0.2">
      <c r="A107" s="21" t="s">
        <v>351</v>
      </c>
      <c r="B107" s="4">
        <v>1111</v>
      </c>
      <c r="C107" s="6" t="s">
        <v>193</v>
      </c>
      <c r="D107" s="211">
        <v>367</v>
      </c>
      <c r="E107" s="212">
        <v>250</v>
      </c>
      <c r="F107" s="185">
        <f t="shared" si="4"/>
        <v>0.68119891008174382</v>
      </c>
      <c r="G107" s="213">
        <v>8</v>
      </c>
      <c r="H107" s="214">
        <f t="shared" si="5"/>
        <v>2.1798365122615803E-2</v>
      </c>
      <c r="I107" s="213">
        <v>0</v>
      </c>
      <c r="J107" s="214">
        <f t="shared" si="6"/>
        <v>0</v>
      </c>
      <c r="K107" s="248">
        <v>0</v>
      </c>
      <c r="L107" s="326">
        <f t="shared" si="7"/>
        <v>0</v>
      </c>
      <c r="M107" s="655"/>
    </row>
    <row r="108" spans="1:13" x14ac:dyDescent="0.2">
      <c r="A108" s="21" t="s">
        <v>351</v>
      </c>
      <c r="B108" s="4">
        <v>1112</v>
      </c>
      <c r="C108" s="6" t="s">
        <v>194</v>
      </c>
      <c r="D108" s="211">
        <v>279</v>
      </c>
      <c r="E108" s="212">
        <v>186</v>
      </c>
      <c r="F108" s="185">
        <f t="shared" si="4"/>
        <v>0.66666666666666663</v>
      </c>
      <c r="G108" s="213">
        <v>20</v>
      </c>
      <c r="H108" s="214">
        <f t="shared" si="5"/>
        <v>7.1684587813620068E-2</v>
      </c>
      <c r="I108" s="213">
        <v>0</v>
      </c>
      <c r="J108" s="214">
        <f t="shared" si="6"/>
        <v>0</v>
      </c>
      <c r="K108" s="248">
        <v>0</v>
      </c>
      <c r="L108" s="326">
        <f t="shared" si="7"/>
        <v>0</v>
      </c>
      <c r="M108" s="655"/>
    </row>
    <row r="109" spans="1:13" x14ac:dyDescent="0.2">
      <c r="A109" s="21" t="s">
        <v>351</v>
      </c>
      <c r="B109" s="4">
        <v>1113</v>
      </c>
      <c r="C109" s="6" t="s">
        <v>195</v>
      </c>
      <c r="D109" s="211">
        <v>305</v>
      </c>
      <c r="E109" s="212">
        <v>201</v>
      </c>
      <c r="F109" s="185">
        <f t="shared" si="4"/>
        <v>0.65901639344262297</v>
      </c>
      <c r="G109" s="213">
        <v>29</v>
      </c>
      <c r="H109" s="214">
        <f t="shared" si="5"/>
        <v>9.5081967213114751E-2</v>
      </c>
      <c r="I109" s="213">
        <v>4</v>
      </c>
      <c r="J109" s="214">
        <f t="shared" si="6"/>
        <v>1.3114754098360656E-2</v>
      </c>
      <c r="K109" s="248">
        <v>4</v>
      </c>
      <c r="L109" s="326">
        <f t="shared" si="7"/>
        <v>1.3114754098360656E-2</v>
      </c>
      <c r="M109" s="655"/>
    </row>
    <row r="110" spans="1:13" x14ac:dyDescent="0.2">
      <c r="A110" s="21" t="s">
        <v>351</v>
      </c>
      <c r="B110" s="4">
        <v>1114</v>
      </c>
      <c r="C110" s="6" t="s">
        <v>196</v>
      </c>
      <c r="D110" s="211">
        <v>169</v>
      </c>
      <c r="E110" s="212">
        <v>119</v>
      </c>
      <c r="F110" s="185">
        <f t="shared" si="4"/>
        <v>0.70414201183431957</v>
      </c>
      <c r="G110" s="213">
        <v>36</v>
      </c>
      <c r="H110" s="214">
        <f t="shared" si="5"/>
        <v>0.21301775147928995</v>
      </c>
      <c r="I110" s="213">
        <v>2</v>
      </c>
      <c r="J110" s="214">
        <f t="shared" si="6"/>
        <v>1.1834319526627219E-2</v>
      </c>
      <c r="K110" s="248">
        <v>0</v>
      </c>
      <c r="L110" s="326">
        <f t="shared" si="7"/>
        <v>0</v>
      </c>
      <c r="M110" s="655"/>
    </row>
    <row r="111" spans="1:13" x14ac:dyDescent="0.2">
      <c r="A111" s="21" t="s">
        <v>351</v>
      </c>
      <c r="B111" s="4">
        <v>1115</v>
      </c>
      <c r="C111" s="6" t="s">
        <v>197</v>
      </c>
      <c r="D111" s="211">
        <v>195</v>
      </c>
      <c r="E111" s="212">
        <v>142</v>
      </c>
      <c r="F111" s="185">
        <f t="shared" si="4"/>
        <v>0.72820512820512817</v>
      </c>
      <c r="G111" s="213">
        <v>14</v>
      </c>
      <c r="H111" s="214">
        <f t="shared" si="5"/>
        <v>7.179487179487179E-2</v>
      </c>
      <c r="I111" s="213">
        <v>1</v>
      </c>
      <c r="J111" s="214">
        <f t="shared" si="6"/>
        <v>5.1282051282051282E-3</v>
      </c>
      <c r="K111" s="248">
        <v>0</v>
      </c>
      <c r="L111" s="326">
        <f t="shared" si="7"/>
        <v>0</v>
      </c>
      <c r="M111" s="655"/>
    </row>
    <row r="112" spans="1:13" x14ac:dyDescent="0.2">
      <c r="A112" s="21" t="s">
        <v>351</v>
      </c>
      <c r="B112" s="4">
        <v>1116</v>
      </c>
      <c r="C112" s="6" t="s">
        <v>198</v>
      </c>
      <c r="D112" s="211">
        <v>115</v>
      </c>
      <c r="E112" s="212">
        <v>95</v>
      </c>
      <c r="F112" s="185">
        <f t="shared" si="4"/>
        <v>0.82608695652173914</v>
      </c>
      <c r="G112" s="213">
        <v>5</v>
      </c>
      <c r="H112" s="214">
        <f t="shared" si="5"/>
        <v>4.3478260869565216E-2</v>
      </c>
      <c r="I112" s="213">
        <v>0</v>
      </c>
      <c r="J112" s="214">
        <f t="shared" si="6"/>
        <v>0</v>
      </c>
      <c r="K112" s="248">
        <v>0</v>
      </c>
      <c r="L112" s="326">
        <f t="shared" si="7"/>
        <v>0</v>
      </c>
      <c r="M112" s="655"/>
    </row>
    <row r="113" spans="1:13" x14ac:dyDescent="0.2">
      <c r="A113" s="21" t="s">
        <v>351</v>
      </c>
      <c r="B113" s="4">
        <v>1117</v>
      </c>
      <c r="C113" s="6" t="s">
        <v>199</v>
      </c>
      <c r="D113" s="211">
        <v>109</v>
      </c>
      <c r="E113" s="212">
        <v>84</v>
      </c>
      <c r="F113" s="185">
        <f t="shared" si="4"/>
        <v>0.77064220183486243</v>
      </c>
      <c r="G113" s="213">
        <v>16</v>
      </c>
      <c r="H113" s="214">
        <f t="shared" si="5"/>
        <v>0.14678899082568808</v>
      </c>
      <c r="I113" s="213">
        <v>0</v>
      </c>
      <c r="J113" s="214">
        <f t="shared" si="6"/>
        <v>0</v>
      </c>
      <c r="K113" s="248">
        <v>0</v>
      </c>
      <c r="L113" s="326">
        <f t="shared" si="7"/>
        <v>0</v>
      </c>
      <c r="M113" s="655"/>
    </row>
    <row r="114" spans="1:13" x14ac:dyDescent="0.2">
      <c r="A114" s="21" t="s">
        <v>351</v>
      </c>
      <c r="B114" s="4">
        <v>1118</v>
      </c>
      <c r="C114" s="6" t="s">
        <v>200</v>
      </c>
      <c r="D114" s="211">
        <v>152</v>
      </c>
      <c r="E114" s="212">
        <v>104</v>
      </c>
      <c r="F114" s="185">
        <f t="shared" si="4"/>
        <v>0.68421052631578949</v>
      </c>
      <c r="G114" s="213">
        <v>27</v>
      </c>
      <c r="H114" s="214">
        <f t="shared" si="5"/>
        <v>0.17763157894736842</v>
      </c>
      <c r="I114" s="213">
        <v>0</v>
      </c>
      <c r="J114" s="214">
        <f t="shared" si="6"/>
        <v>0</v>
      </c>
      <c r="K114" s="248">
        <v>0</v>
      </c>
      <c r="L114" s="326">
        <f t="shared" si="7"/>
        <v>0</v>
      </c>
      <c r="M114" s="655"/>
    </row>
    <row r="115" spans="1:13" x14ac:dyDescent="0.2">
      <c r="A115" s="21" t="s">
        <v>351</v>
      </c>
      <c r="B115" s="4">
        <v>1119</v>
      </c>
      <c r="C115" s="6" t="s">
        <v>201</v>
      </c>
      <c r="D115" s="211">
        <v>87</v>
      </c>
      <c r="E115" s="212">
        <v>58</v>
      </c>
      <c r="F115" s="185">
        <f t="shared" si="4"/>
        <v>0.66666666666666663</v>
      </c>
      <c r="G115" s="213">
        <v>1</v>
      </c>
      <c r="H115" s="214">
        <f t="shared" si="5"/>
        <v>1.1494252873563218E-2</v>
      </c>
      <c r="I115" s="213">
        <v>0</v>
      </c>
      <c r="J115" s="214">
        <f t="shared" si="6"/>
        <v>0</v>
      </c>
      <c r="K115" s="248">
        <v>0</v>
      </c>
      <c r="L115" s="326">
        <f t="shared" si="7"/>
        <v>0</v>
      </c>
      <c r="M115" s="655"/>
    </row>
    <row r="116" spans="1:13" x14ac:dyDescent="0.2">
      <c r="A116" s="21" t="s">
        <v>351</v>
      </c>
      <c r="B116" s="4">
        <v>1120</v>
      </c>
      <c r="C116" s="6" t="s">
        <v>202</v>
      </c>
      <c r="D116" s="211">
        <v>67</v>
      </c>
      <c r="E116" s="212">
        <v>50</v>
      </c>
      <c r="F116" s="185">
        <f t="shared" si="4"/>
        <v>0.74626865671641796</v>
      </c>
      <c r="G116" s="213">
        <v>5</v>
      </c>
      <c r="H116" s="214">
        <f t="shared" si="5"/>
        <v>7.4626865671641784E-2</v>
      </c>
      <c r="I116" s="213">
        <v>0</v>
      </c>
      <c r="J116" s="214">
        <f t="shared" si="6"/>
        <v>0</v>
      </c>
      <c r="K116" s="248">
        <v>0</v>
      </c>
      <c r="L116" s="326">
        <f t="shared" si="7"/>
        <v>0</v>
      </c>
      <c r="M116" s="655"/>
    </row>
    <row r="117" spans="1:13" x14ac:dyDescent="0.2">
      <c r="A117" s="21" t="s">
        <v>351</v>
      </c>
      <c r="B117" s="4">
        <v>1121</v>
      </c>
      <c r="C117" s="6" t="s">
        <v>203</v>
      </c>
      <c r="D117" s="211">
        <v>108</v>
      </c>
      <c r="E117" s="212">
        <v>66</v>
      </c>
      <c r="F117" s="185">
        <f t="shared" si="4"/>
        <v>0.61111111111111116</v>
      </c>
      <c r="G117" s="213">
        <v>0</v>
      </c>
      <c r="H117" s="214">
        <f t="shared" si="5"/>
        <v>0</v>
      </c>
      <c r="I117" s="213">
        <v>0</v>
      </c>
      <c r="J117" s="214">
        <f t="shared" si="6"/>
        <v>0</v>
      </c>
      <c r="K117" s="248">
        <v>0</v>
      </c>
      <c r="L117" s="326">
        <f t="shared" si="7"/>
        <v>0</v>
      </c>
      <c r="M117" s="655"/>
    </row>
    <row r="118" spans="1:13" x14ac:dyDescent="0.2">
      <c r="A118" s="21" t="s">
        <v>351</v>
      </c>
      <c r="B118" s="4">
        <v>1122</v>
      </c>
      <c r="C118" s="6" t="s">
        <v>204</v>
      </c>
      <c r="D118" s="211">
        <v>80</v>
      </c>
      <c r="E118" s="212">
        <v>49</v>
      </c>
      <c r="F118" s="185">
        <f t="shared" si="4"/>
        <v>0.61250000000000004</v>
      </c>
      <c r="G118" s="213">
        <v>11</v>
      </c>
      <c r="H118" s="214">
        <f t="shared" si="5"/>
        <v>0.13750000000000001</v>
      </c>
      <c r="I118" s="213">
        <v>0</v>
      </c>
      <c r="J118" s="214">
        <f t="shared" si="6"/>
        <v>0</v>
      </c>
      <c r="K118" s="248">
        <v>0</v>
      </c>
      <c r="L118" s="326">
        <f t="shared" si="7"/>
        <v>0</v>
      </c>
      <c r="M118" s="655"/>
    </row>
    <row r="119" spans="1:13" x14ac:dyDescent="0.2">
      <c r="A119" s="21" t="s">
        <v>351</v>
      </c>
      <c r="B119" s="4">
        <v>2101</v>
      </c>
      <c r="C119" s="6" t="s">
        <v>32</v>
      </c>
      <c r="D119" s="211">
        <v>330</v>
      </c>
      <c r="E119" s="212">
        <v>167</v>
      </c>
      <c r="F119" s="185">
        <f t="shared" si="4"/>
        <v>0.5060606060606061</v>
      </c>
      <c r="G119" s="213">
        <v>1</v>
      </c>
      <c r="H119" s="214">
        <f t="shared" si="5"/>
        <v>3.0303030303030303E-3</v>
      </c>
      <c r="I119" s="213">
        <v>0</v>
      </c>
      <c r="J119" s="214">
        <f t="shared" si="6"/>
        <v>0</v>
      </c>
      <c r="K119" s="248">
        <v>0</v>
      </c>
      <c r="L119" s="326">
        <f t="shared" si="7"/>
        <v>0</v>
      </c>
      <c r="M119" s="655"/>
    </row>
    <row r="120" spans="1:13" x14ac:dyDescent="0.2">
      <c r="A120" s="21" t="s">
        <v>351</v>
      </c>
      <c r="B120" s="4">
        <v>2102</v>
      </c>
      <c r="C120" s="6" t="s">
        <v>34</v>
      </c>
      <c r="D120" s="211">
        <v>320</v>
      </c>
      <c r="E120" s="212">
        <v>172</v>
      </c>
      <c r="F120" s="185">
        <f t="shared" si="4"/>
        <v>0.53749999999999998</v>
      </c>
      <c r="G120" s="213">
        <v>1</v>
      </c>
      <c r="H120" s="214">
        <f t="shared" si="5"/>
        <v>3.1250000000000002E-3</v>
      </c>
      <c r="I120" s="213">
        <v>1</v>
      </c>
      <c r="J120" s="214">
        <f t="shared" si="6"/>
        <v>3.1250000000000002E-3</v>
      </c>
      <c r="K120" s="248">
        <v>1</v>
      </c>
      <c r="L120" s="326">
        <f t="shared" si="7"/>
        <v>3.1250000000000002E-3</v>
      </c>
      <c r="M120" s="655"/>
    </row>
    <row r="121" spans="1:13" x14ac:dyDescent="0.2">
      <c r="A121" s="21" t="s">
        <v>351</v>
      </c>
      <c r="B121" s="4">
        <v>2103</v>
      </c>
      <c r="C121" s="6" t="s">
        <v>205</v>
      </c>
      <c r="D121" s="211">
        <v>570</v>
      </c>
      <c r="E121" s="212">
        <v>345</v>
      </c>
      <c r="F121" s="185">
        <f t="shared" si="4"/>
        <v>0.60526315789473684</v>
      </c>
      <c r="G121" s="213">
        <v>7</v>
      </c>
      <c r="H121" s="214">
        <f t="shared" si="5"/>
        <v>1.2280701754385965E-2</v>
      </c>
      <c r="I121" s="213">
        <v>2</v>
      </c>
      <c r="J121" s="214">
        <f t="shared" si="6"/>
        <v>3.5087719298245615E-3</v>
      </c>
      <c r="K121" s="248">
        <v>1</v>
      </c>
      <c r="L121" s="326">
        <f t="shared" si="7"/>
        <v>1.7543859649122807E-3</v>
      </c>
      <c r="M121" s="655"/>
    </row>
    <row r="122" spans="1:13" x14ac:dyDescent="0.2">
      <c r="A122" s="21" t="s">
        <v>351</v>
      </c>
      <c r="B122" s="4">
        <v>2104</v>
      </c>
      <c r="C122" s="6" t="s">
        <v>206</v>
      </c>
      <c r="D122" s="211">
        <v>120</v>
      </c>
      <c r="E122" s="212">
        <v>70</v>
      </c>
      <c r="F122" s="185">
        <f t="shared" si="4"/>
        <v>0.58333333333333337</v>
      </c>
      <c r="G122" s="213">
        <v>0</v>
      </c>
      <c r="H122" s="214">
        <f t="shared" si="5"/>
        <v>0</v>
      </c>
      <c r="I122" s="213">
        <v>0</v>
      </c>
      <c r="J122" s="214">
        <f t="shared" si="6"/>
        <v>0</v>
      </c>
      <c r="K122" s="248">
        <v>0</v>
      </c>
      <c r="L122" s="326">
        <f t="shared" si="7"/>
        <v>0</v>
      </c>
      <c r="M122" s="655"/>
    </row>
    <row r="123" spans="1:13" x14ac:dyDescent="0.2">
      <c r="A123" s="21" t="s">
        <v>351</v>
      </c>
      <c r="B123" s="4">
        <v>2105</v>
      </c>
      <c r="C123" s="6" t="s">
        <v>207</v>
      </c>
      <c r="D123" s="211">
        <v>754</v>
      </c>
      <c r="E123" s="212">
        <v>420</v>
      </c>
      <c r="F123" s="185">
        <f t="shared" si="4"/>
        <v>0.55702917771883287</v>
      </c>
      <c r="G123" s="213">
        <v>1</v>
      </c>
      <c r="H123" s="214">
        <f t="shared" si="5"/>
        <v>1.3262599469496021E-3</v>
      </c>
      <c r="I123" s="213">
        <v>1</v>
      </c>
      <c r="J123" s="214">
        <f t="shared" si="6"/>
        <v>1.3262599469496021E-3</v>
      </c>
      <c r="K123" s="248">
        <v>1</v>
      </c>
      <c r="L123" s="326">
        <f t="shared" si="7"/>
        <v>1.3262599469496021E-3</v>
      </c>
      <c r="M123" s="655"/>
    </row>
    <row r="124" spans="1:13" x14ac:dyDescent="0.2">
      <c r="A124" s="21" t="s">
        <v>351</v>
      </c>
      <c r="B124" s="4">
        <v>2106</v>
      </c>
      <c r="C124" s="6" t="s">
        <v>208</v>
      </c>
      <c r="D124" s="211">
        <v>80</v>
      </c>
      <c r="E124" s="212">
        <v>39</v>
      </c>
      <c r="F124" s="185">
        <f t="shared" si="4"/>
        <v>0.48749999999999999</v>
      </c>
      <c r="G124" s="213">
        <v>1</v>
      </c>
      <c r="H124" s="214">
        <f t="shared" si="5"/>
        <v>1.2500000000000001E-2</v>
      </c>
      <c r="I124" s="213">
        <v>1</v>
      </c>
      <c r="J124" s="214">
        <f t="shared" si="6"/>
        <v>1.2500000000000001E-2</v>
      </c>
      <c r="K124" s="248">
        <v>1</v>
      </c>
      <c r="L124" s="326">
        <f t="shared" si="7"/>
        <v>1.2500000000000001E-2</v>
      </c>
      <c r="M124" s="655"/>
    </row>
    <row r="125" spans="1:13" x14ac:dyDescent="0.2">
      <c r="A125" s="21" t="s">
        <v>351</v>
      </c>
      <c r="B125" s="4">
        <v>2107</v>
      </c>
      <c r="C125" s="6" t="s">
        <v>209</v>
      </c>
      <c r="D125" s="211">
        <v>119</v>
      </c>
      <c r="E125" s="212">
        <v>53</v>
      </c>
      <c r="F125" s="185">
        <f t="shared" si="4"/>
        <v>0.44537815126050423</v>
      </c>
      <c r="G125" s="213">
        <v>0</v>
      </c>
      <c r="H125" s="214">
        <f t="shared" si="5"/>
        <v>0</v>
      </c>
      <c r="I125" s="213">
        <v>0</v>
      </c>
      <c r="J125" s="214">
        <f t="shared" si="6"/>
        <v>0</v>
      </c>
      <c r="K125" s="248">
        <v>0</v>
      </c>
      <c r="L125" s="326">
        <f t="shared" si="7"/>
        <v>0</v>
      </c>
      <c r="M125" s="655"/>
    </row>
    <row r="126" spans="1:13" x14ac:dyDescent="0.2">
      <c r="A126" s="21" t="s">
        <v>351</v>
      </c>
      <c r="B126" s="4">
        <v>2108</v>
      </c>
      <c r="C126" s="6" t="s">
        <v>210</v>
      </c>
      <c r="D126" s="211">
        <v>146</v>
      </c>
      <c r="E126" s="212">
        <v>87</v>
      </c>
      <c r="F126" s="185">
        <f t="shared" si="4"/>
        <v>0.59589041095890416</v>
      </c>
      <c r="G126" s="213">
        <v>1</v>
      </c>
      <c r="H126" s="214">
        <f t="shared" si="5"/>
        <v>6.8493150684931503E-3</v>
      </c>
      <c r="I126" s="213">
        <v>0</v>
      </c>
      <c r="J126" s="214">
        <f t="shared" si="6"/>
        <v>0</v>
      </c>
      <c r="K126" s="248">
        <v>0</v>
      </c>
      <c r="L126" s="326">
        <f t="shared" si="7"/>
        <v>0</v>
      </c>
      <c r="M126" s="655"/>
    </row>
    <row r="127" spans="1:13" x14ac:dyDescent="0.2">
      <c r="A127" s="21" t="s">
        <v>351</v>
      </c>
      <c r="B127" s="4">
        <v>2109</v>
      </c>
      <c r="C127" s="6" t="s">
        <v>36</v>
      </c>
      <c r="D127" s="211">
        <v>586</v>
      </c>
      <c r="E127" s="212">
        <v>279</v>
      </c>
      <c r="F127" s="185">
        <f t="shared" si="4"/>
        <v>0.47610921501706482</v>
      </c>
      <c r="G127" s="213">
        <v>11</v>
      </c>
      <c r="H127" s="214">
        <f t="shared" si="5"/>
        <v>1.877133105802048E-2</v>
      </c>
      <c r="I127" s="213">
        <v>1</v>
      </c>
      <c r="J127" s="214">
        <f t="shared" si="6"/>
        <v>1.7064846416382253E-3</v>
      </c>
      <c r="K127" s="248">
        <v>0</v>
      </c>
      <c r="L127" s="326">
        <f t="shared" si="7"/>
        <v>0</v>
      </c>
      <c r="M127" s="655"/>
    </row>
    <row r="128" spans="1:13" x14ac:dyDescent="0.2">
      <c r="A128" s="21" t="s">
        <v>351</v>
      </c>
      <c r="B128" s="4">
        <v>2110</v>
      </c>
      <c r="C128" s="6" t="s">
        <v>38</v>
      </c>
      <c r="D128" s="211">
        <v>414</v>
      </c>
      <c r="E128" s="212">
        <v>177</v>
      </c>
      <c r="F128" s="185">
        <f t="shared" si="4"/>
        <v>0.42753623188405798</v>
      </c>
      <c r="G128" s="213">
        <v>12</v>
      </c>
      <c r="H128" s="214">
        <f t="shared" si="5"/>
        <v>2.8985507246376812E-2</v>
      </c>
      <c r="I128" s="213">
        <v>11</v>
      </c>
      <c r="J128" s="214">
        <f t="shared" si="6"/>
        <v>2.6570048309178744E-2</v>
      </c>
      <c r="K128" s="248">
        <v>10</v>
      </c>
      <c r="L128" s="326">
        <f t="shared" si="7"/>
        <v>2.4154589371980676E-2</v>
      </c>
      <c r="M128" s="655"/>
    </row>
    <row r="129" spans="1:13" x14ac:dyDescent="0.2">
      <c r="A129" s="21" t="s">
        <v>351</v>
      </c>
      <c r="B129" s="4">
        <v>2111</v>
      </c>
      <c r="C129" s="6" t="s">
        <v>211</v>
      </c>
      <c r="D129" s="211">
        <v>155</v>
      </c>
      <c r="E129" s="212">
        <v>87</v>
      </c>
      <c r="F129" s="185">
        <f t="shared" si="4"/>
        <v>0.56129032258064515</v>
      </c>
      <c r="G129" s="213">
        <v>0</v>
      </c>
      <c r="H129" s="214">
        <f t="shared" si="5"/>
        <v>0</v>
      </c>
      <c r="I129" s="213">
        <v>0</v>
      </c>
      <c r="J129" s="214">
        <f t="shared" si="6"/>
        <v>0</v>
      </c>
      <c r="K129" s="248">
        <v>0</v>
      </c>
      <c r="L129" s="326">
        <f t="shared" si="7"/>
        <v>0</v>
      </c>
      <c r="M129" s="655"/>
    </row>
    <row r="130" spans="1:13" x14ac:dyDescent="0.2">
      <c r="A130" s="21" t="s">
        <v>351</v>
      </c>
      <c r="B130" s="4">
        <v>2112</v>
      </c>
      <c r="C130" s="6" t="s">
        <v>40</v>
      </c>
      <c r="D130" s="211">
        <v>208</v>
      </c>
      <c r="E130" s="212">
        <v>124</v>
      </c>
      <c r="F130" s="185">
        <f t="shared" si="4"/>
        <v>0.59615384615384615</v>
      </c>
      <c r="G130" s="213">
        <v>4</v>
      </c>
      <c r="H130" s="214">
        <f t="shared" si="5"/>
        <v>1.9230769230769232E-2</v>
      </c>
      <c r="I130" s="213">
        <v>0</v>
      </c>
      <c r="J130" s="214">
        <f t="shared" si="6"/>
        <v>0</v>
      </c>
      <c r="K130" s="248">
        <v>0</v>
      </c>
      <c r="L130" s="326">
        <f t="shared" si="7"/>
        <v>0</v>
      </c>
      <c r="M130" s="655"/>
    </row>
    <row r="131" spans="1:13" x14ac:dyDescent="0.2">
      <c r="A131" s="21" t="s">
        <v>351</v>
      </c>
      <c r="B131" s="4">
        <v>2113</v>
      </c>
      <c r="C131" s="6" t="s">
        <v>212</v>
      </c>
      <c r="D131" s="211">
        <v>162</v>
      </c>
      <c r="E131" s="212">
        <v>117</v>
      </c>
      <c r="F131" s="185">
        <f t="shared" si="4"/>
        <v>0.72222222222222221</v>
      </c>
      <c r="G131" s="213">
        <v>1</v>
      </c>
      <c r="H131" s="214">
        <f t="shared" si="5"/>
        <v>6.1728395061728392E-3</v>
      </c>
      <c r="I131" s="213">
        <v>0</v>
      </c>
      <c r="J131" s="214">
        <f t="shared" si="6"/>
        <v>0</v>
      </c>
      <c r="K131" s="248">
        <v>0</v>
      </c>
      <c r="L131" s="326">
        <f t="shared" si="7"/>
        <v>0</v>
      </c>
      <c r="M131" s="655"/>
    </row>
    <row r="132" spans="1:13" x14ac:dyDescent="0.2">
      <c r="A132" s="21" t="s">
        <v>351</v>
      </c>
      <c r="B132" s="4">
        <v>2114</v>
      </c>
      <c r="C132" s="6" t="s">
        <v>42</v>
      </c>
      <c r="D132" s="211">
        <v>224</v>
      </c>
      <c r="E132" s="212">
        <v>122</v>
      </c>
      <c r="F132" s="185">
        <f t="shared" si="4"/>
        <v>0.5446428571428571</v>
      </c>
      <c r="G132" s="213">
        <v>4</v>
      </c>
      <c r="H132" s="214">
        <f t="shared" si="5"/>
        <v>1.7857142857142856E-2</v>
      </c>
      <c r="I132" s="213">
        <v>0</v>
      </c>
      <c r="J132" s="214">
        <f t="shared" si="6"/>
        <v>0</v>
      </c>
      <c r="K132" s="248">
        <v>0</v>
      </c>
      <c r="L132" s="326">
        <f t="shared" si="7"/>
        <v>0</v>
      </c>
      <c r="M132" s="655"/>
    </row>
    <row r="133" spans="1:13" x14ac:dyDescent="0.2">
      <c r="A133" s="21" t="s">
        <v>351</v>
      </c>
      <c r="B133" s="4">
        <v>2115</v>
      </c>
      <c r="C133" s="6" t="s">
        <v>44</v>
      </c>
      <c r="D133" s="211">
        <v>492</v>
      </c>
      <c r="E133" s="212">
        <v>280</v>
      </c>
      <c r="F133" s="185">
        <f t="shared" si="4"/>
        <v>0.56910569105691056</v>
      </c>
      <c r="G133" s="213">
        <v>19</v>
      </c>
      <c r="H133" s="214">
        <f t="shared" si="5"/>
        <v>3.8617886178861791E-2</v>
      </c>
      <c r="I133" s="213">
        <v>12</v>
      </c>
      <c r="J133" s="214">
        <f t="shared" si="6"/>
        <v>2.4390243902439025E-2</v>
      </c>
      <c r="K133" s="248">
        <v>10</v>
      </c>
      <c r="L133" s="326">
        <f t="shared" si="7"/>
        <v>2.032520325203252E-2</v>
      </c>
      <c r="M133" s="655"/>
    </row>
    <row r="134" spans="1:13" x14ac:dyDescent="0.2">
      <c r="A134" s="21" t="s">
        <v>351</v>
      </c>
      <c r="B134" s="4">
        <v>2116</v>
      </c>
      <c r="C134" s="6" t="s">
        <v>213</v>
      </c>
      <c r="D134" s="211">
        <v>75</v>
      </c>
      <c r="E134" s="212">
        <v>48</v>
      </c>
      <c r="F134" s="185">
        <f t="shared" ref="F134:F197" si="8">IFERROR(E134/D134,"x")</f>
        <v>0.64</v>
      </c>
      <c r="G134" s="213">
        <v>0</v>
      </c>
      <c r="H134" s="214">
        <f t="shared" ref="H134:H197" si="9">G134/D134</f>
        <v>0</v>
      </c>
      <c r="I134" s="213">
        <v>0</v>
      </c>
      <c r="J134" s="214">
        <f t="shared" ref="J134:J197" si="10">IFERROR(I134/D134,"x")</f>
        <v>0</v>
      </c>
      <c r="K134" s="248">
        <v>0</v>
      </c>
      <c r="L134" s="326">
        <f t="shared" ref="L134:L197" si="11">IFERROR(K134/D134,"x")</f>
        <v>0</v>
      </c>
      <c r="M134" s="655"/>
    </row>
    <row r="135" spans="1:13" x14ac:dyDescent="0.2">
      <c r="A135" s="21" t="s">
        <v>351</v>
      </c>
      <c r="B135" s="4">
        <v>2117</v>
      </c>
      <c r="C135" s="6" t="s">
        <v>214</v>
      </c>
      <c r="D135" s="211">
        <v>137</v>
      </c>
      <c r="E135" s="212">
        <v>87</v>
      </c>
      <c r="F135" s="185">
        <f t="shared" si="8"/>
        <v>0.63503649635036497</v>
      </c>
      <c r="G135" s="213">
        <v>0</v>
      </c>
      <c r="H135" s="214">
        <f t="shared" si="9"/>
        <v>0</v>
      </c>
      <c r="I135" s="213">
        <v>0</v>
      </c>
      <c r="J135" s="214">
        <f t="shared" si="10"/>
        <v>0</v>
      </c>
      <c r="K135" s="248">
        <v>0</v>
      </c>
      <c r="L135" s="326">
        <f t="shared" si="11"/>
        <v>0</v>
      </c>
      <c r="M135" s="655"/>
    </row>
    <row r="136" spans="1:13" x14ac:dyDescent="0.2">
      <c r="A136" s="21" t="s">
        <v>351</v>
      </c>
      <c r="B136" s="4">
        <v>2118</v>
      </c>
      <c r="C136" s="6" t="s">
        <v>46</v>
      </c>
      <c r="D136" s="211">
        <v>182</v>
      </c>
      <c r="E136" s="212">
        <v>98</v>
      </c>
      <c r="F136" s="185">
        <f t="shared" si="8"/>
        <v>0.53846153846153844</v>
      </c>
      <c r="G136" s="213">
        <v>0</v>
      </c>
      <c r="H136" s="214">
        <f t="shared" si="9"/>
        <v>0</v>
      </c>
      <c r="I136" s="213">
        <v>0</v>
      </c>
      <c r="J136" s="214">
        <f t="shared" si="10"/>
        <v>0</v>
      </c>
      <c r="K136" s="248">
        <v>0</v>
      </c>
      <c r="L136" s="326">
        <f t="shared" si="11"/>
        <v>0</v>
      </c>
      <c r="M136" s="655"/>
    </row>
    <row r="137" spans="1:13" x14ac:dyDescent="0.2">
      <c r="A137" s="21" t="s">
        <v>351</v>
      </c>
      <c r="B137" s="4">
        <v>2119</v>
      </c>
      <c r="C137" s="6" t="s">
        <v>215</v>
      </c>
      <c r="D137" s="211">
        <v>133</v>
      </c>
      <c r="E137" s="212">
        <v>75</v>
      </c>
      <c r="F137" s="185">
        <f t="shared" si="8"/>
        <v>0.56390977443609025</v>
      </c>
      <c r="G137" s="213">
        <v>1</v>
      </c>
      <c r="H137" s="214">
        <f t="shared" si="9"/>
        <v>7.5187969924812026E-3</v>
      </c>
      <c r="I137" s="213">
        <v>0</v>
      </c>
      <c r="J137" s="214">
        <f t="shared" si="10"/>
        <v>0</v>
      </c>
      <c r="K137" s="248">
        <v>0</v>
      </c>
      <c r="L137" s="326">
        <f t="shared" si="11"/>
        <v>0</v>
      </c>
      <c r="M137" s="655"/>
    </row>
    <row r="138" spans="1:13" x14ac:dyDescent="0.2">
      <c r="A138" s="21" t="s">
        <v>351</v>
      </c>
      <c r="B138" s="4">
        <v>2120</v>
      </c>
      <c r="C138" s="6" t="s">
        <v>52</v>
      </c>
      <c r="D138" s="211">
        <v>302</v>
      </c>
      <c r="E138" s="212">
        <v>145</v>
      </c>
      <c r="F138" s="185">
        <f t="shared" si="8"/>
        <v>0.48013245033112584</v>
      </c>
      <c r="G138" s="213">
        <v>12</v>
      </c>
      <c r="H138" s="214">
        <f t="shared" si="9"/>
        <v>3.9735099337748346E-2</v>
      </c>
      <c r="I138" s="213">
        <v>3</v>
      </c>
      <c r="J138" s="214">
        <f t="shared" si="10"/>
        <v>9.9337748344370865E-3</v>
      </c>
      <c r="K138" s="248">
        <v>0</v>
      </c>
      <c r="L138" s="326">
        <f t="shared" si="11"/>
        <v>0</v>
      </c>
      <c r="M138" s="655"/>
    </row>
    <row r="139" spans="1:13" x14ac:dyDescent="0.2">
      <c r="A139" s="21" t="s">
        <v>351</v>
      </c>
      <c r="B139" s="4">
        <v>2121</v>
      </c>
      <c r="C139" s="6" t="s">
        <v>54</v>
      </c>
      <c r="D139" s="211">
        <v>257</v>
      </c>
      <c r="E139" s="212">
        <v>116</v>
      </c>
      <c r="F139" s="185">
        <f t="shared" si="8"/>
        <v>0.45136186770428016</v>
      </c>
      <c r="G139" s="213">
        <v>2</v>
      </c>
      <c r="H139" s="214">
        <f t="shared" si="9"/>
        <v>7.7821011673151752E-3</v>
      </c>
      <c r="I139" s="213">
        <v>1</v>
      </c>
      <c r="J139" s="214">
        <f t="shared" si="10"/>
        <v>3.8910505836575876E-3</v>
      </c>
      <c r="K139" s="248">
        <v>1</v>
      </c>
      <c r="L139" s="326">
        <f t="shared" si="11"/>
        <v>3.8910505836575876E-3</v>
      </c>
      <c r="M139" s="655"/>
    </row>
    <row r="140" spans="1:13" x14ac:dyDescent="0.2">
      <c r="A140" s="21" t="s">
        <v>351</v>
      </c>
      <c r="B140" s="4">
        <v>2122</v>
      </c>
      <c r="C140" s="6" t="s">
        <v>216</v>
      </c>
      <c r="D140" s="211">
        <v>415</v>
      </c>
      <c r="E140" s="212">
        <v>201</v>
      </c>
      <c r="F140" s="185">
        <f t="shared" si="8"/>
        <v>0.48433734939759038</v>
      </c>
      <c r="G140" s="213">
        <v>0</v>
      </c>
      <c r="H140" s="214">
        <f t="shared" si="9"/>
        <v>0</v>
      </c>
      <c r="I140" s="213">
        <v>0</v>
      </c>
      <c r="J140" s="214">
        <f t="shared" si="10"/>
        <v>0</v>
      </c>
      <c r="K140" s="248">
        <v>0</v>
      </c>
      <c r="L140" s="326">
        <f t="shared" si="11"/>
        <v>0</v>
      </c>
      <c r="M140" s="655"/>
    </row>
    <row r="141" spans="1:13" x14ac:dyDescent="0.2">
      <c r="A141" s="21" t="s">
        <v>351</v>
      </c>
      <c r="B141" s="4">
        <v>2123</v>
      </c>
      <c r="C141" s="6" t="s">
        <v>217</v>
      </c>
      <c r="D141" s="211">
        <v>128</v>
      </c>
      <c r="E141" s="212">
        <v>53</v>
      </c>
      <c r="F141" s="185">
        <f t="shared" si="8"/>
        <v>0.4140625</v>
      </c>
      <c r="G141" s="213">
        <v>0</v>
      </c>
      <c r="H141" s="214">
        <f t="shared" si="9"/>
        <v>0</v>
      </c>
      <c r="I141" s="213">
        <v>0</v>
      </c>
      <c r="J141" s="214">
        <f t="shared" si="10"/>
        <v>0</v>
      </c>
      <c r="K141" s="248">
        <v>0</v>
      </c>
      <c r="L141" s="326">
        <f t="shared" si="11"/>
        <v>0</v>
      </c>
      <c r="M141" s="655"/>
    </row>
    <row r="142" spans="1:13" x14ac:dyDescent="0.2">
      <c r="A142" s="21" t="s">
        <v>351</v>
      </c>
      <c r="B142" s="4">
        <v>2124</v>
      </c>
      <c r="C142" s="6" t="s">
        <v>218</v>
      </c>
      <c r="D142" s="211">
        <v>172</v>
      </c>
      <c r="E142" s="212">
        <v>109</v>
      </c>
      <c r="F142" s="185">
        <f t="shared" si="8"/>
        <v>0.63372093023255816</v>
      </c>
      <c r="G142" s="213">
        <v>2</v>
      </c>
      <c r="H142" s="214">
        <f t="shared" si="9"/>
        <v>1.1627906976744186E-2</v>
      </c>
      <c r="I142" s="213">
        <v>0</v>
      </c>
      <c r="J142" s="214">
        <f t="shared" si="10"/>
        <v>0</v>
      </c>
      <c r="K142" s="248">
        <v>0</v>
      </c>
      <c r="L142" s="326">
        <f t="shared" si="11"/>
        <v>0</v>
      </c>
      <c r="M142" s="655"/>
    </row>
    <row r="143" spans="1:13" x14ac:dyDescent="0.2">
      <c r="A143" s="21" t="s">
        <v>351</v>
      </c>
      <c r="B143" s="4">
        <v>2125</v>
      </c>
      <c r="C143" s="6" t="s">
        <v>219</v>
      </c>
      <c r="D143" s="211">
        <v>116</v>
      </c>
      <c r="E143" s="212">
        <v>40</v>
      </c>
      <c r="F143" s="185">
        <f t="shared" si="8"/>
        <v>0.34482758620689657</v>
      </c>
      <c r="G143" s="213">
        <v>0</v>
      </c>
      <c r="H143" s="214">
        <f t="shared" si="9"/>
        <v>0</v>
      </c>
      <c r="I143" s="213">
        <v>0</v>
      </c>
      <c r="J143" s="214">
        <f t="shared" si="10"/>
        <v>0</v>
      </c>
      <c r="K143" s="248">
        <v>0</v>
      </c>
      <c r="L143" s="326">
        <f t="shared" si="11"/>
        <v>0</v>
      </c>
      <c r="M143" s="655"/>
    </row>
    <row r="144" spans="1:13" x14ac:dyDescent="0.2">
      <c r="A144" s="21" t="s">
        <v>351</v>
      </c>
      <c r="B144" s="4">
        <v>2126</v>
      </c>
      <c r="C144" s="6" t="s">
        <v>220</v>
      </c>
      <c r="D144" s="211">
        <v>56</v>
      </c>
      <c r="E144" s="212">
        <v>23</v>
      </c>
      <c r="F144" s="185">
        <f t="shared" si="8"/>
        <v>0.4107142857142857</v>
      </c>
      <c r="G144" s="213">
        <v>0</v>
      </c>
      <c r="H144" s="214">
        <f t="shared" si="9"/>
        <v>0</v>
      </c>
      <c r="I144" s="213">
        <v>0</v>
      </c>
      <c r="J144" s="214">
        <f t="shared" si="10"/>
        <v>0</v>
      </c>
      <c r="K144" s="248">
        <v>0</v>
      </c>
      <c r="L144" s="326">
        <f t="shared" si="11"/>
        <v>0</v>
      </c>
      <c r="M144" s="655"/>
    </row>
    <row r="145" spans="1:13" x14ac:dyDescent="0.2">
      <c r="A145" s="21" t="s">
        <v>351</v>
      </c>
      <c r="B145" s="4">
        <v>3101</v>
      </c>
      <c r="C145" s="6" t="s">
        <v>221</v>
      </c>
      <c r="D145" s="211">
        <v>64</v>
      </c>
      <c r="E145" s="212">
        <v>29</v>
      </c>
      <c r="F145" s="185">
        <f t="shared" si="8"/>
        <v>0.453125</v>
      </c>
      <c r="G145" s="213">
        <v>0</v>
      </c>
      <c r="H145" s="214">
        <f t="shared" si="9"/>
        <v>0</v>
      </c>
      <c r="I145" s="213">
        <v>0</v>
      </c>
      <c r="J145" s="214">
        <f t="shared" si="10"/>
        <v>0</v>
      </c>
      <c r="K145" s="248">
        <v>0</v>
      </c>
      <c r="L145" s="326">
        <f t="shared" si="11"/>
        <v>0</v>
      </c>
      <c r="M145" s="655"/>
    </row>
    <row r="146" spans="1:13" x14ac:dyDescent="0.2">
      <c r="A146" s="21" t="s">
        <v>351</v>
      </c>
      <c r="B146" s="4">
        <v>3102</v>
      </c>
      <c r="C146" s="6" t="s">
        <v>56</v>
      </c>
      <c r="D146" s="211">
        <v>728</v>
      </c>
      <c r="E146" s="212">
        <v>354</v>
      </c>
      <c r="F146" s="185">
        <f t="shared" si="8"/>
        <v>0.48626373626373626</v>
      </c>
      <c r="G146" s="213">
        <v>13</v>
      </c>
      <c r="H146" s="214">
        <f t="shared" si="9"/>
        <v>1.7857142857142856E-2</v>
      </c>
      <c r="I146" s="213">
        <v>1</v>
      </c>
      <c r="J146" s="214">
        <f t="shared" si="10"/>
        <v>1.3736263736263737E-3</v>
      </c>
      <c r="K146" s="248">
        <v>0</v>
      </c>
      <c r="L146" s="326">
        <f t="shared" si="11"/>
        <v>0</v>
      </c>
      <c r="M146" s="655"/>
    </row>
    <row r="147" spans="1:13" x14ac:dyDescent="0.2">
      <c r="A147" s="21" t="s">
        <v>351</v>
      </c>
      <c r="B147" s="4">
        <v>3103</v>
      </c>
      <c r="C147" s="6" t="s">
        <v>58</v>
      </c>
      <c r="D147" s="211">
        <v>206</v>
      </c>
      <c r="E147" s="212">
        <v>114</v>
      </c>
      <c r="F147" s="185">
        <f t="shared" si="8"/>
        <v>0.55339805825242716</v>
      </c>
      <c r="G147" s="213">
        <v>2</v>
      </c>
      <c r="H147" s="214">
        <f t="shared" si="9"/>
        <v>9.7087378640776691E-3</v>
      </c>
      <c r="I147" s="213">
        <v>0</v>
      </c>
      <c r="J147" s="214">
        <f t="shared" si="10"/>
        <v>0</v>
      </c>
      <c r="K147" s="248">
        <v>0</v>
      </c>
      <c r="L147" s="326">
        <f t="shared" si="11"/>
        <v>0</v>
      </c>
      <c r="M147" s="655"/>
    </row>
    <row r="148" spans="1:13" x14ac:dyDescent="0.2">
      <c r="A148" s="21" t="s">
        <v>351</v>
      </c>
      <c r="B148" s="4">
        <v>3104</v>
      </c>
      <c r="C148" s="6" t="s">
        <v>222</v>
      </c>
      <c r="D148" s="211">
        <v>84</v>
      </c>
      <c r="E148" s="212">
        <v>24</v>
      </c>
      <c r="F148" s="185">
        <f t="shared" si="8"/>
        <v>0.2857142857142857</v>
      </c>
      <c r="G148" s="213">
        <v>0</v>
      </c>
      <c r="H148" s="214">
        <f t="shared" si="9"/>
        <v>0</v>
      </c>
      <c r="I148" s="213">
        <v>0</v>
      </c>
      <c r="J148" s="214">
        <f t="shared" si="10"/>
        <v>0</v>
      </c>
      <c r="K148" s="248">
        <v>0</v>
      </c>
      <c r="L148" s="326">
        <f t="shared" si="11"/>
        <v>0</v>
      </c>
      <c r="M148" s="655"/>
    </row>
    <row r="149" spans="1:13" x14ac:dyDescent="0.2">
      <c r="A149" s="21" t="s">
        <v>351</v>
      </c>
      <c r="B149" s="4">
        <v>3105</v>
      </c>
      <c r="C149" s="6" t="s">
        <v>60</v>
      </c>
      <c r="D149" s="211">
        <v>202</v>
      </c>
      <c r="E149" s="212">
        <v>64</v>
      </c>
      <c r="F149" s="185">
        <f t="shared" si="8"/>
        <v>0.31683168316831684</v>
      </c>
      <c r="G149" s="213">
        <v>0</v>
      </c>
      <c r="H149" s="214">
        <f t="shared" si="9"/>
        <v>0</v>
      </c>
      <c r="I149" s="213">
        <v>0</v>
      </c>
      <c r="J149" s="214">
        <f t="shared" si="10"/>
        <v>0</v>
      </c>
      <c r="K149" s="248">
        <v>0</v>
      </c>
      <c r="L149" s="326">
        <f t="shared" si="11"/>
        <v>0</v>
      </c>
      <c r="M149" s="655"/>
    </row>
    <row r="150" spans="1:13" x14ac:dyDescent="0.2">
      <c r="A150" s="21" t="s">
        <v>351</v>
      </c>
      <c r="B150" s="4">
        <v>3106</v>
      </c>
      <c r="C150" s="6" t="s">
        <v>223</v>
      </c>
      <c r="D150" s="211">
        <v>104</v>
      </c>
      <c r="E150" s="212">
        <v>68</v>
      </c>
      <c r="F150" s="185">
        <f t="shared" si="8"/>
        <v>0.65384615384615385</v>
      </c>
      <c r="G150" s="213">
        <v>2</v>
      </c>
      <c r="H150" s="214">
        <f t="shared" si="9"/>
        <v>1.9230769230769232E-2</v>
      </c>
      <c r="I150" s="213">
        <v>0</v>
      </c>
      <c r="J150" s="214">
        <f t="shared" si="10"/>
        <v>0</v>
      </c>
      <c r="K150" s="248">
        <v>0</v>
      </c>
      <c r="L150" s="326">
        <f t="shared" si="11"/>
        <v>0</v>
      </c>
      <c r="M150" s="655"/>
    </row>
    <row r="151" spans="1:13" x14ac:dyDescent="0.2">
      <c r="A151" s="21" t="s">
        <v>351</v>
      </c>
      <c r="B151" s="4">
        <v>3107</v>
      </c>
      <c r="C151" s="6" t="s">
        <v>224</v>
      </c>
      <c r="D151" s="211">
        <v>81</v>
      </c>
      <c r="E151" s="212">
        <v>24</v>
      </c>
      <c r="F151" s="185">
        <f t="shared" si="8"/>
        <v>0.29629629629629628</v>
      </c>
      <c r="G151" s="213">
        <v>0</v>
      </c>
      <c r="H151" s="214">
        <f t="shared" si="9"/>
        <v>0</v>
      </c>
      <c r="I151" s="213">
        <v>0</v>
      </c>
      <c r="J151" s="214">
        <f t="shared" si="10"/>
        <v>0</v>
      </c>
      <c r="K151" s="248">
        <v>0</v>
      </c>
      <c r="L151" s="326">
        <f t="shared" si="11"/>
        <v>0</v>
      </c>
      <c r="M151" s="655"/>
    </row>
    <row r="152" spans="1:13" x14ac:dyDescent="0.2">
      <c r="A152" s="21" t="s">
        <v>351</v>
      </c>
      <c r="B152" s="4">
        <v>3108</v>
      </c>
      <c r="C152" s="6" t="s">
        <v>62</v>
      </c>
      <c r="D152" s="211">
        <v>234</v>
      </c>
      <c r="E152" s="212">
        <v>137</v>
      </c>
      <c r="F152" s="185">
        <f t="shared" si="8"/>
        <v>0.5854700854700855</v>
      </c>
      <c r="G152" s="213">
        <v>3</v>
      </c>
      <c r="H152" s="214">
        <f t="shared" si="9"/>
        <v>1.282051282051282E-2</v>
      </c>
      <c r="I152" s="213">
        <v>0</v>
      </c>
      <c r="J152" s="214">
        <f t="shared" si="10"/>
        <v>0</v>
      </c>
      <c r="K152" s="248">
        <v>0</v>
      </c>
      <c r="L152" s="326">
        <f t="shared" si="11"/>
        <v>0</v>
      </c>
      <c r="M152" s="655"/>
    </row>
    <row r="153" spans="1:13" x14ac:dyDescent="0.2">
      <c r="A153" s="21" t="s">
        <v>351</v>
      </c>
      <c r="B153" s="4">
        <v>3109</v>
      </c>
      <c r="C153" s="6" t="s">
        <v>64</v>
      </c>
      <c r="D153" s="211">
        <v>159</v>
      </c>
      <c r="E153" s="212">
        <v>76</v>
      </c>
      <c r="F153" s="185">
        <f t="shared" si="8"/>
        <v>0.4779874213836478</v>
      </c>
      <c r="G153" s="213">
        <v>2</v>
      </c>
      <c r="H153" s="214">
        <f t="shared" si="9"/>
        <v>1.2578616352201259E-2</v>
      </c>
      <c r="I153" s="213">
        <v>0</v>
      </c>
      <c r="J153" s="214">
        <f t="shared" si="10"/>
        <v>0</v>
      </c>
      <c r="K153" s="248">
        <v>0</v>
      </c>
      <c r="L153" s="326">
        <f t="shared" si="11"/>
        <v>0</v>
      </c>
      <c r="M153" s="655"/>
    </row>
    <row r="154" spans="1:13" x14ac:dyDescent="0.2">
      <c r="A154" s="21" t="s">
        <v>351</v>
      </c>
      <c r="B154" s="4">
        <v>3110</v>
      </c>
      <c r="C154" s="6" t="s">
        <v>225</v>
      </c>
      <c r="D154" s="211">
        <v>93</v>
      </c>
      <c r="E154" s="212">
        <v>35</v>
      </c>
      <c r="F154" s="185">
        <f t="shared" si="8"/>
        <v>0.37634408602150538</v>
      </c>
      <c r="G154" s="213">
        <v>0</v>
      </c>
      <c r="H154" s="214">
        <f t="shared" si="9"/>
        <v>0</v>
      </c>
      <c r="I154" s="213">
        <v>0</v>
      </c>
      <c r="J154" s="214">
        <f t="shared" si="10"/>
        <v>0</v>
      </c>
      <c r="K154" s="248">
        <v>0</v>
      </c>
      <c r="L154" s="326">
        <f t="shared" si="11"/>
        <v>0</v>
      </c>
      <c r="M154" s="655"/>
    </row>
    <row r="155" spans="1:13" x14ac:dyDescent="0.2">
      <c r="A155" s="21" t="s">
        <v>351</v>
      </c>
      <c r="B155" s="4">
        <v>3111</v>
      </c>
      <c r="C155" s="6" t="s">
        <v>66</v>
      </c>
      <c r="D155" s="211">
        <v>211</v>
      </c>
      <c r="E155" s="212">
        <v>71</v>
      </c>
      <c r="F155" s="185">
        <f t="shared" si="8"/>
        <v>0.33649289099526064</v>
      </c>
      <c r="G155" s="213">
        <v>0</v>
      </c>
      <c r="H155" s="214">
        <f t="shared" si="9"/>
        <v>0</v>
      </c>
      <c r="I155" s="213">
        <v>0</v>
      </c>
      <c r="J155" s="214">
        <f t="shared" si="10"/>
        <v>0</v>
      </c>
      <c r="K155" s="248">
        <v>0</v>
      </c>
      <c r="L155" s="326">
        <f t="shared" si="11"/>
        <v>0</v>
      </c>
      <c r="M155" s="655"/>
    </row>
    <row r="156" spans="1:13" x14ac:dyDescent="0.2">
      <c r="A156" s="21" t="s">
        <v>351</v>
      </c>
      <c r="B156" s="4">
        <v>3112</v>
      </c>
      <c r="C156" s="6" t="s">
        <v>68</v>
      </c>
      <c r="D156" s="211">
        <v>393</v>
      </c>
      <c r="E156" s="212">
        <v>190</v>
      </c>
      <c r="F156" s="185">
        <f t="shared" si="8"/>
        <v>0.48346055979643765</v>
      </c>
      <c r="G156" s="213">
        <v>3</v>
      </c>
      <c r="H156" s="214">
        <f t="shared" si="9"/>
        <v>7.6335877862595417E-3</v>
      </c>
      <c r="I156" s="213">
        <v>0</v>
      </c>
      <c r="J156" s="214">
        <f t="shared" si="10"/>
        <v>0</v>
      </c>
      <c r="K156" s="248">
        <v>0</v>
      </c>
      <c r="L156" s="326">
        <f t="shared" si="11"/>
        <v>0</v>
      </c>
      <c r="M156" s="655"/>
    </row>
    <row r="157" spans="1:13" x14ac:dyDescent="0.2">
      <c r="A157" s="21" t="s">
        <v>351</v>
      </c>
      <c r="B157" s="4">
        <v>3113</v>
      </c>
      <c r="C157" s="6" t="s">
        <v>226</v>
      </c>
      <c r="D157" s="211">
        <v>81</v>
      </c>
      <c r="E157" s="212">
        <v>34</v>
      </c>
      <c r="F157" s="185">
        <f t="shared" si="8"/>
        <v>0.41975308641975306</v>
      </c>
      <c r="G157" s="213">
        <v>0</v>
      </c>
      <c r="H157" s="214">
        <f t="shared" si="9"/>
        <v>0</v>
      </c>
      <c r="I157" s="213">
        <v>0</v>
      </c>
      <c r="J157" s="214">
        <f t="shared" si="10"/>
        <v>0</v>
      </c>
      <c r="K157" s="248">
        <v>0</v>
      </c>
      <c r="L157" s="326">
        <f t="shared" si="11"/>
        <v>0</v>
      </c>
      <c r="M157" s="655"/>
    </row>
    <row r="158" spans="1:13" x14ac:dyDescent="0.2">
      <c r="A158" s="21" t="s">
        <v>351</v>
      </c>
      <c r="B158" s="4">
        <v>3114</v>
      </c>
      <c r="C158" s="6" t="s">
        <v>227</v>
      </c>
      <c r="D158" s="211">
        <v>119</v>
      </c>
      <c r="E158" s="212">
        <v>52</v>
      </c>
      <c r="F158" s="185">
        <f t="shared" si="8"/>
        <v>0.43697478991596639</v>
      </c>
      <c r="G158" s="213">
        <v>0</v>
      </c>
      <c r="H158" s="214">
        <f t="shared" si="9"/>
        <v>0</v>
      </c>
      <c r="I158" s="213">
        <v>0</v>
      </c>
      <c r="J158" s="214">
        <f t="shared" si="10"/>
        <v>0</v>
      </c>
      <c r="K158" s="248">
        <v>0</v>
      </c>
      <c r="L158" s="326">
        <f t="shared" si="11"/>
        <v>0</v>
      </c>
      <c r="M158" s="655"/>
    </row>
    <row r="159" spans="1:13" x14ac:dyDescent="0.2">
      <c r="A159" s="21" t="s">
        <v>351</v>
      </c>
      <c r="B159" s="4">
        <v>3115</v>
      </c>
      <c r="C159" s="6" t="s">
        <v>228</v>
      </c>
      <c r="D159" s="211">
        <v>65</v>
      </c>
      <c r="E159" s="212">
        <v>21</v>
      </c>
      <c r="F159" s="185">
        <f t="shared" si="8"/>
        <v>0.32307692307692309</v>
      </c>
      <c r="G159" s="213">
        <v>0</v>
      </c>
      <c r="H159" s="214">
        <f t="shared" si="9"/>
        <v>0</v>
      </c>
      <c r="I159" s="213">
        <v>0</v>
      </c>
      <c r="J159" s="214">
        <f t="shared" si="10"/>
        <v>0</v>
      </c>
      <c r="K159" s="248">
        <v>0</v>
      </c>
      <c r="L159" s="326">
        <f t="shared" si="11"/>
        <v>0</v>
      </c>
      <c r="M159" s="655"/>
    </row>
    <row r="160" spans="1:13" x14ac:dyDescent="0.2">
      <c r="A160" s="21" t="s">
        <v>351</v>
      </c>
      <c r="B160" s="4">
        <v>3116</v>
      </c>
      <c r="C160" s="6" t="s">
        <v>229</v>
      </c>
      <c r="D160" s="211">
        <v>91</v>
      </c>
      <c r="E160" s="212">
        <v>42</v>
      </c>
      <c r="F160" s="185">
        <f t="shared" si="8"/>
        <v>0.46153846153846156</v>
      </c>
      <c r="G160" s="213">
        <v>0</v>
      </c>
      <c r="H160" s="214">
        <f t="shared" si="9"/>
        <v>0</v>
      </c>
      <c r="I160" s="213">
        <v>0</v>
      </c>
      <c r="J160" s="214">
        <f t="shared" si="10"/>
        <v>0</v>
      </c>
      <c r="K160" s="248">
        <v>0</v>
      </c>
      <c r="L160" s="326">
        <f t="shared" si="11"/>
        <v>0</v>
      </c>
      <c r="M160" s="655"/>
    </row>
    <row r="161" spans="1:13" x14ac:dyDescent="0.2">
      <c r="A161" s="21" t="s">
        <v>351</v>
      </c>
      <c r="B161" s="4">
        <v>3117</v>
      </c>
      <c r="C161" s="6" t="s">
        <v>230</v>
      </c>
      <c r="D161" s="211">
        <v>47</v>
      </c>
      <c r="E161" s="212">
        <v>24</v>
      </c>
      <c r="F161" s="185">
        <f t="shared" si="8"/>
        <v>0.51063829787234039</v>
      </c>
      <c r="G161" s="213">
        <v>7</v>
      </c>
      <c r="H161" s="214">
        <f t="shared" si="9"/>
        <v>0.14893617021276595</v>
      </c>
      <c r="I161" s="213">
        <v>0</v>
      </c>
      <c r="J161" s="214">
        <f t="shared" si="10"/>
        <v>0</v>
      </c>
      <c r="K161" s="248">
        <v>0</v>
      </c>
      <c r="L161" s="326">
        <f t="shared" si="11"/>
        <v>0</v>
      </c>
      <c r="M161" s="655"/>
    </row>
    <row r="162" spans="1:13" x14ac:dyDescent="0.2">
      <c r="A162" s="21" t="s">
        <v>351</v>
      </c>
      <c r="B162" s="4">
        <v>3201</v>
      </c>
      <c r="C162" s="6" t="s">
        <v>231</v>
      </c>
      <c r="D162" s="211">
        <v>54</v>
      </c>
      <c r="E162" s="212">
        <v>15</v>
      </c>
      <c r="F162" s="185">
        <f t="shared" si="8"/>
        <v>0.27777777777777779</v>
      </c>
      <c r="G162" s="213">
        <v>0</v>
      </c>
      <c r="H162" s="214">
        <f t="shared" si="9"/>
        <v>0</v>
      </c>
      <c r="I162" s="213">
        <v>0</v>
      </c>
      <c r="J162" s="214">
        <f t="shared" si="10"/>
        <v>0</v>
      </c>
      <c r="K162" s="248">
        <v>0</v>
      </c>
      <c r="L162" s="326">
        <f t="shared" si="11"/>
        <v>0</v>
      </c>
      <c r="M162" s="655"/>
    </row>
    <row r="163" spans="1:13" x14ac:dyDescent="0.2">
      <c r="A163" s="21" t="s">
        <v>351</v>
      </c>
      <c r="B163" s="4">
        <v>3202</v>
      </c>
      <c r="C163" s="6" t="s">
        <v>70</v>
      </c>
      <c r="D163" s="211">
        <v>185</v>
      </c>
      <c r="E163" s="212">
        <v>95</v>
      </c>
      <c r="F163" s="185">
        <f t="shared" si="8"/>
        <v>0.51351351351351349</v>
      </c>
      <c r="G163" s="213">
        <v>1</v>
      </c>
      <c r="H163" s="214">
        <f t="shared" si="9"/>
        <v>5.4054054054054057E-3</v>
      </c>
      <c r="I163" s="213">
        <v>0</v>
      </c>
      <c r="J163" s="214">
        <f t="shared" si="10"/>
        <v>0</v>
      </c>
      <c r="K163" s="248">
        <v>0</v>
      </c>
      <c r="L163" s="326">
        <f t="shared" si="11"/>
        <v>0</v>
      </c>
      <c r="M163" s="655"/>
    </row>
    <row r="164" spans="1:13" x14ac:dyDescent="0.2">
      <c r="A164" s="21" t="s">
        <v>351</v>
      </c>
      <c r="B164" s="4">
        <v>3203</v>
      </c>
      <c r="C164" s="6" t="s">
        <v>232</v>
      </c>
      <c r="D164" s="211">
        <v>64</v>
      </c>
      <c r="E164" s="212">
        <v>23</v>
      </c>
      <c r="F164" s="185">
        <f t="shared" si="8"/>
        <v>0.359375</v>
      </c>
      <c r="G164" s="213">
        <v>0</v>
      </c>
      <c r="H164" s="214">
        <f t="shared" si="9"/>
        <v>0</v>
      </c>
      <c r="I164" s="213">
        <v>0</v>
      </c>
      <c r="J164" s="214">
        <f t="shared" si="10"/>
        <v>0</v>
      </c>
      <c r="K164" s="248">
        <v>0</v>
      </c>
      <c r="L164" s="326">
        <f t="shared" si="11"/>
        <v>0</v>
      </c>
      <c r="M164" s="655"/>
    </row>
    <row r="165" spans="1:13" x14ac:dyDescent="0.2">
      <c r="A165" s="21" t="s">
        <v>351</v>
      </c>
      <c r="B165" s="4">
        <v>3204</v>
      </c>
      <c r="C165" s="6" t="s">
        <v>233</v>
      </c>
      <c r="D165" s="211">
        <v>70</v>
      </c>
      <c r="E165" s="212">
        <v>33</v>
      </c>
      <c r="F165" s="185">
        <f t="shared" si="8"/>
        <v>0.47142857142857142</v>
      </c>
      <c r="G165" s="213">
        <v>0</v>
      </c>
      <c r="H165" s="214">
        <f t="shared" si="9"/>
        <v>0</v>
      </c>
      <c r="I165" s="213">
        <v>0</v>
      </c>
      <c r="J165" s="214">
        <f t="shared" si="10"/>
        <v>0</v>
      </c>
      <c r="K165" s="248">
        <v>0</v>
      </c>
      <c r="L165" s="326">
        <f t="shared" si="11"/>
        <v>0</v>
      </c>
      <c r="M165" s="655"/>
    </row>
    <row r="166" spans="1:13" x14ac:dyDescent="0.2">
      <c r="A166" s="21" t="s">
        <v>351</v>
      </c>
      <c r="B166" s="4">
        <v>3205</v>
      </c>
      <c r="C166" s="6" t="s">
        <v>72</v>
      </c>
      <c r="D166" s="211">
        <v>223</v>
      </c>
      <c r="E166" s="212">
        <v>119</v>
      </c>
      <c r="F166" s="185">
        <f t="shared" si="8"/>
        <v>0.53363228699551568</v>
      </c>
      <c r="G166" s="213">
        <v>1</v>
      </c>
      <c r="H166" s="214">
        <f t="shared" si="9"/>
        <v>4.4843049327354259E-3</v>
      </c>
      <c r="I166" s="213">
        <v>0</v>
      </c>
      <c r="J166" s="214">
        <f t="shared" si="10"/>
        <v>0</v>
      </c>
      <c r="K166" s="248">
        <v>0</v>
      </c>
      <c r="L166" s="326">
        <f t="shared" si="11"/>
        <v>0</v>
      </c>
      <c r="M166" s="655"/>
    </row>
    <row r="167" spans="1:13" x14ac:dyDescent="0.2">
      <c r="A167" s="21" t="s">
        <v>351</v>
      </c>
      <c r="B167" s="4">
        <v>3206</v>
      </c>
      <c r="C167" s="6" t="s">
        <v>234</v>
      </c>
      <c r="D167" s="211">
        <v>111</v>
      </c>
      <c r="E167" s="212">
        <v>52</v>
      </c>
      <c r="F167" s="185">
        <f t="shared" si="8"/>
        <v>0.46846846846846846</v>
      </c>
      <c r="G167" s="213">
        <v>0</v>
      </c>
      <c r="H167" s="214">
        <f t="shared" si="9"/>
        <v>0</v>
      </c>
      <c r="I167" s="213">
        <v>0</v>
      </c>
      <c r="J167" s="214">
        <f t="shared" si="10"/>
        <v>0</v>
      </c>
      <c r="K167" s="248">
        <v>0</v>
      </c>
      <c r="L167" s="326">
        <f t="shared" si="11"/>
        <v>0</v>
      </c>
      <c r="M167" s="655"/>
    </row>
    <row r="168" spans="1:13" x14ac:dyDescent="0.2">
      <c r="A168" s="21" t="s">
        <v>351</v>
      </c>
      <c r="B168" s="4">
        <v>3207</v>
      </c>
      <c r="C168" s="6" t="s">
        <v>235</v>
      </c>
      <c r="D168" s="211">
        <v>49</v>
      </c>
      <c r="E168" s="212">
        <v>28</v>
      </c>
      <c r="F168" s="185">
        <f t="shared" si="8"/>
        <v>0.5714285714285714</v>
      </c>
      <c r="G168" s="213">
        <v>0</v>
      </c>
      <c r="H168" s="214">
        <f t="shared" si="9"/>
        <v>0</v>
      </c>
      <c r="I168" s="213">
        <v>0</v>
      </c>
      <c r="J168" s="214">
        <f t="shared" si="10"/>
        <v>0</v>
      </c>
      <c r="K168" s="248">
        <v>0</v>
      </c>
      <c r="L168" s="326">
        <f t="shared" si="11"/>
        <v>0</v>
      </c>
      <c r="M168" s="655"/>
    </row>
    <row r="169" spans="1:13" x14ac:dyDescent="0.2">
      <c r="A169" s="21" t="s">
        <v>351</v>
      </c>
      <c r="B169" s="4">
        <v>3208</v>
      </c>
      <c r="C169" s="6" t="s">
        <v>236</v>
      </c>
      <c r="D169" s="211">
        <v>237</v>
      </c>
      <c r="E169" s="212">
        <v>89</v>
      </c>
      <c r="F169" s="185">
        <f t="shared" si="8"/>
        <v>0.37552742616033757</v>
      </c>
      <c r="G169" s="213">
        <v>2</v>
      </c>
      <c r="H169" s="214">
        <f t="shared" si="9"/>
        <v>8.4388185654008432E-3</v>
      </c>
      <c r="I169" s="213">
        <v>0</v>
      </c>
      <c r="J169" s="214">
        <f t="shared" si="10"/>
        <v>0</v>
      </c>
      <c r="K169" s="248">
        <v>0</v>
      </c>
      <c r="L169" s="326">
        <f t="shared" si="11"/>
        <v>0</v>
      </c>
      <c r="M169" s="655"/>
    </row>
    <row r="170" spans="1:13" x14ac:dyDescent="0.2">
      <c r="A170" s="21" t="s">
        <v>351</v>
      </c>
      <c r="B170" s="4">
        <v>3209</v>
      </c>
      <c r="C170" s="6" t="s">
        <v>237</v>
      </c>
      <c r="D170" s="211">
        <v>769</v>
      </c>
      <c r="E170" s="212">
        <v>517</v>
      </c>
      <c r="F170" s="185">
        <f t="shared" si="8"/>
        <v>0.67230169050715216</v>
      </c>
      <c r="G170" s="213">
        <v>73</v>
      </c>
      <c r="H170" s="214">
        <f t="shared" si="9"/>
        <v>9.4928478543563066E-2</v>
      </c>
      <c r="I170" s="213">
        <v>7</v>
      </c>
      <c r="J170" s="214">
        <f t="shared" si="10"/>
        <v>9.1027308192457735E-3</v>
      </c>
      <c r="K170" s="248">
        <v>6</v>
      </c>
      <c r="L170" s="326">
        <f t="shared" si="11"/>
        <v>7.8023407022106634E-3</v>
      </c>
      <c r="M170" s="655"/>
    </row>
    <row r="171" spans="1:13" x14ac:dyDescent="0.2">
      <c r="A171" s="21" t="s">
        <v>351</v>
      </c>
      <c r="B171" s="4">
        <v>3210</v>
      </c>
      <c r="C171" s="6" t="s">
        <v>238</v>
      </c>
      <c r="D171" s="211">
        <v>102</v>
      </c>
      <c r="E171" s="212">
        <v>45</v>
      </c>
      <c r="F171" s="185">
        <f t="shared" si="8"/>
        <v>0.44117647058823528</v>
      </c>
      <c r="G171" s="213">
        <v>0</v>
      </c>
      <c r="H171" s="214">
        <f t="shared" si="9"/>
        <v>0</v>
      </c>
      <c r="I171" s="213">
        <v>0</v>
      </c>
      <c r="J171" s="214">
        <f t="shared" si="10"/>
        <v>0</v>
      </c>
      <c r="K171" s="248">
        <v>0</v>
      </c>
      <c r="L171" s="326">
        <f t="shared" si="11"/>
        <v>0</v>
      </c>
      <c r="M171" s="655"/>
    </row>
    <row r="172" spans="1:13" x14ac:dyDescent="0.2">
      <c r="A172" s="21" t="s">
        <v>351</v>
      </c>
      <c r="B172" s="4">
        <v>3211</v>
      </c>
      <c r="C172" s="6" t="s">
        <v>80</v>
      </c>
      <c r="D172" s="211">
        <v>206</v>
      </c>
      <c r="E172" s="212">
        <v>106</v>
      </c>
      <c r="F172" s="185">
        <f t="shared" si="8"/>
        <v>0.5145631067961165</v>
      </c>
      <c r="G172" s="213">
        <v>1</v>
      </c>
      <c r="H172" s="214">
        <f t="shared" si="9"/>
        <v>4.8543689320388345E-3</v>
      </c>
      <c r="I172" s="213">
        <v>0</v>
      </c>
      <c r="J172" s="214">
        <f t="shared" si="10"/>
        <v>0</v>
      </c>
      <c r="K172" s="248">
        <v>0</v>
      </c>
      <c r="L172" s="326">
        <f t="shared" si="11"/>
        <v>0</v>
      </c>
      <c r="M172" s="655"/>
    </row>
    <row r="173" spans="1:13" x14ac:dyDescent="0.2">
      <c r="A173" s="21" t="s">
        <v>351</v>
      </c>
      <c r="B173" s="4">
        <v>3212</v>
      </c>
      <c r="C173" s="6" t="s">
        <v>239</v>
      </c>
      <c r="D173" s="211">
        <v>98</v>
      </c>
      <c r="E173" s="212">
        <v>68</v>
      </c>
      <c r="F173" s="185">
        <f t="shared" si="8"/>
        <v>0.69387755102040816</v>
      </c>
      <c r="G173" s="213">
        <v>0</v>
      </c>
      <c r="H173" s="214">
        <f t="shared" si="9"/>
        <v>0</v>
      </c>
      <c r="I173" s="213">
        <v>0</v>
      </c>
      <c r="J173" s="214">
        <f t="shared" si="10"/>
        <v>0</v>
      </c>
      <c r="K173" s="248">
        <v>0</v>
      </c>
      <c r="L173" s="326">
        <f t="shared" si="11"/>
        <v>0</v>
      </c>
      <c r="M173" s="655"/>
    </row>
    <row r="174" spans="1:13" x14ac:dyDescent="0.2">
      <c r="A174" s="21" t="s">
        <v>351</v>
      </c>
      <c r="B174" s="4">
        <v>3213</v>
      </c>
      <c r="C174" s="6" t="s">
        <v>240</v>
      </c>
      <c r="D174" s="211">
        <v>76</v>
      </c>
      <c r="E174" s="212">
        <v>47</v>
      </c>
      <c r="F174" s="185">
        <f t="shared" si="8"/>
        <v>0.61842105263157898</v>
      </c>
      <c r="G174" s="213">
        <v>0</v>
      </c>
      <c r="H174" s="214">
        <f t="shared" si="9"/>
        <v>0</v>
      </c>
      <c r="I174" s="213">
        <v>0</v>
      </c>
      <c r="J174" s="214">
        <f t="shared" si="10"/>
        <v>0</v>
      </c>
      <c r="K174" s="248">
        <v>0</v>
      </c>
      <c r="L174" s="326">
        <f t="shared" si="11"/>
        <v>0</v>
      </c>
      <c r="M174" s="655"/>
    </row>
    <row r="175" spans="1:13" x14ac:dyDescent="0.2">
      <c r="A175" s="21" t="s">
        <v>351</v>
      </c>
      <c r="B175" s="4">
        <v>3214</v>
      </c>
      <c r="C175" s="6" t="s">
        <v>241</v>
      </c>
      <c r="D175" s="211">
        <v>99</v>
      </c>
      <c r="E175" s="212">
        <v>44</v>
      </c>
      <c r="F175" s="185">
        <f t="shared" si="8"/>
        <v>0.44444444444444442</v>
      </c>
      <c r="G175" s="213">
        <v>1</v>
      </c>
      <c r="H175" s="214">
        <f t="shared" si="9"/>
        <v>1.0101010101010102E-2</v>
      </c>
      <c r="I175" s="213">
        <v>1</v>
      </c>
      <c r="J175" s="214">
        <f t="shared" si="10"/>
        <v>1.0101010101010102E-2</v>
      </c>
      <c r="K175" s="248">
        <v>0</v>
      </c>
      <c r="L175" s="326">
        <f t="shared" si="11"/>
        <v>0</v>
      </c>
      <c r="M175" s="655"/>
    </row>
    <row r="176" spans="1:13" x14ac:dyDescent="0.2">
      <c r="A176" s="21" t="s">
        <v>351</v>
      </c>
      <c r="B176" s="4">
        <v>3215</v>
      </c>
      <c r="C176" s="6" t="s">
        <v>82</v>
      </c>
      <c r="D176" s="211">
        <v>157</v>
      </c>
      <c r="E176" s="212">
        <v>126</v>
      </c>
      <c r="F176" s="185">
        <f t="shared" si="8"/>
        <v>0.80254777070063699</v>
      </c>
      <c r="G176" s="213">
        <v>8</v>
      </c>
      <c r="H176" s="214">
        <f t="shared" si="9"/>
        <v>5.0955414012738856E-2</v>
      </c>
      <c r="I176" s="213">
        <v>0</v>
      </c>
      <c r="J176" s="214">
        <f t="shared" si="10"/>
        <v>0</v>
      </c>
      <c r="K176" s="248">
        <v>0</v>
      </c>
      <c r="L176" s="326">
        <f t="shared" si="11"/>
        <v>0</v>
      </c>
      <c r="M176" s="655"/>
    </row>
    <row r="177" spans="1:13" x14ac:dyDescent="0.2">
      <c r="A177" s="21" t="s">
        <v>351</v>
      </c>
      <c r="B177" s="4">
        <v>4101</v>
      </c>
      <c r="C177" s="6" t="s">
        <v>242</v>
      </c>
      <c r="D177" s="211">
        <v>71</v>
      </c>
      <c r="E177" s="212">
        <v>37</v>
      </c>
      <c r="F177" s="185">
        <f t="shared" si="8"/>
        <v>0.52112676056338025</v>
      </c>
      <c r="G177" s="213">
        <v>0</v>
      </c>
      <c r="H177" s="214">
        <f t="shared" si="9"/>
        <v>0</v>
      </c>
      <c r="I177" s="213">
        <v>0</v>
      </c>
      <c r="J177" s="214">
        <f t="shared" si="10"/>
        <v>0</v>
      </c>
      <c r="K177" s="248">
        <v>0</v>
      </c>
      <c r="L177" s="326">
        <f t="shared" si="11"/>
        <v>0</v>
      </c>
      <c r="M177" s="655"/>
    </row>
    <row r="178" spans="1:13" x14ac:dyDescent="0.2">
      <c r="A178" s="21" t="s">
        <v>351</v>
      </c>
      <c r="B178" s="4">
        <v>4102</v>
      </c>
      <c r="C178" s="6" t="s">
        <v>84</v>
      </c>
      <c r="D178" s="211">
        <v>210</v>
      </c>
      <c r="E178" s="212">
        <v>124</v>
      </c>
      <c r="F178" s="185">
        <f t="shared" si="8"/>
        <v>0.59047619047619049</v>
      </c>
      <c r="G178" s="213">
        <v>5</v>
      </c>
      <c r="H178" s="214">
        <f t="shared" si="9"/>
        <v>2.3809523809523808E-2</v>
      </c>
      <c r="I178" s="213">
        <v>0</v>
      </c>
      <c r="J178" s="214">
        <f t="shared" si="10"/>
        <v>0</v>
      </c>
      <c r="K178" s="248">
        <v>0</v>
      </c>
      <c r="L178" s="326">
        <f t="shared" si="11"/>
        <v>0</v>
      </c>
      <c r="M178" s="655"/>
    </row>
    <row r="179" spans="1:13" x14ac:dyDescent="0.2">
      <c r="A179" s="21" t="s">
        <v>351</v>
      </c>
      <c r="B179" s="4">
        <v>4103</v>
      </c>
      <c r="C179" s="6" t="s">
        <v>86</v>
      </c>
      <c r="D179" s="211">
        <v>355</v>
      </c>
      <c r="E179" s="212">
        <v>186</v>
      </c>
      <c r="F179" s="185">
        <f t="shared" si="8"/>
        <v>0.52394366197183095</v>
      </c>
      <c r="G179" s="213">
        <v>43</v>
      </c>
      <c r="H179" s="214">
        <f t="shared" si="9"/>
        <v>0.12112676056338029</v>
      </c>
      <c r="I179" s="213">
        <v>5</v>
      </c>
      <c r="J179" s="214">
        <f t="shared" si="10"/>
        <v>1.4084507042253521E-2</v>
      </c>
      <c r="K179" s="248">
        <v>4</v>
      </c>
      <c r="L179" s="326">
        <f t="shared" si="11"/>
        <v>1.1267605633802818E-2</v>
      </c>
      <c r="M179" s="655"/>
    </row>
    <row r="180" spans="1:13" x14ac:dyDescent="0.2">
      <c r="A180" s="21" t="s">
        <v>351</v>
      </c>
      <c r="B180" s="4">
        <v>4104</v>
      </c>
      <c r="C180" s="6" t="s">
        <v>243</v>
      </c>
      <c r="D180" s="211">
        <v>57</v>
      </c>
      <c r="E180" s="212">
        <v>18</v>
      </c>
      <c r="F180" s="185">
        <f t="shared" si="8"/>
        <v>0.31578947368421051</v>
      </c>
      <c r="G180" s="213">
        <v>0</v>
      </c>
      <c r="H180" s="214">
        <f t="shared" si="9"/>
        <v>0</v>
      </c>
      <c r="I180" s="213">
        <v>0</v>
      </c>
      <c r="J180" s="214">
        <f t="shared" si="10"/>
        <v>0</v>
      </c>
      <c r="K180" s="248">
        <v>0</v>
      </c>
      <c r="L180" s="326">
        <f t="shared" si="11"/>
        <v>0</v>
      </c>
      <c r="M180" s="655"/>
    </row>
    <row r="181" spans="1:13" x14ac:dyDescent="0.2">
      <c r="A181" s="21" t="s">
        <v>351</v>
      </c>
      <c r="B181" s="4">
        <v>4105</v>
      </c>
      <c r="C181" s="6" t="s">
        <v>244</v>
      </c>
      <c r="D181" s="211">
        <v>107</v>
      </c>
      <c r="E181" s="212">
        <v>60</v>
      </c>
      <c r="F181" s="185">
        <f t="shared" si="8"/>
        <v>0.56074766355140182</v>
      </c>
      <c r="G181" s="213">
        <v>12</v>
      </c>
      <c r="H181" s="214">
        <f t="shared" si="9"/>
        <v>0.11214953271028037</v>
      </c>
      <c r="I181" s="213">
        <v>8</v>
      </c>
      <c r="J181" s="214">
        <f t="shared" si="10"/>
        <v>7.476635514018691E-2</v>
      </c>
      <c r="K181" s="248">
        <v>6</v>
      </c>
      <c r="L181" s="326">
        <f t="shared" si="11"/>
        <v>5.6074766355140186E-2</v>
      </c>
      <c r="M181" s="655"/>
    </row>
    <row r="182" spans="1:13" x14ac:dyDescent="0.2">
      <c r="A182" s="21" t="s">
        <v>351</v>
      </c>
      <c r="B182" s="4">
        <v>4106</v>
      </c>
      <c r="C182" s="6" t="s">
        <v>245</v>
      </c>
      <c r="D182" s="211">
        <v>98</v>
      </c>
      <c r="E182" s="212">
        <v>41</v>
      </c>
      <c r="F182" s="185">
        <f t="shared" si="8"/>
        <v>0.41836734693877553</v>
      </c>
      <c r="G182" s="213">
        <v>4</v>
      </c>
      <c r="H182" s="214">
        <f t="shared" si="9"/>
        <v>4.0816326530612242E-2</v>
      </c>
      <c r="I182" s="213">
        <v>0</v>
      </c>
      <c r="J182" s="214">
        <f t="shared" si="10"/>
        <v>0</v>
      </c>
      <c r="K182" s="248">
        <v>0</v>
      </c>
      <c r="L182" s="326">
        <f t="shared" si="11"/>
        <v>0</v>
      </c>
      <c r="M182" s="655"/>
    </row>
    <row r="183" spans="1:13" x14ac:dyDescent="0.2">
      <c r="A183" s="21" t="s">
        <v>351</v>
      </c>
      <c r="B183" s="4">
        <v>4107</v>
      </c>
      <c r="C183" s="6" t="s">
        <v>88</v>
      </c>
      <c r="D183" s="211">
        <v>321</v>
      </c>
      <c r="E183" s="212">
        <v>113</v>
      </c>
      <c r="F183" s="185">
        <f t="shared" si="8"/>
        <v>0.35202492211838005</v>
      </c>
      <c r="G183" s="213">
        <v>0</v>
      </c>
      <c r="H183" s="214">
        <f t="shared" si="9"/>
        <v>0</v>
      </c>
      <c r="I183" s="213">
        <v>0</v>
      </c>
      <c r="J183" s="214">
        <f t="shared" si="10"/>
        <v>0</v>
      </c>
      <c r="K183" s="248">
        <v>0</v>
      </c>
      <c r="L183" s="326">
        <f t="shared" si="11"/>
        <v>0</v>
      </c>
      <c r="M183" s="655"/>
    </row>
    <row r="184" spans="1:13" x14ac:dyDescent="0.2">
      <c r="A184" s="21" t="s">
        <v>351</v>
      </c>
      <c r="B184" s="4">
        <v>4201</v>
      </c>
      <c r="C184" s="6" t="s">
        <v>246</v>
      </c>
      <c r="D184" s="211">
        <v>79</v>
      </c>
      <c r="E184" s="212">
        <v>36</v>
      </c>
      <c r="F184" s="185">
        <f t="shared" si="8"/>
        <v>0.45569620253164556</v>
      </c>
      <c r="G184" s="213">
        <v>0</v>
      </c>
      <c r="H184" s="214">
        <f t="shared" si="9"/>
        <v>0</v>
      </c>
      <c r="I184" s="213">
        <v>0</v>
      </c>
      <c r="J184" s="214">
        <f t="shared" si="10"/>
        <v>0</v>
      </c>
      <c r="K184" s="248">
        <v>0</v>
      </c>
      <c r="L184" s="326">
        <f t="shared" si="11"/>
        <v>0</v>
      </c>
      <c r="M184" s="655"/>
    </row>
    <row r="185" spans="1:13" x14ac:dyDescent="0.2">
      <c r="A185" s="21" t="s">
        <v>351</v>
      </c>
      <c r="B185" s="4">
        <v>4202</v>
      </c>
      <c r="C185" s="6" t="s">
        <v>90</v>
      </c>
      <c r="D185" s="211">
        <v>327</v>
      </c>
      <c r="E185" s="212">
        <v>92</v>
      </c>
      <c r="F185" s="185">
        <f t="shared" si="8"/>
        <v>0.28134556574923547</v>
      </c>
      <c r="G185" s="213">
        <v>0</v>
      </c>
      <c r="H185" s="214">
        <f t="shared" si="9"/>
        <v>0</v>
      </c>
      <c r="I185" s="213">
        <v>0</v>
      </c>
      <c r="J185" s="214">
        <f t="shared" si="10"/>
        <v>0</v>
      </c>
      <c r="K185" s="248">
        <v>0</v>
      </c>
      <c r="L185" s="326">
        <f t="shared" si="11"/>
        <v>0</v>
      </c>
      <c r="M185" s="655"/>
    </row>
    <row r="186" spans="1:13" x14ac:dyDescent="0.2">
      <c r="A186" s="21" t="s">
        <v>351</v>
      </c>
      <c r="B186" s="4">
        <v>4203</v>
      </c>
      <c r="C186" s="6" t="s">
        <v>92</v>
      </c>
      <c r="D186" s="211">
        <v>333</v>
      </c>
      <c r="E186" s="212">
        <v>172</v>
      </c>
      <c r="F186" s="185">
        <f t="shared" si="8"/>
        <v>0.51651651651651653</v>
      </c>
      <c r="G186" s="213">
        <v>2</v>
      </c>
      <c r="H186" s="214">
        <f t="shared" si="9"/>
        <v>6.006006006006006E-3</v>
      </c>
      <c r="I186" s="213">
        <v>0</v>
      </c>
      <c r="J186" s="214">
        <f t="shared" si="10"/>
        <v>0</v>
      </c>
      <c r="K186" s="248">
        <v>0</v>
      </c>
      <c r="L186" s="326">
        <f t="shared" si="11"/>
        <v>0</v>
      </c>
      <c r="M186" s="655"/>
    </row>
    <row r="187" spans="1:13" x14ac:dyDescent="0.2">
      <c r="A187" s="21" t="s">
        <v>351</v>
      </c>
      <c r="B187" s="4">
        <v>4204</v>
      </c>
      <c r="C187" s="6" t="s">
        <v>247</v>
      </c>
      <c r="D187" s="211">
        <v>182</v>
      </c>
      <c r="E187" s="212">
        <v>89</v>
      </c>
      <c r="F187" s="185">
        <f t="shared" si="8"/>
        <v>0.48901098901098899</v>
      </c>
      <c r="G187" s="213">
        <v>2</v>
      </c>
      <c r="H187" s="214">
        <f t="shared" si="9"/>
        <v>1.098901098901099E-2</v>
      </c>
      <c r="I187" s="213">
        <v>0</v>
      </c>
      <c r="J187" s="214">
        <f t="shared" si="10"/>
        <v>0</v>
      </c>
      <c r="K187" s="248">
        <v>0</v>
      </c>
      <c r="L187" s="326">
        <f t="shared" si="11"/>
        <v>0</v>
      </c>
      <c r="M187" s="655"/>
    </row>
    <row r="188" spans="1:13" x14ac:dyDescent="0.2">
      <c r="A188" s="21" t="s">
        <v>351</v>
      </c>
      <c r="B188" s="4">
        <v>4205</v>
      </c>
      <c r="C188" s="6" t="s">
        <v>94</v>
      </c>
      <c r="D188" s="211">
        <v>277</v>
      </c>
      <c r="E188" s="212">
        <v>115</v>
      </c>
      <c r="F188" s="185">
        <f t="shared" si="8"/>
        <v>0.41516245487364623</v>
      </c>
      <c r="G188" s="213">
        <v>1</v>
      </c>
      <c r="H188" s="214">
        <f t="shared" si="9"/>
        <v>3.6101083032490976E-3</v>
      </c>
      <c r="I188" s="213">
        <v>0</v>
      </c>
      <c r="J188" s="214">
        <f t="shared" si="10"/>
        <v>0</v>
      </c>
      <c r="K188" s="248">
        <v>0</v>
      </c>
      <c r="L188" s="326">
        <f t="shared" si="11"/>
        <v>0</v>
      </c>
      <c r="M188" s="655"/>
    </row>
    <row r="189" spans="1:13" x14ac:dyDescent="0.2">
      <c r="A189" s="21" t="s">
        <v>351</v>
      </c>
      <c r="B189" s="4">
        <v>4206</v>
      </c>
      <c r="C189" s="6" t="s">
        <v>248</v>
      </c>
      <c r="D189" s="211">
        <v>165</v>
      </c>
      <c r="E189" s="212">
        <v>59</v>
      </c>
      <c r="F189" s="185">
        <f t="shared" si="8"/>
        <v>0.3575757575757576</v>
      </c>
      <c r="G189" s="213">
        <v>0</v>
      </c>
      <c r="H189" s="214">
        <f t="shared" si="9"/>
        <v>0</v>
      </c>
      <c r="I189" s="213">
        <v>0</v>
      </c>
      <c r="J189" s="214">
        <f t="shared" si="10"/>
        <v>0</v>
      </c>
      <c r="K189" s="248">
        <v>0</v>
      </c>
      <c r="L189" s="326">
        <f t="shared" si="11"/>
        <v>0</v>
      </c>
      <c r="M189" s="655"/>
    </row>
    <row r="190" spans="1:13" x14ac:dyDescent="0.2">
      <c r="A190" s="21" t="s">
        <v>351</v>
      </c>
      <c r="B190" s="4">
        <v>4207</v>
      </c>
      <c r="C190" s="6" t="s">
        <v>96</v>
      </c>
      <c r="D190" s="211">
        <v>180</v>
      </c>
      <c r="E190" s="212">
        <v>72</v>
      </c>
      <c r="F190" s="185">
        <f t="shared" si="8"/>
        <v>0.4</v>
      </c>
      <c r="G190" s="213">
        <v>0</v>
      </c>
      <c r="H190" s="214">
        <f t="shared" si="9"/>
        <v>0</v>
      </c>
      <c r="I190" s="213">
        <v>0</v>
      </c>
      <c r="J190" s="214">
        <f t="shared" si="10"/>
        <v>0</v>
      </c>
      <c r="K190" s="248">
        <v>0</v>
      </c>
      <c r="L190" s="326">
        <f t="shared" si="11"/>
        <v>0</v>
      </c>
      <c r="M190" s="655"/>
    </row>
    <row r="191" spans="1:13" x14ac:dyDescent="0.2">
      <c r="A191" s="21" t="s">
        <v>351</v>
      </c>
      <c r="B191" s="4">
        <v>4208</v>
      </c>
      <c r="C191" s="6" t="s">
        <v>249</v>
      </c>
      <c r="D191" s="211">
        <v>121</v>
      </c>
      <c r="E191" s="212">
        <v>36</v>
      </c>
      <c r="F191" s="185">
        <f t="shared" si="8"/>
        <v>0.2975206611570248</v>
      </c>
      <c r="G191" s="213">
        <v>0</v>
      </c>
      <c r="H191" s="214">
        <f t="shared" si="9"/>
        <v>0</v>
      </c>
      <c r="I191" s="213">
        <v>0</v>
      </c>
      <c r="J191" s="214">
        <f t="shared" si="10"/>
        <v>0</v>
      </c>
      <c r="K191" s="248">
        <v>0</v>
      </c>
      <c r="L191" s="326">
        <f t="shared" si="11"/>
        <v>0</v>
      </c>
      <c r="M191" s="655"/>
    </row>
    <row r="192" spans="1:13" x14ac:dyDescent="0.2">
      <c r="A192" s="21" t="s">
        <v>351</v>
      </c>
      <c r="B192" s="4">
        <v>4209</v>
      </c>
      <c r="C192" s="6" t="s">
        <v>98</v>
      </c>
      <c r="D192" s="211">
        <v>297</v>
      </c>
      <c r="E192" s="212">
        <v>121</v>
      </c>
      <c r="F192" s="185">
        <f t="shared" si="8"/>
        <v>0.40740740740740738</v>
      </c>
      <c r="G192" s="213">
        <v>4</v>
      </c>
      <c r="H192" s="214">
        <f t="shared" si="9"/>
        <v>1.3468013468013467E-2</v>
      </c>
      <c r="I192" s="213">
        <v>0</v>
      </c>
      <c r="J192" s="214">
        <f t="shared" si="10"/>
        <v>0</v>
      </c>
      <c r="K192" s="248">
        <v>0</v>
      </c>
      <c r="L192" s="326">
        <f t="shared" si="11"/>
        <v>0</v>
      </c>
      <c r="M192" s="655"/>
    </row>
    <row r="193" spans="1:13" x14ac:dyDescent="0.2">
      <c r="A193" s="21" t="s">
        <v>351</v>
      </c>
      <c r="B193" s="4">
        <v>4210</v>
      </c>
      <c r="C193" s="6" t="s">
        <v>250</v>
      </c>
      <c r="D193" s="211">
        <v>78</v>
      </c>
      <c r="E193" s="212">
        <v>19</v>
      </c>
      <c r="F193" s="185">
        <f t="shared" si="8"/>
        <v>0.24358974358974358</v>
      </c>
      <c r="G193" s="213">
        <v>1</v>
      </c>
      <c r="H193" s="214">
        <f t="shared" si="9"/>
        <v>1.282051282051282E-2</v>
      </c>
      <c r="I193" s="213">
        <v>0</v>
      </c>
      <c r="J193" s="214">
        <f t="shared" si="10"/>
        <v>0</v>
      </c>
      <c r="K193" s="248">
        <v>0</v>
      </c>
      <c r="L193" s="326">
        <f t="shared" si="11"/>
        <v>0</v>
      </c>
      <c r="M193" s="655"/>
    </row>
    <row r="194" spans="1:13" x14ac:dyDescent="0.2">
      <c r="A194" s="21" t="s">
        <v>351</v>
      </c>
      <c r="B194" s="4">
        <v>4211</v>
      </c>
      <c r="C194" s="6" t="s">
        <v>251</v>
      </c>
      <c r="D194" s="211">
        <v>155</v>
      </c>
      <c r="E194" s="212">
        <v>74</v>
      </c>
      <c r="F194" s="185">
        <f t="shared" si="8"/>
        <v>0.47741935483870968</v>
      </c>
      <c r="G194" s="213">
        <v>0</v>
      </c>
      <c r="H194" s="214">
        <f t="shared" si="9"/>
        <v>0</v>
      </c>
      <c r="I194" s="213">
        <v>0</v>
      </c>
      <c r="J194" s="214">
        <f t="shared" si="10"/>
        <v>0</v>
      </c>
      <c r="K194" s="248">
        <v>0</v>
      </c>
      <c r="L194" s="326">
        <f t="shared" si="11"/>
        <v>0</v>
      </c>
      <c r="M194" s="655"/>
    </row>
    <row r="195" spans="1:13" x14ac:dyDescent="0.2">
      <c r="A195" s="21" t="s">
        <v>351</v>
      </c>
      <c r="B195" s="4">
        <v>4212</v>
      </c>
      <c r="C195" s="6" t="s">
        <v>252</v>
      </c>
      <c r="D195" s="211">
        <v>149</v>
      </c>
      <c r="E195" s="212">
        <v>50</v>
      </c>
      <c r="F195" s="185">
        <f t="shared" si="8"/>
        <v>0.33557046979865773</v>
      </c>
      <c r="G195" s="213">
        <v>1</v>
      </c>
      <c r="H195" s="214">
        <f t="shared" si="9"/>
        <v>6.7114093959731542E-3</v>
      </c>
      <c r="I195" s="213">
        <v>0</v>
      </c>
      <c r="J195" s="214">
        <f t="shared" si="10"/>
        <v>0</v>
      </c>
      <c r="K195" s="248">
        <v>0</v>
      </c>
      <c r="L195" s="326">
        <f t="shared" si="11"/>
        <v>0</v>
      </c>
      <c r="M195" s="655"/>
    </row>
    <row r="196" spans="1:13" x14ac:dyDescent="0.2">
      <c r="A196" s="21" t="s">
        <v>351</v>
      </c>
      <c r="B196" s="4">
        <v>4213</v>
      </c>
      <c r="C196" s="6" t="s">
        <v>100</v>
      </c>
      <c r="D196" s="211">
        <v>470</v>
      </c>
      <c r="E196" s="212">
        <v>219</v>
      </c>
      <c r="F196" s="185">
        <f t="shared" si="8"/>
        <v>0.46595744680851064</v>
      </c>
      <c r="G196" s="213">
        <v>16</v>
      </c>
      <c r="H196" s="214">
        <f t="shared" si="9"/>
        <v>3.4042553191489362E-2</v>
      </c>
      <c r="I196" s="213">
        <v>0</v>
      </c>
      <c r="J196" s="214">
        <f t="shared" si="10"/>
        <v>0</v>
      </c>
      <c r="K196" s="248">
        <v>0</v>
      </c>
      <c r="L196" s="326">
        <f t="shared" si="11"/>
        <v>0</v>
      </c>
      <c r="M196" s="655"/>
    </row>
    <row r="197" spans="1:13" x14ac:dyDescent="0.2">
      <c r="A197" s="21" t="s">
        <v>351</v>
      </c>
      <c r="B197" s="4">
        <v>4214</v>
      </c>
      <c r="C197" s="6" t="s">
        <v>102</v>
      </c>
      <c r="D197" s="211">
        <v>535</v>
      </c>
      <c r="E197" s="212">
        <v>221</v>
      </c>
      <c r="F197" s="185">
        <f t="shared" si="8"/>
        <v>0.41308411214953272</v>
      </c>
      <c r="G197" s="213">
        <v>8</v>
      </c>
      <c r="H197" s="214">
        <f t="shared" si="9"/>
        <v>1.4953271028037384E-2</v>
      </c>
      <c r="I197" s="213">
        <v>0</v>
      </c>
      <c r="J197" s="214">
        <f t="shared" si="10"/>
        <v>0</v>
      </c>
      <c r="K197" s="248">
        <v>0</v>
      </c>
      <c r="L197" s="326">
        <f t="shared" si="11"/>
        <v>0</v>
      </c>
      <c r="M197" s="655"/>
    </row>
    <row r="198" spans="1:13" x14ac:dyDescent="0.2">
      <c r="A198" s="21" t="s">
        <v>351</v>
      </c>
      <c r="B198" s="4">
        <v>4215</v>
      </c>
      <c r="C198" s="6" t="s">
        <v>253</v>
      </c>
      <c r="D198" s="211">
        <v>78</v>
      </c>
      <c r="E198" s="212">
        <v>23</v>
      </c>
      <c r="F198" s="185">
        <f t="shared" ref="F198:F261" si="12">IFERROR(E198/D198,"x")</f>
        <v>0.29487179487179488</v>
      </c>
      <c r="G198" s="213">
        <v>0</v>
      </c>
      <c r="H198" s="214">
        <f t="shared" ref="H198:H261" si="13">G198/D198</f>
        <v>0</v>
      </c>
      <c r="I198" s="213">
        <v>0</v>
      </c>
      <c r="J198" s="214">
        <f t="shared" ref="J198:J261" si="14">IFERROR(I198/D198,"x")</f>
        <v>0</v>
      </c>
      <c r="K198" s="248">
        <v>0</v>
      </c>
      <c r="L198" s="326">
        <f t="shared" ref="L198:L261" si="15">IFERROR(K198/D198,"x")</f>
        <v>0</v>
      </c>
      <c r="M198" s="655"/>
    </row>
    <row r="199" spans="1:13" x14ac:dyDescent="0.2">
      <c r="A199" s="21" t="s">
        <v>351</v>
      </c>
      <c r="B199" s="4">
        <v>4216</v>
      </c>
      <c r="C199" s="6" t="s">
        <v>254</v>
      </c>
      <c r="D199" s="211">
        <v>123</v>
      </c>
      <c r="E199" s="212">
        <v>59</v>
      </c>
      <c r="F199" s="185">
        <f t="shared" si="12"/>
        <v>0.47967479674796748</v>
      </c>
      <c r="G199" s="213">
        <v>2</v>
      </c>
      <c r="H199" s="214">
        <f t="shared" si="13"/>
        <v>1.6260162601626018E-2</v>
      </c>
      <c r="I199" s="213">
        <v>0</v>
      </c>
      <c r="J199" s="214">
        <f t="shared" si="14"/>
        <v>0</v>
      </c>
      <c r="K199" s="248">
        <v>0</v>
      </c>
      <c r="L199" s="326">
        <f t="shared" si="15"/>
        <v>0</v>
      </c>
      <c r="M199" s="655"/>
    </row>
    <row r="200" spans="1:13" x14ac:dyDescent="0.2">
      <c r="A200" s="21" t="s">
        <v>351</v>
      </c>
      <c r="B200" s="4">
        <v>5101</v>
      </c>
      <c r="C200" s="6" t="s">
        <v>104</v>
      </c>
      <c r="D200" s="211">
        <v>362</v>
      </c>
      <c r="E200" s="212">
        <v>161</v>
      </c>
      <c r="F200" s="185">
        <f t="shared" si="12"/>
        <v>0.44475138121546959</v>
      </c>
      <c r="G200" s="213">
        <v>0</v>
      </c>
      <c r="H200" s="214">
        <f t="shared" si="13"/>
        <v>0</v>
      </c>
      <c r="I200" s="213">
        <v>0</v>
      </c>
      <c r="J200" s="214">
        <f t="shared" si="14"/>
        <v>0</v>
      </c>
      <c r="K200" s="248">
        <v>0</v>
      </c>
      <c r="L200" s="326">
        <f t="shared" si="15"/>
        <v>0</v>
      </c>
      <c r="M200" s="655"/>
    </row>
    <row r="201" spans="1:13" x14ac:dyDescent="0.2">
      <c r="A201" s="21" t="s">
        <v>351</v>
      </c>
      <c r="B201" s="4">
        <v>5102</v>
      </c>
      <c r="C201" s="6" t="s">
        <v>255</v>
      </c>
      <c r="D201" s="211">
        <v>112</v>
      </c>
      <c r="E201" s="212">
        <v>37</v>
      </c>
      <c r="F201" s="185">
        <f t="shared" si="12"/>
        <v>0.33035714285714285</v>
      </c>
      <c r="G201" s="213">
        <v>1</v>
      </c>
      <c r="H201" s="214">
        <f t="shared" si="13"/>
        <v>8.9285714285714281E-3</v>
      </c>
      <c r="I201" s="213">
        <v>0</v>
      </c>
      <c r="J201" s="214">
        <f t="shared" si="14"/>
        <v>0</v>
      </c>
      <c r="K201" s="248">
        <v>0</v>
      </c>
      <c r="L201" s="326">
        <f t="shared" si="15"/>
        <v>0</v>
      </c>
      <c r="M201" s="655"/>
    </row>
    <row r="202" spans="1:13" x14ac:dyDescent="0.2">
      <c r="A202" s="21" t="s">
        <v>351</v>
      </c>
      <c r="B202" s="4">
        <v>5103</v>
      </c>
      <c r="C202" s="6" t="s">
        <v>106</v>
      </c>
      <c r="D202" s="211">
        <v>238</v>
      </c>
      <c r="E202" s="212">
        <v>117</v>
      </c>
      <c r="F202" s="185">
        <f t="shared" si="12"/>
        <v>0.49159663865546216</v>
      </c>
      <c r="G202" s="213">
        <v>12</v>
      </c>
      <c r="H202" s="214">
        <f t="shared" si="13"/>
        <v>5.0420168067226892E-2</v>
      </c>
      <c r="I202" s="213">
        <v>2</v>
      </c>
      <c r="J202" s="214">
        <f t="shared" si="14"/>
        <v>8.4033613445378148E-3</v>
      </c>
      <c r="K202" s="248">
        <v>1</v>
      </c>
      <c r="L202" s="326">
        <f t="shared" si="15"/>
        <v>4.2016806722689074E-3</v>
      </c>
      <c r="M202" s="655"/>
    </row>
    <row r="203" spans="1:13" x14ac:dyDescent="0.2">
      <c r="A203" s="21" t="s">
        <v>351</v>
      </c>
      <c r="B203" s="4">
        <v>5104</v>
      </c>
      <c r="C203" s="6" t="s">
        <v>256</v>
      </c>
      <c r="D203" s="211">
        <v>117</v>
      </c>
      <c r="E203" s="212">
        <v>44</v>
      </c>
      <c r="F203" s="185">
        <f t="shared" si="12"/>
        <v>0.37606837606837606</v>
      </c>
      <c r="G203" s="213">
        <v>2</v>
      </c>
      <c r="H203" s="214">
        <f t="shared" si="13"/>
        <v>1.7094017094017096E-2</v>
      </c>
      <c r="I203" s="213">
        <v>0</v>
      </c>
      <c r="J203" s="214">
        <f t="shared" si="14"/>
        <v>0</v>
      </c>
      <c r="K203" s="248">
        <v>0</v>
      </c>
      <c r="L203" s="326">
        <f t="shared" si="15"/>
        <v>0</v>
      </c>
      <c r="M203" s="655"/>
    </row>
    <row r="204" spans="1:13" x14ac:dyDescent="0.2">
      <c r="A204" s="21" t="s">
        <v>351</v>
      </c>
      <c r="B204" s="4">
        <v>5105</v>
      </c>
      <c r="C204" s="6" t="s">
        <v>108</v>
      </c>
      <c r="D204" s="211">
        <v>632</v>
      </c>
      <c r="E204" s="212">
        <v>346</v>
      </c>
      <c r="F204" s="185">
        <f t="shared" si="12"/>
        <v>0.54746835443037978</v>
      </c>
      <c r="G204" s="213">
        <v>33</v>
      </c>
      <c r="H204" s="214">
        <f t="shared" si="13"/>
        <v>5.2215189873417722E-2</v>
      </c>
      <c r="I204" s="213">
        <v>2</v>
      </c>
      <c r="J204" s="214">
        <f t="shared" si="14"/>
        <v>3.1645569620253164E-3</v>
      </c>
      <c r="K204" s="248">
        <v>1</v>
      </c>
      <c r="L204" s="326">
        <f t="shared" si="15"/>
        <v>1.5822784810126582E-3</v>
      </c>
      <c r="M204" s="655"/>
    </row>
    <row r="205" spans="1:13" x14ac:dyDescent="0.2">
      <c r="A205" s="21" t="s">
        <v>351</v>
      </c>
      <c r="B205" s="4">
        <v>5106</v>
      </c>
      <c r="C205" s="6" t="s">
        <v>257</v>
      </c>
      <c r="D205" s="211">
        <v>125</v>
      </c>
      <c r="E205" s="212">
        <v>53</v>
      </c>
      <c r="F205" s="185">
        <f t="shared" si="12"/>
        <v>0.42399999999999999</v>
      </c>
      <c r="G205" s="213">
        <v>0</v>
      </c>
      <c r="H205" s="214">
        <f t="shared" si="13"/>
        <v>0</v>
      </c>
      <c r="I205" s="213">
        <v>0</v>
      </c>
      <c r="J205" s="214">
        <f t="shared" si="14"/>
        <v>0</v>
      </c>
      <c r="K205" s="248">
        <v>0</v>
      </c>
      <c r="L205" s="326">
        <f t="shared" si="15"/>
        <v>0</v>
      </c>
      <c r="M205" s="655"/>
    </row>
    <row r="206" spans="1:13" x14ac:dyDescent="0.2">
      <c r="A206" s="21" t="s">
        <v>351</v>
      </c>
      <c r="B206" s="4">
        <v>5107</v>
      </c>
      <c r="C206" s="6" t="s">
        <v>110</v>
      </c>
      <c r="D206" s="211">
        <v>120</v>
      </c>
      <c r="E206" s="212">
        <v>51</v>
      </c>
      <c r="F206" s="185">
        <f t="shared" si="12"/>
        <v>0.42499999999999999</v>
      </c>
      <c r="G206" s="213">
        <v>0</v>
      </c>
      <c r="H206" s="214">
        <f t="shared" si="13"/>
        <v>0</v>
      </c>
      <c r="I206" s="213">
        <v>0</v>
      </c>
      <c r="J206" s="214">
        <f t="shared" si="14"/>
        <v>0</v>
      </c>
      <c r="K206" s="248">
        <v>0</v>
      </c>
      <c r="L206" s="326">
        <f t="shared" si="15"/>
        <v>0</v>
      </c>
      <c r="M206" s="655"/>
    </row>
    <row r="207" spans="1:13" x14ac:dyDescent="0.2">
      <c r="A207" s="21" t="s">
        <v>351</v>
      </c>
      <c r="B207" s="4">
        <v>5108</v>
      </c>
      <c r="C207" s="6" t="s">
        <v>258</v>
      </c>
      <c r="D207" s="211">
        <v>106</v>
      </c>
      <c r="E207" s="212">
        <v>63</v>
      </c>
      <c r="F207" s="185">
        <f t="shared" si="12"/>
        <v>0.59433962264150941</v>
      </c>
      <c r="G207" s="213">
        <v>2</v>
      </c>
      <c r="H207" s="214">
        <f t="shared" si="13"/>
        <v>1.8867924528301886E-2</v>
      </c>
      <c r="I207" s="213">
        <v>0</v>
      </c>
      <c r="J207" s="214">
        <f t="shared" si="14"/>
        <v>0</v>
      </c>
      <c r="K207" s="248">
        <v>0</v>
      </c>
      <c r="L207" s="326">
        <f t="shared" si="15"/>
        <v>0</v>
      </c>
      <c r="M207" s="655"/>
    </row>
    <row r="208" spans="1:13" x14ac:dyDescent="0.2">
      <c r="A208" s="21" t="s">
        <v>351</v>
      </c>
      <c r="B208" s="4">
        <v>5109</v>
      </c>
      <c r="C208" s="6" t="s">
        <v>259</v>
      </c>
      <c r="D208" s="211">
        <v>152</v>
      </c>
      <c r="E208" s="212">
        <v>67</v>
      </c>
      <c r="F208" s="185">
        <f t="shared" si="12"/>
        <v>0.44078947368421051</v>
      </c>
      <c r="G208" s="213">
        <v>6</v>
      </c>
      <c r="H208" s="214">
        <f t="shared" si="13"/>
        <v>3.9473684210526314E-2</v>
      </c>
      <c r="I208" s="213">
        <v>0</v>
      </c>
      <c r="J208" s="214">
        <f t="shared" si="14"/>
        <v>0</v>
      </c>
      <c r="K208" s="248">
        <v>0</v>
      </c>
      <c r="L208" s="326">
        <f t="shared" si="15"/>
        <v>0</v>
      </c>
      <c r="M208" s="655"/>
    </row>
    <row r="209" spans="1:13" x14ac:dyDescent="0.2">
      <c r="A209" s="21" t="s">
        <v>351</v>
      </c>
      <c r="B209" s="4">
        <v>5110</v>
      </c>
      <c r="C209" s="6" t="s">
        <v>260</v>
      </c>
      <c r="D209" s="211">
        <v>50</v>
      </c>
      <c r="E209" s="212">
        <v>35</v>
      </c>
      <c r="F209" s="185">
        <f t="shared" si="12"/>
        <v>0.7</v>
      </c>
      <c r="G209" s="213">
        <v>1</v>
      </c>
      <c r="H209" s="214">
        <f t="shared" si="13"/>
        <v>0.02</v>
      </c>
      <c r="I209" s="213">
        <v>0</v>
      </c>
      <c r="J209" s="214">
        <f t="shared" si="14"/>
        <v>0</v>
      </c>
      <c r="K209" s="248">
        <v>0</v>
      </c>
      <c r="L209" s="326">
        <f t="shared" si="15"/>
        <v>0</v>
      </c>
      <c r="M209" s="655"/>
    </row>
    <row r="210" spans="1:13" x14ac:dyDescent="0.2">
      <c r="A210" s="21" t="s">
        <v>351</v>
      </c>
      <c r="B210" s="4">
        <v>5201</v>
      </c>
      <c r="C210" s="6" t="s">
        <v>261</v>
      </c>
      <c r="D210" s="211">
        <v>66</v>
      </c>
      <c r="E210" s="212">
        <v>31</v>
      </c>
      <c r="F210" s="185">
        <f t="shared" si="12"/>
        <v>0.46969696969696972</v>
      </c>
      <c r="G210" s="213">
        <v>0</v>
      </c>
      <c r="H210" s="214">
        <f t="shared" si="13"/>
        <v>0</v>
      </c>
      <c r="I210" s="213">
        <v>0</v>
      </c>
      <c r="J210" s="214">
        <f t="shared" si="14"/>
        <v>0</v>
      </c>
      <c r="K210" s="248">
        <v>0</v>
      </c>
      <c r="L210" s="326">
        <f t="shared" si="15"/>
        <v>0</v>
      </c>
      <c r="M210" s="655"/>
    </row>
    <row r="211" spans="1:13" x14ac:dyDescent="0.2">
      <c r="A211" s="21" t="s">
        <v>351</v>
      </c>
      <c r="B211" s="4">
        <v>5202</v>
      </c>
      <c r="C211" s="6" t="s">
        <v>262</v>
      </c>
      <c r="D211" s="211">
        <v>100</v>
      </c>
      <c r="E211" s="212">
        <v>47</v>
      </c>
      <c r="F211" s="185">
        <f t="shared" si="12"/>
        <v>0.47</v>
      </c>
      <c r="G211" s="213">
        <v>0</v>
      </c>
      <c r="H211" s="214">
        <f t="shared" si="13"/>
        <v>0</v>
      </c>
      <c r="I211" s="213">
        <v>0</v>
      </c>
      <c r="J211" s="214">
        <f t="shared" si="14"/>
        <v>0</v>
      </c>
      <c r="K211" s="248">
        <v>0</v>
      </c>
      <c r="L211" s="326">
        <f t="shared" si="15"/>
        <v>0</v>
      </c>
      <c r="M211" s="655"/>
    </row>
    <row r="212" spans="1:13" x14ac:dyDescent="0.2">
      <c r="A212" s="21" t="s">
        <v>351</v>
      </c>
      <c r="B212" s="4">
        <v>5203</v>
      </c>
      <c r="C212" s="6" t="s">
        <v>263</v>
      </c>
      <c r="D212" s="211">
        <v>112</v>
      </c>
      <c r="E212" s="212">
        <v>48</v>
      </c>
      <c r="F212" s="185">
        <f t="shared" si="12"/>
        <v>0.42857142857142855</v>
      </c>
      <c r="G212" s="213">
        <v>2</v>
      </c>
      <c r="H212" s="214">
        <f t="shared" si="13"/>
        <v>1.7857142857142856E-2</v>
      </c>
      <c r="I212" s="213">
        <v>0</v>
      </c>
      <c r="J212" s="214">
        <f t="shared" si="14"/>
        <v>0</v>
      </c>
      <c r="K212" s="248">
        <v>0</v>
      </c>
      <c r="L212" s="326">
        <f t="shared" si="15"/>
        <v>0</v>
      </c>
      <c r="M212" s="655"/>
    </row>
    <row r="213" spans="1:13" x14ac:dyDescent="0.2">
      <c r="A213" s="21" t="s">
        <v>351</v>
      </c>
      <c r="B213" s="4">
        <v>5204</v>
      </c>
      <c r="C213" s="6" t="s">
        <v>264</v>
      </c>
      <c r="D213" s="211">
        <v>93</v>
      </c>
      <c r="E213" s="212">
        <v>41</v>
      </c>
      <c r="F213" s="185">
        <f t="shared" si="12"/>
        <v>0.44086021505376344</v>
      </c>
      <c r="G213" s="213">
        <v>1</v>
      </c>
      <c r="H213" s="214">
        <f t="shared" si="13"/>
        <v>1.0752688172043012E-2</v>
      </c>
      <c r="I213" s="213">
        <v>0</v>
      </c>
      <c r="J213" s="214">
        <f t="shared" si="14"/>
        <v>0</v>
      </c>
      <c r="K213" s="248">
        <v>0</v>
      </c>
      <c r="L213" s="326">
        <f t="shared" si="15"/>
        <v>0</v>
      </c>
      <c r="M213" s="655"/>
    </row>
    <row r="214" spans="1:13" x14ac:dyDescent="0.2">
      <c r="A214" s="21" t="s">
        <v>351</v>
      </c>
      <c r="B214" s="4">
        <v>5205</v>
      </c>
      <c r="C214" s="6" t="s">
        <v>112</v>
      </c>
      <c r="D214" s="211">
        <v>622</v>
      </c>
      <c r="E214" s="212">
        <v>323</v>
      </c>
      <c r="F214" s="185">
        <f t="shared" si="12"/>
        <v>0.51929260450160775</v>
      </c>
      <c r="G214" s="213">
        <v>2</v>
      </c>
      <c r="H214" s="214">
        <f t="shared" si="13"/>
        <v>3.2154340836012861E-3</v>
      </c>
      <c r="I214" s="213">
        <v>0</v>
      </c>
      <c r="J214" s="214">
        <f t="shared" si="14"/>
        <v>0</v>
      </c>
      <c r="K214" s="248">
        <v>0</v>
      </c>
      <c r="L214" s="326">
        <f t="shared" si="15"/>
        <v>0</v>
      </c>
      <c r="M214" s="655"/>
    </row>
    <row r="215" spans="1:13" x14ac:dyDescent="0.2">
      <c r="A215" s="21" t="s">
        <v>351</v>
      </c>
      <c r="B215" s="4">
        <v>5206</v>
      </c>
      <c r="C215" s="6" t="s">
        <v>265</v>
      </c>
      <c r="D215" s="211">
        <v>86</v>
      </c>
      <c r="E215" s="212">
        <v>47</v>
      </c>
      <c r="F215" s="185">
        <f t="shared" si="12"/>
        <v>0.54651162790697672</v>
      </c>
      <c r="G215" s="213">
        <v>1</v>
      </c>
      <c r="H215" s="214">
        <f t="shared" si="13"/>
        <v>1.1627906976744186E-2</v>
      </c>
      <c r="I215" s="213">
        <v>0</v>
      </c>
      <c r="J215" s="214">
        <f t="shared" si="14"/>
        <v>0</v>
      </c>
      <c r="K215" s="248">
        <v>0</v>
      </c>
      <c r="L215" s="326">
        <f t="shared" si="15"/>
        <v>0</v>
      </c>
      <c r="M215" s="655"/>
    </row>
    <row r="216" spans="1:13" x14ac:dyDescent="0.2">
      <c r="A216" s="21" t="s">
        <v>351</v>
      </c>
      <c r="B216" s="4">
        <v>5207</v>
      </c>
      <c r="C216" s="6" t="s">
        <v>114</v>
      </c>
      <c r="D216" s="211">
        <v>211</v>
      </c>
      <c r="E216" s="212">
        <v>105</v>
      </c>
      <c r="F216" s="185">
        <f t="shared" si="12"/>
        <v>0.49763033175355448</v>
      </c>
      <c r="G216" s="213">
        <v>2</v>
      </c>
      <c r="H216" s="214">
        <f t="shared" si="13"/>
        <v>9.4786729857819912E-3</v>
      </c>
      <c r="I216" s="213">
        <v>0</v>
      </c>
      <c r="J216" s="214">
        <f t="shared" si="14"/>
        <v>0</v>
      </c>
      <c r="K216" s="248">
        <v>0</v>
      </c>
      <c r="L216" s="326">
        <f t="shared" si="15"/>
        <v>0</v>
      </c>
      <c r="M216" s="655"/>
    </row>
    <row r="217" spans="1:13" x14ac:dyDescent="0.2">
      <c r="A217" s="21" t="s">
        <v>351</v>
      </c>
      <c r="B217" s="4">
        <v>5208</v>
      </c>
      <c r="C217" s="6" t="s">
        <v>266</v>
      </c>
      <c r="D217" s="211">
        <v>118</v>
      </c>
      <c r="E217" s="212">
        <v>52</v>
      </c>
      <c r="F217" s="185">
        <f t="shared" si="12"/>
        <v>0.44067796610169491</v>
      </c>
      <c r="G217" s="213">
        <v>1</v>
      </c>
      <c r="H217" s="214">
        <f t="shared" si="13"/>
        <v>8.4745762711864406E-3</v>
      </c>
      <c r="I217" s="213">
        <v>1</v>
      </c>
      <c r="J217" s="214">
        <f t="shared" si="14"/>
        <v>8.4745762711864406E-3</v>
      </c>
      <c r="K217" s="248">
        <v>0</v>
      </c>
      <c r="L217" s="326">
        <f t="shared" si="15"/>
        <v>0</v>
      </c>
      <c r="M217" s="655"/>
    </row>
    <row r="218" spans="1:13" x14ac:dyDescent="0.2">
      <c r="A218" s="21" t="s">
        <v>351</v>
      </c>
      <c r="B218" s="4">
        <v>5209</v>
      </c>
      <c r="C218" s="6" t="s">
        <v>116</v>
      </c>
      <c r="D218" s="211">
        <v>267</v>
      </c>
      <c r="E218" s="212">
        <v>128</v>
      </c>
      <c r="F218" s="185">
        <f t="shared" si="12"/>
        <v>0.47940074906367042</v>
      </c>
      <c r="G218" s="213">
        <v>3</v>
      </c>
      <c r="H218" s="214">
        <f t="shared" si="13"/>
        <v>1.1235955056179775E-2</v>
      </c>
      <c r="I218" s="213">
        <v>0</v>
      </c>
      <c r="J218" s="214">
        <f t="shared" si="14"/>
        <v>0</v>
      </c>
      <c r="K218" s="248">
        <v>0</v>
      </c>
      <c r="L218" s="326">
        <f t="shared" si="15"/>
        <v>0</v>
      </c>
      <c r="M218" s="655"/>
    </row>
    <row r="219" spans="1:13" x14ac:dyDescent="0.2">
      <c r="A219" s="21" t="s">
        <v>351</v>
      </c>
      <c r="B219" s="4">
        <v>5210</v>
      </c>
      <c r="C219" s="6" t="s">
        <v>267</v>
      </c>
      <c r="D219" s="211">
        <v>66</v>
      </c>
      <c r="E219" s="212">
        <v>28</v>
      </c>
      <c r="F219" s="185">
        <f t="shared" si="12"/>
        <v>0.42424242424242425</v>
      </c>
      <c r="G219" s="213">
        <v>1</v>
      </c>
      <c r="H219" s="214">
        <f t="shared" si="13"/>
        <v>1.5151515151515152E-2</v>
      </c>
      <c r="I219" s="213">
        <v>2</v>
      </c>
      <c r="J219" s="214">
        <f t="shared" si="14"/>
        <v>3.0303030303030304E-2</v>
      </c>
      <c r="K219" s="248">
        <v>1</v>
      </c>
      <c r="L219" s="326">
        <f t="shared" si="15"/>
        <v>1.5151515151515152E-2</v>
      </c>
      <c r="M219" s="655"/>
    </row>
    <row r="220" spans="1:13" x14ac:dyDescent="0.2">
      <c r="A220" s="21" t="s">
        <v>351</v>
      </c>
      <c r="B220" s="4">
        <v>5211</v>
      </c>
      <c r="C220" s="6" t="s">
        <v>268</v>
      </c>
      <c r="D220" s="211">
        <v>61</v>
      </c>
      <c r="E220" s="212">
        <v>29</v>
      </c>
      <c r="F220" s="185">
        <f t="shared" si="12"/>
        <v>0.47540983606557374</v>
      </c>
      <c r="G220" s="213">
        <v>1</v>
      </c>
      <c r="H220" s="214">
        <f t="shared" si="13"/>
        <v>1.6393442622950821E-2</v>
      </c>
      <c r="I220" s="213">
        <v>0</v>
      </c>
      <c r="J220" s="214">
        <f t="shared" si="14"/>
        <v>0</v>
      </c>
      <c r="K220" s="248">
        <v>0</v>
      </c>
      <c r="L220" s="326">
        <f t="shared" si="15"/>
        <v>0</v>
      </c>
      <c r="M220" s="655"/>
    </row>
    <row r="221" spans="1:13" x14ac:dyDescent="0.2">
      <c r="A221" s="21" t="s">
        <v>351</v>
      </c>
      <c r="B221" s="4">
        <v>5212</v>
      </c>
      <c r="C221" s="6" t="s">
        <v>269</v>
      </c>
      <c r="D221" s="211">
        <v>84</v>
      </c>
      <c r="E221" s="212">
        <v>42</v>
      </c>
      <c r="F221" s="185">
        <f t="shared" si="12"/>
        <v>0.5</v>
      </c>
      <c r="G221" s="213">
        <v>1</v>
      </c>
      <c r="H221" s="214">
        <f t="shared" si="13"/>
        <v>1.1904761904761904E-2</v>
      </c>
      <c r="I221" s="213">
        <v>0</v>
      </c>
      <c r="J221" s="214">
        <f t="shared" si="14"/>
        <v>0</v>
      </c>
      <c r="K221" s="248">
        <v>0</v>
      </c>
      <c r="L221" s="326">
        <f t="shared" si="15"/>
        <v>0</v>
      </c>
      <c r="M221" s="655"/>
    </row>
    <row r="222" spans="1:13" x14ac:dyDescent="0.2">
      <c r="A222" s="21" t="s">
        <v>351</v>
      </c>
      <c r="B222" s="4">
        <v>5213</v>
      </c>
      <c r="C222" s="6" t="s">
        <v>118</v>
      </c>
      <c r="D222" s="211">
        <v>172</v>
      </c>
      <c r="E222" s="212">
        <v>94</v>
      </c>
      <c r="F222" s="185">
        <f t="shared" si="12"/>
        <v>0.54651162790697672</v>
      </c>
      <c r="G222" s="213">
        <v>3</v>
      </c>
      <c r="H222" s="214">
        <f t="shared" si="13"/>
        <v>1.7441860465116279E-2</v>
      </c>
      <c r="I222" s="213">
        <v>0</v>
      </c>
      <c r="J222" s="214">
        <f t="shared" si="14"/>
        <v>0</v>
      </c>
      <c r="K222" s="248">
        <v>0</v>
      </c>
      <c r="L222" s="326">
        <f t="shared" si="15"/>
        <v>0</v>
      </c>
      <c r="M222" s="655"/>
    </row>
    <row r="223" spans="1:13" x14ac:dyDescent="0.2">
      <c r="A223" s="21" t="s">
        <v>351</v>
      </c>
      <c r="B223" s="4">
        <v>5214</v>
      </c>
      <c r="C223" s="6" t="s">
        <v>120</v>
      </c>
      <c r="D223" s="211">
        <v>285</v>
      </c>
      <c r="E223" s="212">
        <v>113</v>
      </c>
      <c r="F223" s="185">
        <f t="shared" si="12"/>
        <v>0.39649122807017545</v>
      </c>
      <c r="G223" s="213">
        <v>0</v>
      </c>
      <c r="H223" s="214">
        <f t="shared" si="13"/>
        <v>0</v>
      </c>
      <c r="I223" s="213">
        <v>0</v>
      </c>
      <c r="J223" s="214">
        <f t="shared" si="14"/>
        <v>0</v>
      </c>
      <c r="K223" s="248">
        <v>0</v>
      </c>
      <c r="L223" s="326">
        <f t="shared" si="15"/>
        <v>0</v>
      </c>
      <c r="M223" s="655"/>
    </row>
    <row r="224" spans="1:13" x14ac:dyDescent="0.2">
      <c r="A224" s="21" t="s">
        <v>351</v>
      </c>
      <c r="B224" s="4">
        <v>5215</v>
      </c>
      <c r="C224" s="6" t="s">
        <v>270</v>
      </c>
      <c r="D224" s="211">
        <v>144</v>
      </c>
      <c r="E224" s="212">
        <v>73</v>
      </c>
      <c r="F224" s="185">
        <f t="shared" si="12"/>
        <v>0.50694444444444442</v>
      </c>
      <c r="G224" s="213">
        <v>2</v>
      </c>
      <c r="H224" s="214">
        <f t="shared" si="13"/>
        <v>1.3888888888888888E-2</v>
      </c>
      <c r="I224" s="213">
        <v>2</v>
      </c>
      <c r="J224" s="214">
        <f t="shared" si="14"/>
        <v>1.3888888888888888E-2</v>
      </c>
      <c r="K224" s="248">
        <v>2</v>
      </c>
      <c r="L224" s="326">
        <f t="shared" si="15"/>
        <v>1.3888888888888888E-2</v>
      </c>
      <c r="M224" s="655"/>
    </row>
    <row r="225" spans="1:13" x14ac:dyDescent="0.2">
      <c r="A225" s="21" t="s">
        <v>351</v>
      </c>
      <c r="B225" s="4">
        <v>5301</v>
      </c>
      <c r="C225" s="6" t="s">
        <v>271</v>
      </c>
      <c r="D225" s="211">
        <v>77</v>
      </c>
      <c r="E225" s="212">
        <v>26</v>
      </c>
      <c r="F225" s="185">
        <f t="shared" si="12"/>
        <v>0.33766233766233766</v>
      </c>
      <c r="G225" s="213">
        <v>0</v>
      </c>
      <c r="H225" s="214">
        <f t="shared" si="13"/>
        <v>0</v>
      </c>
      <c r="I225" s="213">
        <v>0</v>
      </c>
      <c r="J225" s="214">
        <f t="shared" si="14"/>
        <v>0</v>
      </c>
      <c r="K225" s="248">
        <v>0</v>
      </c>
      <c r="L225" s="326">
        <f t="shared" si="15"/>
        <v>0</v>
      </c>
      <c r="M225" s="655"/>
    </row>
    <row r="226" spans="1:13" x14ac:dyDescent="0.2">
      <c r="A226" s="21" t="s">
        <v>351</v>
      </c>
      <c r="B226" s="4">
        <v>5302</v>
      </c>
      <c r="C226" s="6" t="s">
        <v>272</v>
      </c>
      <c r="D226" s="211">
        <v>88</v>
      </c>
      <c r="E226" s="212">
        <v>28</v>
      </c>
      <c r="F226" s="185">
        <f t="shared" si="12"/>
        <v>0.31818181818181818</v>
      </c>
      <c r="G226" s="213">
        <v>0</v>
      </c>
      <c r="H226" s="214">
        <f t="shared" si="13"/>
        <v>0</v>
      </c>
      <c r="I226" s="213">
        <v>0</v>
      </c>
      <c r="J226" s="214">
        <f t="shared" si="14"/>
        <v>0</v>
      </c>
      <c r="K226" s="248">
        <v>0</v>
      </c>
      <c r="L226" s="326">
        <f t="shared" si="15"/>
        <v>0</v>
      </c>
      <c r="M226" s="655"/>
    </row>
    <row r="227" spans="1:13" x14ac:dyDescent="0.2">
      <c r="A227" s="21" t="s">
        <v>351</v>
      </c>
      <c r="B227" s="4">
        <v>5303</v>
      </c>
      <c r="C227" s="6" t="s">
        <v>273</v>
      </c>
      <c r="D227" s="211">
        <v>82</v>
      </c>
      <c r="E227" s="212">
        <v>37</v>
      </c>
      <c r="F227" s="185">
        <f t="shared" si="12"/>
        <v>0.45121951219512196</v>
      </c>
      <c r="G227" s="213">
        <v>0</v>
      </c>
      <c r="H227" s="214">
        <f t="shared" si="13"/>
        <v>0</v>
      </c>
      <c r="I227" s="213">
        <v>0</v>
      </c>
      <c r="J227" s="214">
        <f t="shared" si="14"/>
        <v>0</v>
      </c>
      <c r="K227" s="248">
        <v>0</v>
      </c>
      <c r="L227" s="326">
        <f t="shared" si="15"/>
        <v>0</v>
      </c>
      <c r="M227" s="655"/>
    </row>
    <row r="228" spans="1:13" x14ac:dyDescent="0.2">
      <c r="A228" s="21" t="s">
        <v>351</v>
      </c>
      <c r="B228" s="4">
        <v>5304</v>
      </c>
      <c r="C228" s="6" t="s">
        <v>122</v>
      </c>
      <c r="D228" s="211">
        <v>396</v>
      </c>
      <c r="E228" s="212">
        <v>175</v>
      </c>
      <c r="F228" s="185">
        <f t="shared" si="12"/>
        <v>0.44191919191919193</v>
      </c>
      <c r="G228" s="213">
        <v>2</v>
      </c>
      <c r="H228" s="214">
        <f t="shared" si="13"/>
        <v>5.0505050505050509E-3</v>
      </c>
      <c r="I228" s="213">
        <v>0</v>
      </c>
      <c r="J228" s="214">
        <f t="shared" si="14"/>
        <v>0</v>
      </c>
      <c r="K228" s="248">
        <v>0</v>
      </c>
      <c r="L228" s="326">
        <f t="shared" si="15"/>
        <v>0</v>
      </c>
      <c r="M228" s="655"/>
    </row>
    <row r="229" spans="1:13" x14ac:dyDescent="0.2">
      <c r="A229" s="21" t="s">
        <v>351</v>
      </c>
      <c r="B229" s="4">
        <v>5305</v>
      </c>
      <c r="C229" s="6" t="s">
        <v>274</v>
      </c>
      <c r="D229" s="211">
        <v>37</v>
      </c>
      <c r="E229" s="212">
        <v>23</v>
      </c>
      <c r="F229" s="185">
        <f t="shared" si="12"/>
        <v>0.6216216216216216</v>
      </c>
      <c r="G229" s="213">
        <v>0</v>
      </c>
      <c r="H229" s="214">
        <f t="shared" si="13"/>
        <v>0</v>
      </c>
      <c r="I229" s="213">
        <v>0</v>
      </c>
      <c r="J229" s="214">
        <f t="shared" si="14"/>
        <v>0</v>
      </c>
      <c r="K229" s="248">
        <v>0</v>
      </c>
      <c r="L229" s="326">
        <f t="shared" si="15"/>
        <v>0</v>
      </c>
      <c r="M229" s="655"/>
    </row>
    <row r="230" spans="1:13" x14ac:dyDescent="0.2">
      <c r="A230" s="21" t="s">
        <v>351</v>
      </c>
      <c r="B230" s="4">
        <v>5306</v>
      </c>
      <c r="C230" s="6" t="s">
        <v>275</v>
      </c>
      <c r="D230" s="211">
        <v>123</v>
      </c>
      <c r="E230" s="212">
        <v>62</v>
      </c>
      <c r="F230" s="185">
        <f t="shared" si="12"/>
        <v>0.50406504065040647</v>
      </c>
      <c r="G230" s="213">
        <v>1</v>
      </c>
      <c r="H230" s="214">
        <f t="shared" si="13"/>
        <v>8.130081300813009E-3</v>
      </c>
      <c r="I230" s="213">
        <v>0</v>
      </c>
      <c r="J230" s="214">
        <f t="shared" si="14"/>
        <v>0</v>
      </c>
      <c r="K230" s="248">
        <v>0</v>
      </c>
      <c r="L230" s="326">
        <f t="shared" si="15"/>
        <v>0</v>
      </c>
      <c r="M230" s="655"/>
    </row>
    <row r="231" spans="1:13" x14ac:dyDescent="0.2">
      <c r="A231" s="21" t="s">
        <v>351</v>
      </c>
      <c r="B231" s="4">
        <v>5307</v>
      </c>
      <c r="C231" s="6" t="s">
        <v>276</v>
      </c>
      <c r="D231" s="211">
        <v>145</v>
      </c>
      <c r="E231" s="212">
        <v>65</v>
      </c>
      <c r="F231" s="185">
        <f t="shared" si="12"/>
        <v>0.44827586206896552</v>
      </c>
      <c r="G231" s="213">
        <v>0</v>
      </c>
      <c r="H231" s="214">
        <f t="shared" si="13"/>
        <v>0</v>
      </c>
      <c r="I231" s="213">
        <v>0</v>
      </c>
      <c r="J231" s="214">
        <f t="shared" si="14"/>
        <v>0</v>
      </c>
      <c r="K231" s="248">
        <v>0</v>
      </c>
      <c r="L231" s="326">
        <f t="shared" si="15"/>
        <v>0</v>
      </c>
      <c r="M231" s="655"/>
    </row>
    <row r="232" spans="1:13" x14ac:dyDescent="0.2">
      <c r="A232" s="21" t="s">
        <v>351</v>
      </c>
      <c r="B232" s="4">
        <v>5308</v>
      </c>
      <c r="C232" s="6" t="s">
        <v>277</v>
      </c>
      <c r="D232" s="211">
        <v>123</v>
      </c>
      <c r="E232" s="212">
        <v>24</v>
      </c>
      <c r="F232" s="185">
        <f t="shared" si="12"/>
        <v>0.1951219512195122</v>
      </c>
      <c r="G232" s="213">
        <v>0</v>
      </c>
      <c r="H232" s="214">
        <f t="shared" si="13"/>
        <v>0</v>
      </c>
      <c r="I232" s="213">
        <v>0</v>
      </c>
      <c r="J232" s="214">
        <f t="shared" si="14"/>
        <v>0</v>
      </c>
      <c r="K232" s="248">
        <v>0</v>
      </c>
      <c r="L232" s="326">
        <f t="shared" si="15"/>
        <v>0</v>
      </c>
      <c r="M232" s="655"/>
    </row>
    <row r="233" spans="1:13" x14ac:dyDescent="0.2">
      <c r="A233" s="21" t="s">
        <v>351</v>
      </c>
      <c r="B233" s="4">
        <v>5309</v>
      </c>
      <c r="C233" s="6" t="s">
        <v>124</v>
      </c>
      <c r="D233" s="211">
        <v>541</v>
      </c>
      <c r="E233" s="212">
        <v>302</v>
      </c>
      <c r="F233" s="185">
        <f t="shared" si="12"/>
        <v>0.55822550831792972</v>
      </c>
      <c r="G233" s="213">
        <v>14</v>
      </c>
      <c r="H233" s="214">
        <f t="shared" si="13"/>
        <v>2.5878003696857672E-2</v>
      </c>
      <c r="I233" s="213">
        <v>0</v>
      </c>
      <c r="J233" s="214">
        <f t="shared" si="14"/>
        <v>0</v>
      </c>
      <c r="K233" s="248">
        <v>0</v>
      </c>
      <c r="L233" s="326">
        <f t="shared" si="15"/>
        <v>0</v>
      </c>
      <c r="M233" s="655"/>
    </row>
    <row r="234" spans="1:13" x14ac:dyDescent="0.2">
      <c r="A234" s="21" t="s">
        <v>351</v>
      </c>
      <c r="B234" s="4">
        <v>5310</v>
      </c>
      <c r="C234" s="6" t="s">
        <v>278</v>
      </c>
      <c r="D234" s="211">
        <v>100</v>
      </c>
      <c r="E234" s="212">
        <v>37</v>
      </c>
      <c r="F234" s="185">
        <f t="shared" si="12"/>
        <v>0.37</v>
      </c>
      <c r="G234" s="213">
        <v>0</v>
      </c>
      <c r="H234" s="214">
        <f t="shared" si="13"/>
        <v>0</v>
      </c>
      <c r="I234" s="213">
        <v>0</v>
      </c>
      <c r="J234" s="214">
        <f t="shared" si="14"/>
        <v>0</v>
      </c>
      <c r="K234" s="248">
        <v>0</v>
      </c>
      <c r="L234" s="326">
        <f t="shared" si="15"/>
        <v>0</v>
      </c>
      <c r="M234" s="655"/>
    </row>
    <row r="235" spans="1:13" x14ac:dyDescent="0.2">
      <c r="A235" s="21" t="s">
        <v>351</v>
      </c>
      <c r="B235" s="4">
        <v>5311</v>
      </c>
      <c r="C235" s="6" t="s">
        <v>279</v>
      </c>
      <c r="D235" s="211">
        <v>100</v>
      </c>
      <c r="E235" s="212">
        <v>47</v>
      </c>
      <c r="F235" s="185">
        <f t="shared" si="12"/>
        <v>0.47</v>
      </c>
      <c r="G235" s="213">
        <v>3</v>
      </c>
      <c r="H235" s="214">
        <f t="shared" si="13"/>
        <v>0.03</v>
      </c>
      <c r="I235" s="213">
        <v>0</v>
      </c>
      <c r="J235" s="214">
        <f t="shared" si="14"/>
        <v>0</v>
      </c>
      <c r="K235" s="248">
        <v>0</v>
      </c>
      <c r="L235" s="326">
        <f t="shared" si="15"/>
        <v>0</v>
      </c>
      <c r="M235" s="655"/>
    </row>
    <row r="236" spans="1:13" x14ac:dyDescent="0.2">
      <c r="A236" s="21" t="s">
        <v>351</v>
      </c>
      <c r="B236" s="4">
        <v>5312</v>
      </c>
      <c r="C236" s="6" t="s">
        <v>126</v>
      </c>
      <c r="D236" s="211">
        <v>145</v>
      </c>
      <c r="E236" s="212">
        <v>48</v>
      </c>
      <c r="F236" s="185">
        <f t="shared" si="12"/>
        <v>0.33103448275862069</v>
      </c>
      <c r="G236" s="213">
        <v>0</v>
      </c>
      <c r="H236" s="214">
        <f t="shared" si="13"/>
        <v>0</v>
      </c>
      <c r="I236" s="213">
        <v>0</v>
      </c>
      <c r="J236" s="214">
        <f t="shared" si="14"/>
        <v>0</v>
      </c>
      <c r="K236" s="248">
        <v>0</v>
      </c>
      <c r="L236" s="326">
        <f t="shared" si="15"/>
        <v>0</v>
      </c>
      <c r="M236" s="655"/>
    </row>
    <row r="237" spans="1:13" x14ac:dyDescent="0.2">
      <c r="A237" s="21" t="s">
        <v>351</v>
      </c>
      <c r="B237" s="4">
        <v>5313</v>
      </c>
      <c r="C237" s="6" t="s">
        <v>128</v>
      </c>
      <c r="D237" s="211">
        <v>124</v>
      </c>
      <c r="E237" s="212">
        <v>46</v>
      </c>
      <c r="F237" s="185">
        <f t="shared" si="12"/>
        <v>0.37096774193548387</v>
      </c>
      <c r="G237" s="213">
        <v>0</v>
      </c>
      <c r="H237" s="214">
        <f t="shared" si="13"/>
        <v>0</v>
      </c>
      <c r="I237" s="213">
        <v>0</v>
      </c>
      <c r="J237" s="214">
        <f t="shared" si="14"/>
        <v>0</v>
      </c>
      <c r="K237" s="248">
        <v>0</v>
      </c>
      <c r="L237" s="326">
        <f t="shared" si="15"/>
        <v>0</v>
      </c>
      <c r="M237" s="655"/>
    </row>
    <row r="238" spans="1:13" x14ac:dyDescent="0.2">
      <c r="A238" s="21" t="s">
        <v>351</v>
      </c>
      <c r="B238" s="4">
        <v>5314</v>
      </c>
      <c r="C238" s="6" t="s">
        <v>280</v>
      </c>
      <c r="D238" s="211">
        <v>143</v>
      </c>
      <c r="E238" s="212">
        <v>75</v>
      </c>
      <c r="F238" s="185">
        <f t="shared" si="12"/>
        <v>0.52447552447552448</v>
      </c>
      <c r="G238" s="213">
        <v>2</v>
      </c>
      <c r="H238" s="214">
        <f t="shared" si="13"/>
        <v>1.3986013986013986E-2</v>
      </c>
      <c r="I238" s="213">
        <v>0</v>
      </c>
      <c r="J238" s="214">
        <f t="shared" si="14"/>
        <v>0</v>
      </c>
      <c r="K238" s="248">
        <v>0</v>
      </c>
      <c r="L238" s="326">
        <f t="shared" si="15"/>
        <v>0</v>
      </c>
      <c r="M238" s="655"/>
    </row>
    <row r="239" spans="1:13" x14ac:dyDescent="0.2">
      <c r="A239" s="21" t="s">
        <v>351</v>
      </c>
      <c r="B239" s="4">
        <v>5315</v>
      </c>
      <c r="C239" s="6" t="s">
        <v>281</v>
      </c>
      <c r="D239" s="211">
        <v>152</v>
      </c>
      <c r="E239" s="212">
        <v>66</v>
      </c>
      <c r="F239" s="185">
        <f t="shared" si="12"/>
        <v>0.43421052631578949</v>
      </c>
      <c r="G239" s="213">
        <v>0</v>
      </c>
      <c r="H239" s="214">
        <f t="shared" si="13"/>
        <v>0</v>
      </c>
      <c r="I239" s="213">
        <v>0</v>
      </c>
      <c r="J239" s="214">
        <f t="shared" si="14"/>
        <v>0</v>
      </c>
      <c r="K239" s="248">
        <v>0</v>
      </c>
      <c r="L239" s="326">
        <f t="shared" si="15"/>
        <v>0</v>
      </c>
      <c r="M239" s="655"/>
    </row>
    <row r="240" spans="1:13" x14ac:dyDescent="0.2">
      <c r="A240" s="21" t="s">
        <v>351</v>
      </c>
      <c r="B240" s="4">
        <v>6101</v>
      </c>
      <c r="C240" s="6" t="s">
        <v>282</v>
      </c>
      <c r="D240" s="211">
        <v>92</v>
      </c>
      <c r="E240" s="212">
        <v>22</v>
      </c>
      <c r="F240" s="185">
        <f t="shared" si="12"/>
        <v>0.2391304347826087</v>
      </c>
      <c r="G240" s="213">
        <v>0</v>
      </c>
      <c r="H240" s="214">
        <f t="shared" si="13"/>
        <v>0</v>
      </c>
      <c r="I240" s="213">
        <v>0</v>
      </c>
      <c r="J240" s="214">
        <f t="shared" si="14"/>
        <v>0</v>
      </c>
      <c r="K240" s="248">
        <v>0</v>
      </c>
      <c r="L240" s="326">
        <f t="shared" si="15"/>
        <v>0</v>
      </c>
      <c r="M240" s="655"/>
    </row>
    <row r="241" spans="1:13" x14ac:dyDescent="0.2">
      <c r="A241" s="21" t="s">
        <v>351</v>
      </c>
      <c r="B241" s="4">
        <v>6102</v>
      </c>
      <c r="C241" s="6" t="s">
        <v>130</v>
      </c>
      <c r="D241" s="211">
        <v>255</v>
      </c>
      <c r="E241" s="212">
        <v>107</v>
      </c>
      <c r="F241" s="185">
        <f t="shared" si="12"/>
        <v>0.41960784313725491</v>
      </c>
      <c r="G241" s="213">
        <v>1</v>
      </c>
      <c r="H241" s="214">
        <f t="shared" si="13"/>
        <v>3.9215686274509803E-3</v>
      </c>
      <c r="I241" s="213">
        <v>0</v>
      </c>
      <c r="J241" s="214">
        <f t="shared" si="14"/>
        <v>0</v>
      </c>
      <c r="K241" s="248">
        <v>0</v>
      </c>
      <c r="L241" s="326">
        <f t="shared" si="15"/>
        <v>0</v>
      </c>
      <c r="M241" s="655"/>
    </row>
    <row r="242" spans="1:13" x14ac:dyDescent="0.2">
      <c r="A242" s="21" t="s">
        <v>351</v>
      </c>
      <c r="B242" s="4">
        <v>6103</v>
      </c>
      <c r="C242" s="6" t="s">
        <v>283</v>
      </c>
      <c r="D242" s="211">
        <v>85</v>
      </c>
      <c r="E242" s="212">
        <v>46</v>
      </c>
      <c r="F242" s="185">
        <f t="shared" si="12"/>
        <v>0.54117647058823526</v>
      </c>
      <c r="G242" s="213">
        <v>0</v>
      </c>
      <c r="H242" s="214">
        <f t="shared" si="13"/>
        <v>0</v>
      </c>
      <c r="I242" s="213">
        <v>2</v>
      </c>
      <c r="J242" s="214">
        <f t="shared" si="14"/>
        <v>2.3529411764705882E-2</v>
      </c>
      <c r="K242" s="248">
        <v>1</v>
      </c>
      <c r="L242" s="326">
        <f t="shared" si="15"/>
        <v>1.1764705882352941E-2</v>
      </c>
      <c r="M242" s="655"/>
    </row>
    <row r="243" spans="1:13" x14ac:dyDescent="0.2">
      <c r="A243" s="21" t="s">
        <v>351</v>
      </c>
      <c r="B243" s="4">
        <v>6104</v>
      </c>
      <c r="C243" s="6" t="s">
        <v>284</v>
      </c>
      <c r="D243" s="211">
        <v>104</v>
      </c>
      <c r="E243" s="212">
        <v>24</v>
      </c>
      <c r="F243" s="185">
        <f t="shared" si="12"/>
        <v>0.23076923076923078</v>
      </c>
      <c r="G243" s="213">
        <v>0</v>
      </c>
      <c r="H243" s="214">
        <f t="shared" si="13"/>
        <v>0</v>
      </c>
      <c r="I243" s="213">
        <v>0</v>
      </c>
      <c r="J243" s="214">
        <f t="shared" si="14"/>
        <v>0</v>
      </c>
      <c r="K243" s="248">
        <v>0</v>
      </c>
      <c r="L243" s="326">
        <f t="shared" si="15"/>
        <v>0</v>
      </c>
      <c r="M243" s="655"/>
    </row>
    <row r="244" spans="1:13" x14ac:dyDescent="0.2">
      <c r="A244" s="21" t="s">
        <v>351</v>
      </c>
      <c r="B244" s="4">
        <v>6105</v>
      </c>
      <c r="C244" s="6" t="s">
        <v>132</v>
      </c>
      <c r="D244" s="211">
        <v>465</v>
      </c>
      <c r="E244" s="212">
        <v>201</v>
      </c>
      <c r="F244" s="185">
        <f t="shared" si="12"/>
        <v>0.43225806451612903</v>
      </c>
      <c r="G244" s="213">
        <v>14</v>
      </c>
      <c r="H244" s="214">
        <f t="shared" si="13"/>
        <v>3.0107526881720432E-2</v>
      </c>
      <c r="I244" s="213">
        <v>0</v>
      </c>
      <c r="J244" s="214">
        <f t="shared" si="14"/>
        <v>0</v>
      </c>
      <c r="K244" s="248">
        <v>0</v>
      </c>
      <c r="L244" s="326">
        <f t="shared" si="15"/>
        <v>0</v>
      </c>
      <c r="M244" s="655"/>
    </row>
    <row r="245" spans="1:13" x14ac:dyDescent="0.2">
      <c r="A245" s="21" t="s">
        <v>351</v>
      </c>
      <c r="B245" s="4">
        <v>6106</v>
      </c>
      <c r="C245" s="6" t="s">
        <v>285</v>
      </c>
      <c r="D245" s="211">
        <v>111</v>
      </c>
      <c r="E245" s="212">
        <v>25</v>
      </c>
      <c r="F245" s="185">
        <f t="shared" si="12"/>
        <v>0.22522522522522523</v>
      </c>
      <c r="G245" s="213">
        <v>0</v>
      </c>
      <c r="H245" s="214">
        <f t="shared" si="13"/>
        <v>0</v>
      </c>
      <c r="I245" s="213">
        <v>0</v>
      </c>
      <c r="J245" s="214">
        <f t="shared" si="14"/>
        <v>0</v>
      </c>
      <c r="K245" s="248">
        <v>0</v>
      </c>
      <c r="L245" s="326">
        <f t="shared" si="15"/>
        <v>0</v>
      </c>
      <c r="M245" s="655"/>
    </row>
    <row r="246" spans="1:13" x14ac:dyDescent="0.2">
      <c r="A246" s="21" t="s">
        <v>351</v>
      </c>
      <c r="B246" s="4">
        <v>6107</v>
      </c>
      <c r="C246" s="6" t="s">
        <v>286</v>
      </c>
      <c r="D246" s="211">
        <v>60</v>
      </c>
      <c r="E246" s="212">
        <v>19</v>
      </c>
      <c r="F246" s="185">
        <f t="shared" si="12"/>
        <v>0.31666666666666665</v>
      </c>
      <c r="G246" s="213">
        <v>0</v>
      </c>
      <c r="H246" s="214">
        <f t="shared" si="13"/>
        <v>0</v>
      </c>
      <c r="I246" s="213">
        <v>0</v>
      </c>
      <c r="J246" s="214">
        <f t="shared" si="14"/>
        <v>0</v>
      </c>
      <c r="K246" s="248">
        <v>0</v>
      </c>
      <c r="L246" s="326">
        <f t="shared" si="15"/>
        <v>0</v>
      </c>
      <c r="M246" s="655"/>
    </row>
    <row r="247" spans="1:13" x14ac:dyDescent="0.2">
      <c r="A247" s="21" t="s">
        <v>351</v>
      </c>
      <c r="B247" s="4">
        <v>6108</v>
      </c>
      <c r="C247" s="6" t="s">
        <v>287</v>
      </c>
      <c r="D247" s="211">
        <v>91</v>
      </c>
      <c r="E247" s="212">
        <v>28</v>
      </c>
      <c r="F247" s="185">
        <f t="shared" si="12"/>
        <v>0.30769230769230771</v>
      </c>
      <c r="G247" s="213">
        <v>1</v>
      </c>
      <c r="H247" s="214">
        <f t="shared" si="13"/>
        <v>1.098901098901099E-2</v>
      </c>
      <c r="I247" s="213">
        <v>0</v>
      </c>
      <c r="J247" s="214">
        <f t="shared" si="14"/>
        <v>0</v>
      </c>
      <c r="K247" s="248">
        <v>0</v>
      </c>
      <c r="L247" s="326">
        <f t="shared" si="15"/>
        <v>0</v>
      </c>
      <c r="M247" s="655"/>
    </row>
    <row r="248" spans="1:13" x14ac:dyDescent="0.2">
      <c r="A248" s="21" t="s">
        <v>351</v>
      </c>
      <c r="B248" s="4">
        <v>6109</v>
      </c>
      <c r="C248" s="6" t="s">
        <v>288</v>
      </c>
      <c r="D248" s="211">
        <v>36</v>
      </c>
      <c r="E248" s="212">
        <v>11</v>
      </c>
      <c r="F248" s="185">
        <f t="shared" si="12"/>
        <v>0.30555555555555558</v>
      </c>
      <c r="G248" s="213">
        <v>0</v>
      </c>
      <c r="H248" s="214">
        <f t="shared" si="13"/>
        <v>0</v>
      </c>
      <c r="I248" s="213">
        <v>0</v>
      </c>
      <c r="J248" s="214">
        <f t="shared" si="14"/>
        <v>0</v>
      </c>
      <c r="K248" s="248">
        <v>0</v>
      </c>
      <c r="L248" s="326">
        <f t="shared" si="15"/>
        <v>0</v>
      </c>
      <c r="M248" s="655"/>
    </row>
    <row r="249" spans="1:13" x14ac:dyDescent="0.2">
      <c r="A249" s="21" t="s">
        <v>351</v>
      </c>
      <c r="B249" s="4">
        <v>6110</v>
      </c>
      <c r="C249" s="6" t="s">
        <v>134</v>
      </c>
      <c r="D249" s="211">
        <v>192</v>
      </c>
      <c r="E249" s="212">
        <v>110</v>
      </c>
      <c r="F249" s="185">
        <f t="shared" si="12"/>
        <v>0.57291666666666663</v>
      </c>
      <c r="G249" s="213">
        <v>1</v>
      </c>
      <c r="H249" s="214">
        <f t="shared" si="13"/>
        <v>5.208333333333333E-3</v>
      </c>
      <c r="I249" s="213">
        <v>0</v>
      </c>
      <c r="J249" s="214">
        <f t="shared" si="14"/>
        <v>0</v>
      </c>
      <c r="K249" s="248">
        <v>0</v>
      </c>
      <c r="L249" s="326">
        <f t="shared" si="15"/>
        <v>0</v>
      </c>
      <c r="M249" s="655"/>
    </row>
    <row r="250" spans="1:13" x14ac:dyDescent="0.2">
      <c r="A250" s="21" t="s">
        <v>351</v>
      </c>
      <c r="B250" s="4">
        <v>6111</v>
      </c>
      <c r="C250" s="6" t="s">
        <v>289</v>
      </c>
      <c r="D250" s="211">
        <v>76</v>
      </c>
      <c r="E250" s="212">
        <v>32</v>
      </c>
      <c r="F250" s="185">
        <f t="shared" si="12"/>
        <v>0.42105263157894735</v>
      </c>
      <c r="G250" s="213">
        <v>0</v>
      </c>
      <c r="H250" s="214">
        <f t="shared" si="13"/>
        <v>0</v>
      </c>
      <c r="I250" s="213">
        <v>0</v>
      </c>
      <c r="J250" s="214">
        <f t="shared" si="14"/>
        <v>0</v>
      </c>
      <c r="K250" s="248">
        <v>0</v>
      </c>
      <c r="L250" s="326">
        <f t="shared" si="15"/>
        <v>0</v>
      </c>
      <c r="M250" s="655"/>
    </row>
    <row r="251" spans="1:13" x14ac:dyDescent="0.2">
      <c r="A251" s="21" t="s">
        <v>351</v>
      </c>
      <c r="B251" s="4">
        <v>6112</v>
      </c>
      <c r="C251" s="6" t="s">
        <v>290</v>
      </c>
      <c r="D251" s="211">
        <v>57</v>
      </c>
      <c r="E251" s="212">
        <v>26</v>
      </c>
      <c r="F251" s="185">
        <f t="shared" si="12"/>
        <v>0.45614035087719296</v>
      </c>
      <c r="G251" s="213">
        <v>0</v>
      </c>
      <c r="H251" s="214">
        <f t="shared" si="13"/>
        <v>0</v>
      </c>
      <c r="I251" s="213">
        <v>0</v>
      </c>
      <c r="J251" s="214">
        <f t="shared" si="14"/>
        <v>0</v>
      </c>
      <c r="K251" s="248">
        <v>0</v>
      </c>
      <c r="L251" s="326">
        <f t="shared" si="15"/>
        <v>0</v>
      </c>
      <c r="M251" s="655"/>
    </row>
    <row r="252" spans="1:13" x14ac:dyDescent="0.2">
      <c r="A252" s="21" t="s">
        <v>351</v>
      </c>
      <c r="B252" s="4">
        <v>6113</v>
      </c>
      <c r="C252" s="6" t="s">
        <v>136</v>
      </c>
      <c r="D252" s="211">
        <v>334</v>
      </c>
      <c r="E252" s="212">
        <v>83</v>
      </c>
      <c r="F252" s="185">
        <f t="shared" si="12"/>
        <v>0.24850299401197604</v>
      </c>
      <c r="G252" s="213">
        <v>1</v>
      </c>
      <c r="H252" s="214">
        <f t="shared" si="13"/>
        <v>2.9940119760479044E-3</v>
      </c>
      <c r="I252" s="213">
        <v>0</v>
      </c>
      <c r="J252" s="214">
        <f t="shared" si="14"/>
        <v>0</v>
      </c>
      <c r="K252" s="248">
        <v>0</v>
      </c>
      <c r="L252" s="326">
        <f t="shared" si="15"/>
        <v>0</v>
      </c>
      <c r="M252" s="655"/>
    </row>
    <row r="253" spans="1:13" x14ac:dyDescent="0.2">
      <c r="A253" s="21" t="s">
        <v>351</v>
      </c>
      <c r="B253" s="4">
        <v>6114</v>
      </c>
      <c r="C253" s="6" t="s">
        <v>291</v>
      </c>
      <c r="D253" s="211">
        <v>181</v>
      </c>
      <c r="E253" s="212">
        <v>68</v>
      </c>
      <c r="F253" s="185">
        <f t="shared" si="12"/>
        <v>0.37569060773480661</v>
      </c>
      <c r="G253" s="213">
        <v>0</v>
      </c>
      <c r="H253" s="214">
        <f t="shared" si="13"/>
        <v>0</v>
      </c>
      <c r="I253" s="213">
        <v>0</v>
      </c>
      <c r="J253" s="214">
        <f t="shared" si="14"/>
        <v>0</v>
      </c>
      <c r="K253" s="248">
        <v>0</v>
      </c>
      <c r="L253" s="326">
        <f t="shared" si="15"/>
        <v>0</v>
      </c>
      <c r="M253" s="655"/>
    </row>
    <row r="254" spans="1:13" x14ac:dyDescent="0.2">
      <c r="A254" s="21" t="s">
        <v>351</v>
      </c>
      <c r="B254" s="4">
        <v>6115</v>
      </c>
      <c r="C254" s="6" t="s">
        <v>138</v>
      </c>
      <c r="D254" s="211">
        <v>201</v>
      </c>
      <c r="E254" s="212">
        <v>51</v>
      </c>
      <c r="F254" s="185">
        <f t="shared" si="12"/>
        <v>0.2537313432835821</v>
      </c>
      <c r="G254" s="213">
        <v>7</v>
      </c>
      <c r="H254" s="214">
        <f t="shared" si="13"/>
        <v>3.482587064676617E-2</v>
      </c>
      <c r="I254" s="213">
        <v>0</v>
      </c>
      <c r="J254" s="214">
        <f t="shared" si="14"/>
        <v>0</v>
      </c>
      <c r="K254" s="248">
        <v>0</v>
      </c>
      <c r="L254" s="326">
        <f t="shared" si="15"/>
        <v>0</v>
      </c>
      <c r="M254" s="655"/>
    </row>
    <row r="255" spans="1:13" x14ac:dyDescent="0.2">
      <c r="A255" s="21" t="s">
        <v>351</v>
      </c>
      <c r="B255" s="4">
        <v>6201</v>
      </c>
      <c r="C255" s="6" t="s">
        <v>140</v>
      </c>
      <c r="D255" s="211">
        <v>262</v>
      </c>
      <c r="E255" s="212">
        <v>91</v>
      </c>
      <c r="F255" s="185">
        <f t="shared" si="12"/>
        <v>0.34732824427480918</v>
      </c>
      <c r="G255" s="213">
        <v>1</v>
      </c>
      <c r="H255" s="214">
        <f t="shared" si="13"/>
        <v>3.8167938931297708E-3</v>
      </c>
      <c r="I255" s="213">
        <v>0</v>
      </c>
      <c r="J255" s="214">
        <f t="shared" si="14"/>
        <v>0</v>
      </c>
      <c r="K255" s="248">
        <v>0</v>
      </c>
      <c r="L255" s="326">
        <f t="shared" si="15"/>
        <v>0</v>
      </c>
      <c r="M255" s="655"/>
    </row>
    <row r="256" spans="1:13" x14ac:dyDescent="0.2">
      <c r="A256" s="21" t="s">
        <v>351</v>
      </c>
      <c r="B256" s="4">
        <v>6202</v>
      </c>
      <c r="C256" s="6" t="s">
        <v>292</v>
      </c>
      <c r="D256" s="211">
        <v>246</v>
      </c>
      <c r="E256" s="212">
        <v>92</v>
      </c>
      <c r="F256" s="185">
        <f t="shared" si="12"/>
        <v>0.37398373983739835</v>
      </c>
      <c r="G256" s="213">
        <v>0</v>
      </c>
      <c r="H256" s="214">
        <f t="shared" si="13"/>
        <v>0</v>
      </c>
      <c r="I256" s="213">
        <v>0</v>
      </c>
      <c r="J256" s="214">
        <f t="shared" si="14"/>
        <v>0</v>
      </c>
      <c r="K256" s="248">
        <v>0</v>
      </c>
      <c r="L256" s="326">
        <f t="shared" si="15"/>
        <v>0</v>
      </c>
      <c r="M256" s="655"/>
    </row>
    <row r="257" spans="1:13" x14ac:dyDescent="0.2">
      <c r="A257" s="21" t="s">
        <v>351</v>
      </c>
      <c r="B257" s="4">
        <v>6203</v>
      </c>
      <c r="C257" s="6" t="s">
        <v>293</v>
      </c>
      <c r="D257" s="211">
        <v>1610</v>
      </c>
      <c r="E257" s="212">
        <v>812</v>
      </c>
      <c r="F257" s="185">
        <f t="shared" si="12"/>
        <v>0.5043478260869565</v>
      </c>
      <c r="G257" s="213">
        <v>55</v>
      </c>
      <c r="H257" s="214">
        <f t="shared" si="13"/>
        <v>3.4161490683229816E-2</v>
      </c>
      <c r="I257" s="213">
        <v>14</v>
      </c>
      <c r="J257" s="214">
        <f t="shared" si="14"/>
        <v>8.6956521739130436E-3</v>
      </c>
      <c r="K257" s="248">
        <v>5</v>
      </c>
      <c r="L257" s="326">
        <f t="shared" si="15"/>
        <v>3.105590062111801E-3</v>
      </c>
      <c r="M257" s="655"/>
    </row>
    <row r="258" spans="1:13" x14ac:dyDescent="0.2">
      <c r="A258" s="21" t="s">
        <v>351</v>
      </c>
      <c r="B258" s="4">
        <v>6204</v>
      </c>
      <c r="C258" s="6" t="s">
        <v>146</v>
      </c>
      <c r="D258" s="211">
        <v>258</v>
      </c>
      <c r="E258" s="212">
        <v>108</v>
      </c>
      <c r="F258" s="185">
        <f t="shared" si="12"/>
        <v>0.41860465116279072</v>
      </c>
      <c r="G258" s="213">
        <v>0</v>
      </c>
      <c r="H258" s="214">
        <f t="shared" si="13"/>
        <v>0</v>
      </c>
      <c r="I258" s="213">
        <v>0</v>
      </c>
      <c r="J258" s="214">
        <f t="shared" si="14"/>
        <v>0</v>
      </c>
      <c r="K258" s="248">
        <v>0</v>
      </c>
      <c r="L258" s="326">
        <f t="shared" si="15"/>
        <v>0</v>
      </c>
      <c r="M258" s="655"/>
    </row>
    <row r="259" spans="1:13" x14ac:dyDescent="0.2">
      <c r="A259" s="21" t="s">
        <v>351</v>
      </c>
      <c r="B259" s="4">
        <v>6205</v>
      </c>
      <c r="C259" s="6" t="s">
        <v>294</v>
      </c>
      <c r="D259" s="211">
        <v>79</v>
      </c>
      <c r="E259" s="212">
        <v>25</v>
      </c>
      <c r="F259" s="185">
        <f t="shared" si="12"/>
        <v>0.31645569620253167</v>
      </c>
      <c r="G259" s="213">
        <v>0</v>
      </c>
      <c r="H259" s="214">
        <f t="shared" si="13"/>
        <v>0</v>
      </c>
      <c r="I259" s="213">
        <v>0</v>
      </c>
      <c r="J259" s="214">
        <f t="shared" si="14"/>
        <v>0</v>
      </c>
      <c r="K259" s="248">
        <v>0</v>
      </c>
      <c r="L259" s="326">
        <f t="shared" si="15"/>
        <v>0</v>
      </c>
      <c r="M259" s="655"/>
    </row>
    <row r="260" spans="1:13" x14ac:dyDescent="0.2">
      <c r="A260" s="21" t="s">
        <v>351</v>
      </c>
      <c r="B260" s="4">
        <v>6206</v>
      </c>
      <c r="C260" s="6" t="s">
        <v>148</v>
      </c>
      <c r="D260" s="211">
        <v>254</v>
      </c>
      <c r="E260" s="212">
        <v>53</v>
      </c>
      <c r="F260" s="185">
        <f t="shared" si="12"/>
        <v>0.20866141732283464</v>
      </c>
      <c r="G260" s="213">
        <v>0</v>
      </c>
      <c r="H260" s="214">
        <f t="shared" si="13"/>
        <v>0</v>
      </c>
      <c r="I260" s="213">
        <v>0</v>
      </c>
      <c r="J260" s="214">
        <f t="shared" si="14"/>
        <v>0</v>
      </c>
      <c r="K260" s="248">
        <v>0</v>
      </c>
      <c r="L260" s="326">
        <f t="shared" si="15"/>
        <v>0</v>
      </c>
      <c r="M260" s="655"/>
    </row>
    <row r="261" spans="1:13" x14ac:dyDescent="0.2">
      <c r="A261" s="21" t="s">
        <v>351</v>
      </c>
      <c r="B261" s="4">
        <v>6207</v>
      </c>
      <c r="C261" s="6" t="s">
        <v>295</v>
      </c>
      <c r="D261" s="211">
        <v>179</v>
      </c>
      <c r="E261" s="212">
        <v>80</v>
      </c>
      <c r="F261" s="185">
        <f t="shared" si="12"/>
        <v>0.44692737430167595</v>
      </c>
      <c r="G261" s="213">
        <v>1</v>
      </c>
      <c r="H261" s="214">
        <f t="shared" si="13"/>
        <v>5.5865921787709499E-3</v>
      </c>
      <c r="I261" s="213">
        <v>0</v>
      </c>
      <c r="J261" s="214">
        <f t="shared" si="14"/>
        <v>0</v>
      </c>
      <c r="K261" s="248">
        <v>0</v>
      </c>
      <c r="L261" s="326">
        <f t="shared" si="15"/>
        <v>0</v>
      </c>
      <c r="M261" s="655"/>
    </row>
    <row r="262" spans="1:13" x14ac:dyDescent="0.2">
      <c r="A262" s="21" t="s">
        <v>351</v>
      </c>
      <c r="B262" s="4">
        <v>6208</v>
      </c>
      <c r="C262" s="6" t="s">
        <v>296</v>
      </c>
      <c r="D262" s="211">
        <v>123</v>
      </c>
      <c r="E262" s="212">
        <v>36</v>
      </c>
      <c r="F262" s="185">
        <f t="shared" ref="F262:F323" si="16">IFERROR(E262/D262,"x")</f>
        <v>0.29268292682926828</v>
      </c>
      <c r="G262" s="213">
        <v>0</v>
      </c>
      <c r="H262" s="214">
        <f t="shared" ref="H262:H323" si="17">G262/D262</f>
        <v>0</v>
      </c>
      <c r="I262" s="213">
        <v>0</v>
      </c>
      <c r="J262" s="214">
        <f t="shared" ref="J262:J323" si="18">IFERROR(I262/D262,"x")</f>
        <v>0</v>
      </c>
      <c r="K262" s="248">
        <v>0</v>
      </c>
      <c r="L262" s="326">
        <f t="shared" ref="L262:L323" si="19">IFERROR(K262/D262,"x")</f>
        <v>0</v>
      </c>
      <c r="M262" s="655"/>
    </row>
    <row r="263" spans="1:13" x14ac:dyDescent="0.2">
      <c r="A263" s="21" t="s">
        <v>351</v>
      </c>
      <c r="B263" s="4">
        <v>6209</v>
      </c>
      <c r="C263" s="6" t="s">
        <v>297</v>
      </c>
      <c r="D263" s="211">
        <v>102</v>
      </c>
      <c r="E263" s="212">
        <v>49</v>
      </c>
      <c r="F263" s="185">
        <f t="shared" si="16"/>
        <v>0.48039215686274511</v>
      </c>
      <c r="G263" s="213">
        <v>3</v>
      </c>
      <c r="H263" s="214">
        <f t="shared" si="17"/>
        <v>2.9411764705882353E-2</v>
      </c>
      <c r="I263" s="213">
        <v>0</v>
      </c>
      <c r="J263" s="214">
        <f t="shared" si="18"/>
        <v>0</v>
      </c>
      <c r="K263" s="248">
        <v>0</v>
      </c>
      <c r="L263" s="326">
        <f t="shared" si="19"/>
        <v>0</v>
      </c>
      <c r="M263" s="655"/>
    </row>
    <row r="264" spans="1:13" x14ac:dyDescent="0.2">
      <c r="A264" s="21" t="s">
        <v>351</v>
      </c>
      <c r="B264" s="4">
        <v>6210</v>
      </c>
      <c r="C264" s="6" t="s">
        <v>298</v>
      </c>
      <c r="D264" s="211">
        <v>252</v>
      </c>
      <c r="E264" s="212">
        <v>52</v>
      </c>
      <c r="F264" s="185">
        <f t="shared" si="16"/>
        <v>0.20634920634920634</v>
      </c>
      <c r="G264" s="213">
        <v>0</v>
      </c>
      <c r="H264" s="214">
        <f t="shared" si="17"/>
        <v>0</v>
      </c>
      <c r="I264" s="213">
        <v>0</v>
      </c>
      <c r="J264" s="214">
        <f t="shared" si="18"/>
        <v>0</v>
      </c>
      <c r="K264" s="248">
        <v>0</v>
      </c>
      <c r="L264" s="326">
        <f t="shared" si="19"/>
        <v>0</v>
      </c>
      <c r="M264" s="655"/>
    </row>
    <row r="265" spans="1:13" x14ac:dyDescent="0.2">
      <c r="A265" s="21" t="s">
        <v>351</v>
      </c>
      <c r="B265" s="4">
        <v>6211</v>
      </c>
      <c r="C265" s="6" t="s">
        <v>299</v>
      </c>
      <c r="D265" s="211">
        <v>90</v>
      </c>
      <c r="E265" s="212">
        <v>42</v>
      </c>
      <c r="F265" s="185">
        <f t="shared" si="16"/>
        <v>0.46666666666666667</v>
      </c>
      <c r="G265" s="213">
        <v>0</v>
      </c>
      <c r="H265" s="214">
        <f t="shared" si="17"/>
        <v>0</v>
      </c>
      <c r="I265" s="213">
        <v>0</v>
      </c>
      <c r="J265" s="214">
        <f t="shared" si="18"/>
        <v>0</v>
      </c>
      <c r="K265" s="248">
        <v>0</v>
      </c>
      <c r="L265" s="326">
        <f t="shared" si="19"/>
        <v>0</v>
      </c>
      <c r="M265" s="655"/>
    </row>
    <row r="266" spans="1:13" x14ac:dyDescent="0.2">
      <c r="A266" s="21" t="s">
        <v>351</v>
      </c>
      <c r="B266" s="4">
        <v>6212</v>
      </c>
      <c r="C266" s="6" t="s">
        <v>300</v>
      </c>
      <c r="D266" s="211">
        <v>112</v>
      </c>
      <c r="E266" s="212">
        <v>24</v>
      </c>
      <c r="F266" s="185">
        <f t="shared" si="16"/>
        <v>0.21428571428571427</v>
      </c>
      <c r="G266" s="213">
        <v>0</v>
      </c>
      <c r="H266" s="214">
        <f t="shared" si="17"/>
        <v>0</v>
      </c>
      <c r="I266" s="213">
        <v>0</v>
      </c>
      <c r="J266" s="214">
        <f t="shared" si="18"/>
        <v>0</v>
      </c>
      <c r="K266" s="248">
        <v>0</v>
      </c>
      <c r="L266" s="326">
        <f t="shared" si="19"/>
        <v>0</v>
      </c>
      <c r="M266" s="655"/>
    </row>
    <row r="267" spans="1:13" x14ac:dyDescent="0.2">
      <c r="A267" s="21" t="s">
        <v>351</v>
      </c>
      <c r="B267" s="4">
        <v>6213</v>
      </c>
      <c r="C267" s="6" t="s">
        <v>301</v>
      </c>
      <c r="D267" s="211">
        <v>81</v>
      </c>
      <c r="E267" s="212">
        <v>31</v>
      </c>
      <c r="F267" s="185">
        <f t="shared" si="16"/>
        <v>0.38271604938271603</v>
      </c>
      <c r="G267" s="213">
        <v>0</v>
      </c>
      <c r="H267" s="214">
        <f t="shared" si="17"/>
        <v>0</v>
      </c>
      <c r="I267" s="213">
        <v>0</v>
      </c>
      <c r="J267" s="214">
        <f t="shared" si="18"/>
        <v>0</v>
      </c>
      <c r="K267" s="248">
        <v>0</v>
      </c>
      <c r="L267" s="326">
        <f t="shared" si="19"/>
        <v>0</v>
      </c>
      <c r="M267" s="655"/>
    </row>
    <row r="268" spans="1:13" x14ac:dyDescent="0.2">
      <c r="A268" s="21" t="s">
        <v>351</v>
      </c>
      <c r="B268" s="4">
        <v>6214</v>
      </c>
      <c r="C268" s="6" t="s">
        <v>302</v>
      </c>
      <c r="D268" s="211">
        <v>114</v>
      </c>
      <c r="E268" s="212">
        <v>46</v>
      </c>
      <c r="F268" s="185">
        <f t="shared" si="16"/>
        <v>0.40350877192982454</v>
      </c>
      <c r="G268" s="213">
        <v>0</v>
      </c>
      <c r="H268" s="214">
        <f t="shared" si="17"/>
        <v>0</v>
      </c>
      <c r="I268" s="213">
        <v>0</v>
      </c>
      <c r="J268" s="214">
        <f t="shared" si="18"/>
        <v>0</v>
      </c>
      <c r="K268" s="248">
        <v>0</v>
      </c>
      <c r="L268" s="326">
        <f t="shared" si="19"/>
        <v>0</v>
      </c>
      <c r="M268" s="655"/>
    </row>
    <row r="269" spans="1:13" x14ac:dyDescent="0.2">
      <c r="A269" s="21" t="s">
        <v>351</v>
      </c>
      <c r="B269" s="4">
        <v>6215</v>
      </c>
      <c r="C269" s="6" t="s">
        <v>303</v>
      </c>
      <c r="D269" s="211">
        <v>120</v>
      </c>
      <c r="E269" s="212">
        <v>23</v>
      </c>
      <c r="F269" s="185">
        <f t="shared" si="16"/>
        <v>0.19166666666666668</v>
      </c>
      <c r="G269" s="213">
        <v>0</v>
      </c>
      <c r="H269" s="214">
        <f t="shared" si="17"/>
        <v>0</v>
      </c>
      <c r="I269" s="213">
        <v>0</v>
      </c>
      <c r="J269" s="214">
        <f t="shared" si="18"/>
        <v>0</v>
      </c>
      <c r="K269" s="248">
        <v>0</v>
      </c>
      <c r="L269" s="326">
        <f t="shared" si="19"/>
        <v>0</v>
      </c>
      <c r="M269" s="655"/>
    </row>
    <row r="270" spans="1:13" x14ac:dyDescent="0.2">
      <c r="A270" s="21" t="s">
        <v>351</v>
      </c>
      <c r="B270" s="4">
        <v>6216</v>
      </c>
      <c r="C270" s="6" t="s">
        <v>304</v>
      </c>
      <c r="D270" s="211">
        <v>331</v>
      </c>
      <c r="E270" s="212">
        <v>111</v>
      </c>
      <c r="F270" s="185">
        <f t="shared" si="16"/>
        <v>0.33534743202416917</v>
      </c>
      <c r="G270" s="213">
        <v>0</v>
      </c>
      <c r="H270" s="214">
        <f t="shared" si="17"/>
        <v>0</v>
      </c>
      <c r="I270" s="213">
        <v>0</v>
      </c>
      <c r="J270" s="214">
        <f t="shared" si="18"/>
        <v>0</v>
      </c>
      <c r="K270" s="248">
        <v>0</v>
      </c>
      <c r="L270" s="326">
        <f t="shared" si="19"/>
        <v>0</v>
      </c>
      <c r="M270" s="655"/>
    </row>
    <row r="271" spans="1:13" x14ac:dyDescent="0.2">
      <c r="A271" s="21" t="s">
        <v>351</v>
      </c>
      <c r="B271" s="4">
        <v>6217</v>
      </c>
      <c r="C271" s="6" t="s">
        <v>305</v>
      </c>
      <c r="D271" s="211">
        <v>178</v>
      </c>
      <c r="E271" s="212">
        <v>66</v>
      </c>
      <c r="F271" s="185">
        <f t="shared" si="16"/>
        <v>0.3707865168539326</v>
      </c>
      <c r="G271" s="213">
        <v>2</v>
      </c>
      <c r="H271" s="214">
        <f t="shared" si="17"/>
        <v>1.1235955056179775E-2</v>
      </c>
      <c r="I271" s="213">
        <v>1</v>
      </c>
      <c r="J271" s="214">
        <f t="shared" si="18"/>
        <v>5.6179775280898875E-3</v>
      </c>
      <c r="K271" s="248">
        <v>1</v>
      </c>
      <c r="L271" s="326">
        <f t="shared" si="19"/>
        <v>5.6179775280898875E-3</v>
      </c>
      <c r="M271" s="655"/>
    </row>
    <row r="272" spans="1:13" x14ac:dyDescent="0.2">
      <c r="A272" s="21" t="s">
        <v>351</v>
      </c>
      <c r="B272" s="4">
        <v>6218</v>
      </c>
      <c r="C272" s="6" t="s">
        <v>306</v>
      </c>
      <c r="D272" s="211">
        <v>160</v>
      </c>
      <c r="E272" s="212">
        <v>64</v>
      </c>
      <c r="F272" s="185">
        <f t="shared" si="16"/>
        <v>0.4</v>
      </c>
      <c r="G272" s="213">
        <v>0</v>
      </c>
      <c r="H272" s="214">
        <f t="shared" si="17"/>
        <v>0</v>
      </c>
      <c r="I272" s="213">
        <v>0</v>
      </c>
      <c r="J272" s="214">
        <f t="shared" si="18"/>
        <v>0</v>
      </c>
      <c r="K272" s="248">
        <v>0</v>
      </c>
      <c r="L272" s="326">
        <f t="shared" si="19"/>
        <v>0</v>
      </c>
      <c r="M272" s="655"/>
    </row>
    <row r="273" spans="1:13" x14ac:dyDescent="0.2">
      <c r="A273" s="21" t="s">
        <v>351</v>
      </c>
      <c r="B273" s="4">
        <v>6219</v>
      </c>
      <c r="C273" s="6" t="s">
        <v>150</v>
      </c>
      <c r="D273" s="211">
        <v>269</v>
      </c>
      <c r="E273" s="212">
        <v>92</v>
      </c>
      <c r="F273" s="185">
        <f t="shared" si="16"/>
        <v>0.34200743494423791</v>
      </c>
      <c r="G273" s="213">
        <v>0</v>
      </c>
      <c r="H273" s="214">
        <f t="shared" si="17"/>
        <v>0</v>
      </c>
      <c r="I273" s="213">
        <v>0</v>
      </c>
      <c r="J273" s="214">
        <f t="shared" si="18"/>
        <v>0</v>
      </c>
      <c r="K273" s="248">
        <v>0</v>
      </c>
      <c r="L273" s="326">
        <f t="shared" si="19"/>
        <v>0</v>
      </c>
      <c r="M273" s="655"/>
    </row>
    <row r="274" spans="1:13" x14ac:dyDescent="0.2">
      <c r="A274" s="21" t="s">
        <v>351</v>
      </c>
      <c r="B274" s="4">
        <v>6220</v>
      </c>
      <c r="C274" s="6" t="s">
        <v>152</v>
      </c>
      <c r="D274" s="211">
        <v>433</v>
      </c>
      <c r="E274" s="212">
        <v>171</v>
      </c>
      <c r="F274" s="185">
        <f t="shared" si="16"/>
        <v>0.394919168591224</v>
      </c>
      <c r="G274" s="213">
        <v>2</v>
      </c>
      <c r="H274" s="214">
        <f t="shared" si="17"/>
        <v>4.6189376443418013E-3</v>
      </c>
      <c r="I274" s="213">
        <v>0</v>
      </c>
      <c r="J274" s="214">
        <f t="shared" si="18"/>
        <v>0</v>
      </c>
      <c r="K274" s="248">
        <v>0</v>
      </c>
      <c r="L274" s="326">
        <f t="shared" si="19"/>
        <v>0</v>
      </c>
      <c r="M274" s="655"/>
    </row>
    <row r="275" spans="1:13" x14ac:dyDescent="0.2">
      <c r="A275" s="21" t="s">
        <v>351</v>
      </c>
      <c r="B275" s="4">
        <v>6221</v>
      </c>
      <c r="C275" s="6" t="s">
        <v>307</v>
      </c>
      <c r="D275" s="211">
        <v>159</v>
      </c>
      <c r="E275" s="212">
        <v>60</v>
      </c>
      <c r="F275" s="185">
        <f t="shared" si="16"/>
        <v>0.37735849056603776</v>
      </c>
      <c r="G275" s="213">
        <v>0</v>
      </c>
      <c r="H275" s="214">
        <f t="shared" si="17"/>
        <v>0</v>
      </c>
      <c r="I275" s="213">
        <v>0</v>
      </c>
      <c r="J275" s="214">
        <f t="shared" si="18"/>
        <v>0</v>
      </c>
      <c r="K275" s="248">
        <v>0</v>
      </c>
      <c r="L275" s="326">
        <f t="shared" si="19"/>
        <v>0</v>
      </c>
      <c r="M275" s="655"/>
    </row>
    <row r="276" spans="1:13" x14ac:dyDescent="0.2">
      <c r="A276" s="21" t="s">
        <v>351</v>
      </c>
      <c r="B276" s="4">
        <v>7101</v>
      </c>
      <c r="C276" s="6" t="s">
        <v>308</v>
      </c>
      <c r="D276" s="211">
        <v>151</v>
      </c>
      <c r="E276" s="212">
        <v>61</v>
      </c>
      <c r="F276" s="185">
        <f t="shared" si="16"/>
        <v>0.40397350993377484</v>
      </c>
      <c r="G276" s="213">
        <v>3</v>
      </c>
      <c r="H276" s="214">
        <f t="shared" si="17"/>
        <v>1.9867549668874173E-2</v>
      </c>
      <c r="I276" s="213">
        <v>0</v>
      </c>
      <c r="J276" s="214">
        <f t="shared" si="18"/>
        <v>0</v>
      </c>
      <c r="K276" s="248">
        <v>0</v>
      </c>
      <c r="L276" s="326">
        <f t="shared" si="19"/>
        <v>0</v>
      </c>
      <c r="M276" s="655"/>
    </row>
    <row r="277" spans="1:13" x14ac:dyDescent="0.2">
      <c r="A277" s="21" t="s">
        <v>351</v>
      </c>
      <c r="B277" s="4">
        <v>7102</v>
      </c>
      <c r="C277" s="6" t="s">
        <v>154</v>
      </c>
      <c r="D277" s="211">
        <v>160</v>
      </c>
      <c r="E277" s="212">
        <v>57</v>
      </c>
      <c r="F277" s="185">
        <f t="shared" si="16"/>
        <v>0.35625000000000001</v>
      </c>
      <c r="G277" s="213">
        <v>0</v>
      </c>
      <c r="H277" s="214">
        <f t="shared" si="17"/>
        <v>0</v>
      </c>
      <c r="I277" s="213">
        <v>0</v>
      </c>
      <c r="J277" s="214">
        <f t="shared" si="18"/>
        <v>0</v>
      </c>
      <c r="K277" s="248">
        <v>0</v>
      </c>
      <c r="L277" s="326">
        <f t="shared" si="19"/>
        <v>0</v>
      </c>
      <c r="M277" s="655"/>
    </row>
    <row r="278" spans="1:13" x14ac:dyDescent="0.2">
      <c r="A278" s="21" t="s">
        <v>351</v>
      </c>
      <c r="B278" s="4">
        <v>7103</v>
      </c>
      <c r="C278" s="6" t="s">
        <v>309</v>
      </c>
      <c r="D278" s="211">
        <v>50</v>
      </c>
      <c r="E278" s="212">
        <v>5</v>
      </c>
      <c r="F278" s="185">
        <f t="shared" si="16"/>
        <v>0.1</v>
      </c>
      <c r="G278" s="213">
        <v>0</v>
      </c>
      <c r="H278" s="214">
        <f t="shared" si="17"/>
        <v>0</v>
      </c>
      <c r="I278" s="213">
        <v>0</v>
      </c>
      <c r="J278" s="214">
        <f t="shared" si="18"/>
        <v>0</v>
      </c>
      <c r="K278" s="248">
        <v>0</v>
      </c>
      <c r="L278" s="326">
        <f t="shared" si="19"/>
        <v>0</v>
      </c>
      <c r="M278" s="655"/>
    </row>
    <row r="279" spans="1:13" x14ac:dyDescent="0.2">
      <c r="A279" s="21" t="s">
        <v>351</v>
      </c>
      <c r="B279" s="4">
        <v>7104</v>
      </c>
      <c r="C279" s="6" t="s">
        <v>310</v>
      </c>
      <c r="D279" s="211">
        <v>76</v>
      </c>
      <c r="E279" s="212">
        <v>21</v>
      </c>
      <c r="F279" s="185">
        <f t="shared" si="16"/>
        <v>0.27631578947368424</v>
      </c>
      <c r="G279" s="213">
        <v>0</v>
      </c>
      <c r="H279" s="214">
        <f t="shared" si="17"/>
        <v>0</v>
      </c>
      <c r="I279" s="213">
        <v>0</v>
      </c>
      <c r="J279" s="214">
        <f t="shared" si="18"/>
        <v>0</v>
      </c>
      <c r="K279" s="248">
        <v>0</v>
      </c>
      <c r="L279" s="326">
        <f t="shared" si="19"/>
        <v>0</v>
      </c>
      <c r="M279" s="655"/>
    </row>
    <row r="280" spans="1:13" x14ac:dyDescent="0.2">
      <c r="A280" s="21" t="s">
        <v>351</v>
      </c>
      <c r="B280" s="4">
        <v>7105</v>
      </c>
      <c r="C280" s="6" t="s">
        <v>311</v>
      </c>
      <c r="D280" s="211">
        <v>118</v>
      </c>
      <c r="E280" s="212">
        <v>29</v>
      </c>
      <c r="F280" s="185">
        <f t="shared" si="16"/>
        <v>0.24576271186440679</v>
      </c>
      <c r="G280" s="213">
        <v>0</v>
      </c>
      <c r="H280" s="214">
        <f t="shared" si="17"/>
        <v>0</v>
      </c>
      <c r="I280" s="213">
        <v>0</v>
      </c>
      <c r="J280" s="214">
        <f t="shared" si="18"/>
        <v>0</v>
      </c>
      <c r="K280" s="248">
        <v>0</v>
      </c>
      <c r="L280" s="326">
        <f t="shared" si="19"/>
        <v>0</v>
      </c>
      <c r="M280" s="655"/>
    </row>
    <row r="281" spans="1:13" x14ac:dyDescent="0.2">
      <c r="A281" s="21" t="s">
        <v>351</v>
      </c>
      <c r="B281" s="4">
        <v>7106</v>
      </c>
      <c r="C281" s="6" t="s">
        <v>312</v>
      </c>
      <c r="D281" s="211">
        <v>87</v>
      </c>
      <c r="E281" s="212">
        <v>33</v>
      </c>
      <c r="F281" s="185">
        <f t="shared" si="16"/>
        <v>0.37931034482758619</v>
      </c>
      <c r="G281" s="213">
        <v>0</v>
      </c>
      <c r="H281" s="214">
        <f t="shared" si="17"/>
        <v>0</v>
      </c>
      <c r="I281" s="213">
        <v>0</v>
      </c>
      <c r="J281" s="214">
        <f t="shared" si="18"/>
        <v>0</v>
      </c>
      <c r="K281" s="248">
        <v>0</v>
      </c>
      <c r="L281" s="326">
        <f t="shared" si="19"/>
        <v>0</v>
      </c>
      <c r="M281" s="655"/>
    </row>
    <row r="282" spans="1:13" x14ac:dyDescent="0.2">
      <c r="A282" s="21" t="s">
        <v>351</v>
      </c>
      <c r="B282" s="4">
        <v>7107</v>
      </c>
      <c r="C282" s="6" t="s">
        <v>156</v>
      </c>
      <c r="D282" s="211">
        <v>763</v>
      </c>
      <c r="E282" s="212">
        <v>306</v>
      </c>
      <c r="F282" s="185">
        <f t="shared" si="16"/>
        <v>0.40104849279161203</v>
      </c>
      <c r="G282" s="213">
        <v>3</v>
      </c>
      <c r="H282" s="214">
        <f t="shared" si="17"/>
        <v>3.9318479685452159E-3</v>
      </c>
      <c r="I282" s="213">
        <v>0</v>
      </c>
      <c r="J282" s="214">
        <f t="shared" si="18"/>
        <v>0</v>
      </c>
      <c r="K282" s="248">
        <v>0</v>
      </c>
      <c r="L282" s="326">
        <f t="shared" si="19"/>
        <v>0</v>
      </c>
      <c r="M282" s="655"/>
    </row>
    <row r="283" spans="1:13" x14ac:dyDescent="0.2">
      <c r="A283" s="21" t="s">
        <v>351</v>
      </c>
      <c r="B283" s="4">
        <v>7108</v>
      </c>
      <c r="C283" s="6" t="s">
        <v>158</v>
      </c>
      <c r="D283" s="211">
        <v>409</v>
      </c>
      <c r="E283" s="212">
        <v>125</v>
      </c>
      <c r="F283" s="185">
        <f t="shared" si="16"/>
        <v>0.30562347188264061</v>
      </c>
      <c r="G283" s="213">
        <v>0</v>
      </c>
      <c r="H283" s="214">
        <f t="shared" si="17"/>
        <v>0</v>
      </c>
      <c r="I283" s="213">
        <v>0</v>
      </c>
      <c r="J283" s="214">
        <f t="shared" si="18"/>
        <v>0</v>
      </c>
      <c r="K283" s="248">
        <v>0</v>
      </c>
      <c r="L283" s="326">
        <f t="shared" si="19"/>
        <v>0</v>
      </c>
      <c r="M283" s="655"/>
    </row>
    <row r="284" spans="1:13" x14ac:dyDescent="0.2">
      <c r="A284" s="21" t="s">
        <v>351</v>
      </c>
      <c r="B284" s="4">
        <v>7109</v>
      </c>
      <c r="C284" s="6" t="s">
        <v>160</v>
      </c>
      <c r="D284" s="211">
        <v>333</v>
      </c>
      <c r="E284" s="212">
        <v>81</v>
      </c>
      <c r="F284" s="185">
        <f t="shared" si="16"/>
        <v>0.24324324324324326</v>
      </c>
      <c r="G284" s="213">
        <v>1</v>
      </c>
      <c r="H284" s="214">
        <f t="shared" si="17"/>
        <v>3.003003003003003E-3</v>
      </c>
      <c r="I284" s="213">
        <v>0</v>
      </c>
      <c r="J284" s="214">
        <f t="shared" si="18"/>
        <v>0</v>
      </c>
      <c r="K284" s="248">
        <v>0</v>
      </c>
      <c r="L284" s="326">
        <f t="shared" si="19"/>
        <v>0</v>
      </c>
      <c r="M284" s="655"/>
    </row>
    <row r="285" spans="1:13" x14ac:dyDescent="0.2">
      <c r="A285" s="21" t="s">
        <v>351</v>
      </c>
      <c r="B285" s="4">
        <v>7110</v>
      </c>
      <c r="C285" s="6" t="s">
        <v>313</v>
      </c>
      <c r="D285" s="211">
        <v>94</v>
      </c>
      <c r="E285" s="212">
        <v>24</v>
      </c>
      <c r="F285" s="185">
        <f t="shared" si="16"/>
        <v>0.25531914893617019</v>
      </c>
      <c r="G285" s="213">
        <v>0</v>
      </c>
      <c r="H285" s="214">
        <f t="shared" si="17"/>
        <v>0</v>
      </c>
      <c r="I285" s="213">
        <v>0</v>
      </c>
      <c r="J285" s="214">
        <f t="shared" si="18"/>
        <v>0</v>
      </c>
      <c r="K285" s="248">
        <v>0</v>
      </c>
      <c r="L285" s="326">
        <f t="shared" si="19"/>
        <v>0</v>
      </c>
      <c r="M285" s="655"/>
    </row>
    <row r="286" spans="1:13" x14ac:dyDescent="0.2">
      <c r="A286" s="21" t="s">
        <v>351</v>
      </c>
      <c r="B286" s="4">
        <v>7111</v>
      </c>
      <c r="C286" s="6" t="s">
        <v>162</v>
      </c>
      <c r="D286" s="211">
        <v>316</v>
      </c>
      <c r="E286" s="212">
        <v>131</v>
      </c>
      <c r="F286" s="185">
        <f t="shared" si="16"/>
        <v>0.41455696202531644</v>
      </c>
      <c r="G286" s="213">
        <v>0</v>
      </c>
      <c r="H286" s="214">
        <f t="shared" si="17"/>
        <v>0</v>
      </c>
      <c r="I286" s="213">
        <v>0</v>
      </c>
      <c r="J286" s="214">
        <f t="shared" si="18"/>
        <v>0</v>
      </c>
      <c r="K286" s="248">
        <v>0</v>
      </c>
      <c r="L286" s="326">
        <f t="shared" si="19"/>
        <v>0</v>
      </c>
      <c r="M286" s="655"/>
    </row>
    <row r="287" spans="1:13" x14ac:dyDescent="0.2">
      <c r="A287" s="21" t="s">
        <v>351</v>
      </c>
      <c r="B287" s="4">
        <v>7112</v>
      </c>
      <c r="C287" s="6" t="s">
        <v>314</v>
      </c>
      <c r="D287" s="211">
        <v>106</v>
      </c>
      <c r="E287" s="212">
        <v>33</v>
      </c>
      <c r="F287" s="185">
        <f t="shared" si="16"/>
        <v>0.31132075471698112</v>
      </c>
      <c r="G287" s="213">
        <v>0</v>
      </c>
      <c r="H287" s="214">
        <f t="shared" si="17"/>
        <v>0</v>
      </c>
      <c r="I287" s="213">
        <v>0</v>
      </c>
      <c r="J287" s="214">
        <f t="shared" si="18"/>
        <v>0</v>
      </c>
      <c r="K287" s="248">
        <v>0</v>
      </c>
      <c r="L287" s="326">
        <f t="shared" si="19"/>
        <v>0</v>
      </c>
      <c r="M287" s="655"/>
    </row>
    <row r="288" spans="1:13" x14ac:dyDescent="0.2">
      <c r="A288" s="21" t="s">
        <v>351</v>
      </c>
      <c r="B288" s="4">
        <v>7113</v>
      </c>
      <c r="C288" s="6" t="s">
        <v>315</v>
      </c>
      <c r="D288" s="211">
        <v>156</v>
      </c>
      <c r="E288" s="212">
        <v>24</v>
      </c>
      <c r="F288" s="185">
        <f t="shared" si="16"/>
        <v>0.15384615384615385</v>
      </c>
      <c r="G288" s="213">
        <v>0</v>
      </c>
      <c r="H288" s="214">
        <f t="shared" si="17"/>
        <v>0</v>
      </c>
      <c r="I288" s="213">
        <v>0</v>
      </c>
      <c r="J288" s="214">
        <f t="shared" si="18"/>
        <v>0</v>
      </c>
      <c r="K288" s="248">
        <v>0</v>
      </c>
      <c r="L288" s="326">
        <f t="shared" si="19"/>
        <v>0</v>
      </c>
      <c r="M288" s="655"/>
    </row>
    <row r="289" spans="1:13" x14ac:dyDescent="0.2">
      <c r="A289" s="21" t="s">
        <v>351</v>
      </c>
      <c r="B289" s="4">
        <v>7201</v>
      </c>
      <c r="C289" s="6" t="s">
        <v>316</v>
      </c>
      <c r="D289" s="211">
        <v>72</v>
      </c>
      <c r="E289" s="212">
        <v>18</v>
      </c>
      <c r="F289" s="185">
        <f t="shared" si="16"/>
        <v>0.25</v>
      </c>
      <c r="G289" s="213">
        <v>0</v>
      </c>
      <c r="H289" s="214">
        <f t="shared" si="17"/>
        <v>0</v>
      </c>
      <c r="I289" s="213">
        <v>0</v>
      </c>
      <c r="J289" s="214">
        <f t="shared" si="18"/>
        <v>0</v>
      </c>
      <c r="K289" s="248">
        <v>0</v>
      </c>
      <c r="L289" s="326">
        <f t="shared" si="19"/>
        <v>0</v>
      </c>
      <c r="M289" s="655"/>
    </row>
    <row r="290" spans="1:13" x14ac:dyDescent="0.2">
      <c r="A290" s="21" t="s">
        <v>351</v>
      </c>
      <c r="B290" s="4">
        <v>7202</v>
      </c>
      <c r="C290" s="6" t="s">
        <v>317</v>
      </c>
      <c r="D290" s="211">
        <v>96</v>
      </c>
      <c r="E290" s="212">
        <v>20</v>
      </c>
      <c r="F290" s="185">
        <f t="shared" si="16"/>
        <v>0.20833333333333334</v>
      </c>
      <c r="G290" s="213">
        <v>0</v>
      </c>
      <c r="H290" s="214">
        <f t="shared" si="17"/>
        <v>0</v>
      </c>
      <c r="I290" s="213">
        <v>0</v>
      </c>
      <c r="J290" s="214">
        <f t="shared" si="18"/>
        <v>0</v>
      </c>
      <c r="K290" s="248">
        <v>0</v>
      </c>
      <c r="L290" s="326">
        <f t="shared" si="19"/>
        <v>0</v>
      </c>
      <c r="M290" s="655"/>
    </row>
    <row r="291" spans="1:13" x14ac:dyDescent="0.2">
      <c r="A291" s="21" t="s">
        <v>351</v>
      </c>
      <c r="B291" s="4">
        <v>7203</v>
      </c>
      <c r="C291" s="6" t="s">
        <v>164</v>
      </c>
      <c r="D291" s="211">
        <v>294</v>
      </c>
      <c r="E291" s="212">
        <v>93</v>
      </c>
      <c r="F291" s="185">
        <f t="shared" si="16"/>
        <v>0.31632653061224492</v>
      </c>
      <c r="G291" s="213">
        <v>1</v>
      </c>
      <c r="H291" s="214">
        <f t="shared" si="17"/>
        <v>3.4013605442176869E-3</v>
      </c>
      <c r="I291" s="213">
        <v>0</v>
      </c>
      <c r="J291" s="214">
        <f t="shared" si="18"/>
        <v>0</v>
      </c>
      <c r="K291" s="248">
        <v>0</v>
      </c>
      <c r="L291" s="326">
        <f t="shared" si="19"/>
        <v>0</v>
      </c>
      <c r="M291" s="655"/>
    </row>
    <row r="292" spans="1:13" x14ac:dyDescent="0.2">
      <c r="A292" s="21" t="s">
        <v>351</v>
      </c>
      <c r="B292" s="4">
        <v>7204</v>
      </c>
      <c r="C292" s="6" t="s">
        <v>318</v>
      </c>
      <c r="D292" s="211">
        <v>80</v>
      </c>
      <c r="E292" s="212">
        <v>34</v>
      </c>
      <c r="F292" s="185">
        <f t="shared" si="16"/>
        <v>0.42499999999999999</v>
      </c>
      <c r="G292" s="213">
        <v>2</v>
      </c>
      <c r="H292" s="214">
        <f t="shared" si="17"/>
        <v>2.5000000000000001E-2</v>
      </c>
      <c r="I292" s="213">
        <v>0</v>
      </c>
      <c r="J292" s="214">
        <f t="shared" si="18"/>
        <v>0</v>
      </c>
      <c r="K292" s="248">
        <v>0</v>
      </c>
      <c r="L292" s="326">
        <f t="shared" si="19"/>
        <v>0</v>
      </c>
      <c r="M292" s="655"/>
    </row>
    <row r="293" spans="1:13" x14ac:dyDescent="0.2">
      <c r="A293" s="21" t="s">
        <v>351</v>
      </c>
      <c r="B293" s="4">
        <v>7205</v>
      </c>
      <c r="C293" s="6" t="s">
        <v>319</v>
      </c>
      <c r="D293" s="211">
        <v>144</v>
      </c>
      <c r="E293" s="212">
        <v>69</v>
      </c>
      <c r="F293" s="185">
        <f t="shared" si="16"/>
        <v>0.47916666666666669</v>
      </c>
      <c r="G293" s="213">
        <v>1</v>
      </c>
      <c r="H293" s="214">
        <f t="shared" si="17"/>
        <v>6.9444444444444441E-3</v>
      </c>
      <c r="I293" s="213">
        <v>0</v>
      </c>
      <c r="J293" s="214">
        <f t="shared" si="18"/>
        <v>0</v>
      </c>
      <c r="K293" s="248">
        <v>0</v>
      </c>
      <c r="L293" s="326">
        <f t="shared" si="19"/>
        <v>0</v>
      </c>
      <c r="M293" s="655"/>
    </row>
    <row r="294" spans="1:13" x14ac:dyDescent="0.2">
      <c r="A294" s="21" t="s">
        <v>351</v>
      </c>
      <c r="B294" s="4">
        <v>7206</v>
      </c>
      <c r="C294" s="6" t="s">
        <v>320</v>
      </c>
      <c r="D294" s="211">
        <v>157</v>
      </c>
      <c r="E294" s="212">
        <v>68</v>
      </c>
      <c r="F294" s="185">
        <f t="shared" si="16"/>
        <v>0.43312101910828027</v>
      </c>
      <c r="G294" s="213">
        <v>1</v>
      </c>
      <c r="H294" s="214">
        <f t="shared" si="17"/>
        <v>6.369426751592357E-3</v>
      </c>
      <c r="I294" s="213">
        <v>0</v>
      </c>
      <c r="J294" s="214">
        <f t="shared" si="18"/>
        <v>0</v>
      </c>
      <c r="K294" s="248">
        <v>0</v>
      </c>
      <c r="L294" s="326">
        <f t="shared" si="19"/>
        <v>0</v>
      </c>
      <c r="M294" s="655"/>
    </row>
    <row r="295" spans="1:13" x14ac:dyDescent="0.2">
      <c r="A295" s="21" t="s">
        <v>351</v>
      </c>
      <c r="B295" s="4">
        <v>7207</v>
      </c>
      <c r="C295" s="6" t="s">
        <v>166</v>
      </c>
      <c r="D295" s="211">
        <v>422</v>
      </c>
      <c r="E295" s="212">
        <v>128</v>
      </c>
      <c r="F295" s="185">
        <f t="shared" si="16"/>
        <v>0.30331753554502372</v>
      </c>
      <c r="G295" s="213">
        <v>1</v>
      </c>
      <c r="H295" s="214">
        <f t="shared" si="17"/>
        <v>2.3696682464454978E-3</v>
      </c>
      <c r="I295" s="213">
        <v>0</v>
      </c>
      <c r="J295" s="214">
        <f t="shared" si="18"/>
        <v>0</v>
      </c>
      <c r="K295" s="248">
        <v>0</v>
      </c>
      <c r="L295" s="326">
        <f t="shared" si="19"/>
        <v>0</v>
      </c>
      <c r="M295" s="655"/>
    </row>
    <row r="296" spans="1:13" x14ac:dyDescent="0.2">
      <c r="A296" s="21" t="s">
        <v>351</v>
      </c>
      <c r="B296" s="4">
        <v>7208</v>
      </c>
      <c r="C296" s="6" t="s">
        <v>321</v>
      </c>
      <c r="D296" s="211">
        <v>251</v>
      </c>
      <c r="E296" s="212">
        <v>70</v>
      </c>
      <c r="F296" s="185">
        <f t="shared" si="16"/>
        <v>0.2788844621513944</v>
      </c>
      <c r="G296" s="213">
        <v>0</v>
      </c>
      <c r="H296" s="214">
        <f t="shared" si="17"/>
        <v>0</v>
      </c>
      <c r="I296" s="213">
        <v>0</v>
      </c>
      <c r="J296" s="214">
        <f t="shared" si="18"/>
        <v>0</v>
      </c>
      <c r="K296" s="248">
        <v>0</v>
      </c>
      <c r="L296" s="326">
        <f t="shared" si="19"/>
        <v>0</v>
      </c>
      <c r="M296" s="655"/>
    </row>
    <row r="297" spans="1:13" x14ac:dyDescent="0.2">
      <c r="A297" s="21" t="s">
        <v>351</v>
      </c>
      <c r="B297" s="4">
        <v>7209</v>
      </c>
      <c r="C297" s="6" t="s">
        <v>322</v>
      </c>
      <c r="D297" s="211">
        <v>105</v>
      </c>
      <c r="E297" s="212">
        <v>23</v>
      </c>
      <c r="F297" s="185">
        <f t="shared" si="16"/>
        <v>0.21904761904761905</v>
      </c>
      <c r="G297" s="213">
        <v>0</v>
      </c>
      <c r="H297" s="214">
        <f t="shared" si="17"/>
        <v>0</v>
      </c>
      <c r="I297" s="213">
        <v>0</v>
      </c>
      <c r="J297" s="214">
        <f t="shared" si="18"/>
        <v>0</v>
      </c>
      <c r="K297" s="248">
        <v>0</v>
      </c>
      <c r="L297" s="326">
        <f t="shared" si="19"/>
        <v>0</v>
      </c>
      <c r="M297" s="655"/>
    </row>
    <row r="298" spans="1:13" x14ac:dyDescent="0.2">
      <c r="A298" s="21" t="s">
        <v>351</v>
      </c>
      <c r="B298" s="4">
        <v>7210</v>
      </c>
      <c r="C298" s="6" t="s">
        <v>323</v>
      </c>
      <c r="D298" s="211">
        <v>197</v>
      </c>
      <c r="E298" s="212">
        <v>77</v>
      </c>
      <c r="F298" s="185">
        <f t="shared" si="16"/>
        <v>0.39086294416243655</v>
      </c>
      <c r="G298" s="213">
        <v>3</v>
      </c>
      <c r="H298" s="214">
        <f t="shared" si="17"/>
        <v>1.5228426395939087E-2</v>
      </c>
      <c r="I298" s="213">
        <v>1</v>
      </c>
      <c r="J298" s="214">
        <f t="shared" si="18"/>
        <v>5.076142131979695E-3</v>
      </c>
      <c r="K298" s="248">
        <v>0</v>
      </c>
      <c r="L298" s="326">
        <f t="shared" si="19"/>
        <v>0</v>
      </c>
      <c r="M298" s="655"/>
    </row>
    <row r="299" spans="1:13" x14ac:dyDescent="0.2">
      <c r="A299" s="21" t="s">
        <v>351</v>
      </c>
      <c r="B299" s="4">
        <v>7211</v>
      </c>
      <c r="C299" s="6" t="s">
        <v>324</v>
      </c>
      <c r="D299" s="211">
        <v>78</v>
      </c>
      <c r="E299" s="212">
        <v>16</v>
      </c>
      <c r="F299" s="185">
        <f t="shared" si="16"/>
        <v>0.20512820512820512</v>
      </c>
      <c r="G299" s="213">
        <v>0</v>
      </c>
      <c r="H299" s="214">
        <f t="shared" si="17"/>
        <v>0</v>
      </c>
      <c r="I299" s="213">
        <v>0</v>
      </c>
      <c r="J299" s="214">
        <f t="shared" si="18"/>
        <v>0</v>
      </c>
      <c r="K299" s="248">
        <v>0</v>
      </c>
      <c r="L299" s="326">
        <f t="shared" si="19"/>
        <v>0</v>
      </c>
      <c r="M299" s="655"/>
    </row>
    <row r="300" spans="1:13" x14ac:dyDescent="0.2">
      <c r="A300" s="21" t="s">
        <v>351</v>
      </c>
      <c r="B300" s="4">
        <v>7212</v>
      </c>
      <c r="C300" s="6" t="s">
        <v>168</v>
      </c>
      <c r="D300" s="211">
        <v>302</v>
      </c>
      <c r="E300" s="212">
        <v>96</v>
      </c>
      <c r="F300" s="185">
        <f t="shared" si="16"/>
        <v>0.31788079470198677</v>
      </c>
      <c r="G300" s="213">
        <v>1</v>
      </c>
      <c r="H300" s="214">
        <f t="shared" si="17"/>
        <v>3.3112582781456954E-3</v>
      </c>
      <c r="I300" s="213">
        <v>0</v>
      </c>
      <c r="J300" s="214">
        <f t="shared" si="18"/>
        <v>0</v>
      </c>
      <c r="K300" s="248">
        <v>0</v>
      </c>
      <c r="L300" s="326">
        <f t="shared" si="19"/>
        <v>0</v>
      </c>
      <c r="M300" s="655"/>
    </row>
    <row r="301" spans="1:13" x14ac:dyDescent="0.2">
      <c r="A301" s="21" t="s">
        <v>351</v>
      </c>
      <c r="B301" s="4">
        <v>7213</v>
      </c>
      <c r="C301" s="6" t="s">
        <v>170</v>
      </c>
      <c r="D301" s="211">
        <v>450</v>
      </c>
      <c r="E301" s="212">
        <v>172</v>
      </c>
      <c r="F301" s="185">
        <f t="shared" si="16"/>
        <v>0.38222222222222224</v>
      </c>
      <c r="G301" s="213">
        <v>1</v>
      </c>
      <c r="H301" s="214">
        <f t="shared" si="17"/>
        <v>2.2222222222222222E-3</v>
      </c>
      <c r="I301" s="213">
        <v>0</v>
      </c>
      <c r="J301" s="214">
        <f t="shared" si="18"/>
        <v>0</v>
      </c>
      <c r="K301" s="248">
        <v>0</v>
      </c>
      <c r="L301" s="326">
        <f t="shared" si="19"/>
        <v>0</v>
      </c>
      <c r="M301" s="655"/>
    </row>
    <row r="302" spans="1:13" x14ac:dyDescent="0.2">
      <c r="A302" s="21" t="s">
        <v>351</v>
      </c>
      <c r="B302" s="4">
        <v>8101</v>
      </c>
      <c r="C302" s="6" t="s">
        <v>325</v>
      </c>
      <c r="D302" s="211">
        <v>114</v>
      </c>
      <c r="E302" s="212">
        <v>36</v>
      </c>
      <c r="F302" s="185">
        <f t="shared" si="16"/>
        <v>0.31578947368421051</v>
      </c>
      <c r="G302" s="213">
        <v>0</v>
      </c>
      <c r="H302" s="214">
        <f t="shared" si="17"/>
        <v>0</v>
      </c>
      <c r="I302" s="213">
        <v>0</v>
      </c>
      <c r="J302" s="214">
        <f t="shared" si="18"/>
        <v>0</v>
      </c>
      <c r="K302" s="248">
        <v>0</v>
      </c>
      <c r="L302" s="326">
        <f t="shared" si="19"/>
        <v>0</v>
      </c>
      <c r="M302" s="655"/>
    </row>
    <row r="303" spans="1:13" x14ac:dyDescent="0.2">
      <c r="A303" s="21" t="s">
        <v>351</v>
      </c>
      <c r="B303" s="4">
        <v>8102</v>
      </c>
      <c r="C303" s="6" t="s">
        <v>326</v>
      </c>
      <c r="D303" s="211">
        <v>139</v>
      </c>
      <c r="E303" s="212">
        <v>18</v>
      </c>
      <c r="F303" s="185">
        <f t="shared" si="16"/>
        <v>0.12949640287769784</v>
      </c>
      <c r="G303" s="213">
        <v>0</v>
      </c>
      <c r="H303" s="214">
        <f t="shared" si="17"/>
        <v>0</v>
      </c>
      <c r="I303" s="213">
        <v>0</v>
      </c>
      <c r="J303" s="214">
        <f t="shared" si="18"/>
        <v>0</v>
      </c>
      <c r="K303" s="248">
        <v>0</v>
      </c>
      <c r="L303" s="326">
        <f t="shared" si="19"/>
        <v>0</v>
      </c>
      <c r="M303" s="655"/>
    </row>
    <row r="304" spans="1:13" x14ac:dyDescent="0.2">
      <c r="A304" s="21" t="s">
        <v>351</v>
      </c>
      <c r="B304" s="4">
        <v>8103</v>
      </c>
      <c r="C304" s="6" t="s">
        <v>172</v>
      </c>
      <c r="D304" s="211">
        <v>161</v>
      </c>
      <c r="E304" s="212">
        <v>46</v>
      </c>
      <c r="F304" s="185">
        <f t="shared" si="16"/>
        <v>0.2857142857142857</v>
      </c>
      <c r="G304" s="213">
        <v>0</v>
      </c>
      <c r="H304" s="214">
        <f t="shared" si="17"/>
        <v>0</v>
      </c>
      <c r="I304" s="213">
        <v>0</v>
      </c>
      <c r="J304" s="214">
        <f t="shared" si="18"/>
        <v>0</v>
      </c>
      <c r="K304" s="248">
        <v>0</v>
      </c>
      <c r="L304" s="326">
        <f t="shared" si="19"/>
        <v>0</v>
      </c>
      <c r="M304" s="655"/>
    </row>
    <row r="305" spans="1:13" x14ac:dyDescent="0.2">
      <c r="A305" s="21" t="s">
        <v>351</v>
      </c>
      <c r="B305" s="4">
        <v>8104</v>
      </c>
      <c r="C305" s="6" t="s">
        <v>327</v>
      </c>
      <c r="D305" s="211">
        <v>111</v>
      </c>
      <c r="E305" s="212">
        <v>33</v>
      </c>
      <c r="F305" s="185">
        <f t="shared" si="16"/>
        <v>0.29729729729729731</v>
      </c>
      <c r="G305" s="213">
        <v>1</v>
      </c>
      <c r="H305" s="214">
        <f t="shared" si="17"/>
        <v>9.0090090090090089E-3</v>
      </c>
      <c r="I305" s="213">
        <v>0</v>
      </c>
      <c r="J305" s="214">
        <f t="shared" si="18"/>
        <v>0</v>
      </c>
      <c r="K305" s="248">
        <v>0</v>
      </c>
      <c r="L305" s="326">
        <f t="shared" si="19"/>
        <v>0</v>
      </c>
      <c r="M305" s="655"/>
    </row>
    <row r="306" spans="1:13" x14ac:dyDescent="0.2">
      <c r="A306" s="21" t="s">
        <v>351</v>
      </c>
      <c r="B306" s="4">
        <v>8105</v>
      </c>
      <c r="C306" s="6" t="s">
        <v>328</v>
      </c>
      <c r="D306" s="211">
        <v>88</v>
      </c>
      <c r="E306" s="212">
        <v>28</v>
      </c>
      <c r="F306" s="185">
        <f t="shared" si="16"/>
        <v>0.31818181818181818</v>
      </c>
      <c r="G306" s="213">
        <v>0</v>
      </c>
      <c r="H306" s="214">
        <f t="shared" si="17"/>
        <v>0</v>
      </c>
      <c r="I306" s="213">
        <v>0</v>
      </c>
      <c r="J306" s="214">
        <f t="shared" si="18"/>
        <v>0</v>
      </c>
      <c r="K306" s="248">
        <v>0</v>
      </c>
      <c r="L306" s="326">
        <f t="shared" si="19"/>
        <v>0</v>
      </c>
      <c r="M306" s="655"/>
    </row>
    <row r="307" spans="1:13" x14ac:dyDescent="0.2">
      <c r="A307" s="21" t="s">
        <v>351</v>
      </c>
      <c r="B307" s="4">
        <v>8106</v>
      </c>
      <c r="C307" s="6" t="s">
        <v>174</v>
      </c>
      <c r="D307" s="211">
        <v>483</v>
      </c>
      <c r="E307" s="212">
        <v>135</v>
      </c>
      <c r="F307" s="185">
        <f t="shared" si="16"/>
        <v>0.27950310559006208</v>
      </c>
      <c r="G307" s="213">
        <v>3</v>
      </c>
      <c r="H307" s="214">
        <f t="shared" si="17"/>
        <v>6.2111801242236021E-3</v>
      </c>
      <c r="I307" s="213">
        <v>0</v>
      </c>
      <c r="J307" s="214">
        <f t="shared" si="18"/>
        <v>0</v>
      </c>
      <c r="K307" s="248">
        <v>0</v>
      </c>
      <c r="L307" s="326">
        <f t="shared" si="19"/>
        <v>0</v>
      </c>
      <c r="M307" s="655"/>
    </row>
    <row r="308" spans="1:13" x14ac:dyDescent="0.2">
      <c r="A308" s="21" t="s">
        <v>351</v>
      </c>
      <c r="B308" s="4">
        <v>8107</v>
      </c>
      <c r="C308" s="6" t="s">
        <v>329</v>
      </c>
      <c r="D308" s="211">
        <v>133</v>
      </c>
      <c r="E308" s="212">
        <v>42</v>
      </c>
      <c r="F308" s="185">
        <f t="shared" si="16"/>
        <v>0.31578947368421051</v>
      </c>
      <c r="G308" s="213">
        <v>0</v>
      </c>
      <c r="H308" s="214">
        <f t="shared" si="17"/>
        <v>0</v>
      </c>
      <c r="I308" s="213">
        <v>0</v>
      </c>
      <c r="J308" s="214">
        <f t="shared" si="18"/>
        <v>0</v>
      </c>
      <c r="K308" s="248">
        <v>0</v>
      </c>
      <c r="L308" s="326">
        <f t="shared" si="19"/>
        <v>0</v>
      </c>
      <c r="M308" s="655"/>
    </row>
    <row r="309" spans="1:13" x14ac:dyDescent="0.2">
      <c r="A309" s="21" t="s">
        <v>351</v>
      </c>
      <c r="B309" s="4">
        <v>8108</v>
      </c>
      <c r="C309" s="6" t="s">
        <v>330</v>
      </c>
      <c r="D309" s="211">
        <v>344</v>
      </c>
      <c r="E309" s="212">
        <v>148</v>
      </c>
      <c r="F309" s="185">
        <f t="shared" si="16"/>
        <v>0.43023255813953487</v>
      </c>
      <c r="G309" s="213">
        <v>8</v>
      </c>
      <c r="H309" s="214">
        <f t="shared" si="17"/>
        <v>2.3255813953488372E-2</v>
      </c>
      <c r="I309" s="213">
        <v>0</v>
      </c>
      <c r="J309" s="214">
        <f t="shared" si="18"/>
        <v>0</v>
      </c>
      <c r="K309" s="248">
        <v>0</v>
      </c>
      <c r="L309" s="326">
        <f t="shared" si="19"/>
        <v>0</v>
      </c>
      <c r="M309" s="655"/>
    </row>
    <row r="310" spans="1:13" x14ac:dyDescent="0.2">
      <c r="A310" s="21" t="s">
        <v>351</v>
      </c>
      <c r="B310" s="4">
        <v>8109</v>
      </c>
      <c r="C310" s="6" t="s">
        <v>331</v>
      </c>
      <c r="D310" s="211">
        <v>194</v>
      </c>
      <c r="E310" s="212">
        <v>41</v>
      </c>
      <c r="F310" s="185">
        <f t="shared" si="16"/>
        <v>0.21134020618556701</v>
      </c>
      <c r="G310" s="213">
        <v>0</v>
      </c>
      <c r="H310" s="214">
        <f t="shared" si="17"/>
        <v>0</v>
      </c>
      <c r="I310" s="213">
        <v>0</v>
      </c>
      <c r="J310" s="214">
        <f t="shared" si="18"/>
        <v>0</v>
      </c>
      <c r="K310" s="248">
        <v>0</v>
      </c>
      <c r="L310" s="326">
        <f t="shared" si="19"/>
        <v>0</v>
      </c>
      <c r="M310" s="655"/>
    </row>
    <row r="311" spans="1:13" x14ac:dyDescent="0.2">
      <c r="A311" s="21" t="s">
        <v>351</v>
      </c>
      <c r="B311" s="4">
        <v>8110</v>
      </c>
      <c r="C311" s="6" t="s">
        <v>332</v>
      </c>
      <c r="D311" s="211">
        <v>111</v>
      </c>
      <c r="E311" s="212">
        <v>17</v>
      </c>
      <c r="F311" s="185">
        <f t="shared" si="16"/>
        <v>0.15315315315315314</v>
      </c>
      <c r="G311" s="213">
        <v>0</v>
      </c>
      <c r="H311" s="214">
        <f t="shared" si="17"/>
        <v>0</v>
      </c>
      <c r="I311" s="213">
        <v>0</v>
      </c>
      <c r="J311" s="214">
        <f t="shared" si="18"/>
        <v>0</v>
      </c>
      <c r="K311" s="248">
        <v>0</v>
      </c>
      <c r="L311" s="326">
        <f t="shared" si="19"/>
        <v>0</v>
      </c>
      <c r="M311" s="655"/>
    </row>
    <row r="312" spans="1:13" x14ac:dyDescent="0.2">
      <c r="A312" s="21" t="s">
        <v>351</v>
      </c>
      <c r="B312" s="4">
        <v>8111</v>
      </c>
      <c r="C312" s="6" t="s">
        <v>176</v>
      </c>
      <c r="D312" s="211">
        <v>250</v>
      </c>
      <c r="E312" s="212">
        <v>79</v>
      </c>
      <c r="F312" s="185">
        <f t="shared" si="16"/>
        <v>0.316</v>
      </c>
      <c r="G312" s="213">
        <v>0</v>
      </c>
      <c r="H312" s="214">
        <f t="shared" si="17"/>
        <v>0</v>
      </c>
      <c r="I312" s="213">
        <v>0</v>
      </c>
      <c r="J312" s="214">
        <f t="shared" si="18"/>
        <v>0</v>
      </c>
      <c r="K312" s="248">
        <v>0</v>
      </c>
      <c r="L312" s="326">
        <f t="shared" si="19"/>
        <v>0</v>
      </c>
      <c r="M312" s="655"/>
    </row>
    <row r="313" spans="1:13" x14ac:dyDescent="0.2">
      <c r="A313" s="21" t="s">
        <v>351</v>
      </c>
      <c r="B313" s="4">
        <v>8112</v>
      </c>
      <c r="C313" s="6" t="s">
        <v>333</v>
      </c>
      <c r="D313" s="211">
        <v>187</v>
      </c>
      <c r="E313" s="212">
        <v>63</v>
      </c>
      <c r="F313" s="185">
        <f t="shared" si="16"/>
        <v>0.33689839572192515</v>
      </c>
      <c r="G313" s="213">
        <v>0</v>
      </c>
      <c r="H313" s="214">
        <f t="shared" si="17"/>
        <v>0</v>
      </c>
      <c r="I313" s="213">
        <v>0</v>
      </c>
      <c r="J313" s="214">
        <f t="shared" si="18"/>
        <v>0</v>
      </c>
      <c r="K313" s="248">
        <v>0</v>
      </c>
      <c r="L313" s="326">
        <f t="shared" si="19"/>
        <v>0</v>
      </c>
      <c r="M313" s="655"/>
    </row>
    <row r="314" spans="1:13" x14ac:dyDescent="0.2">
      <c r="A314" s="21" t="s">
        <v>351</v>
      </c>
      <c r="B314" s="4">
        <v>8113</v>
      </c>
      <c r="C314" s="6" t="s">
        <v>334</v>
      </c>
      <c r="D314" s="211">
        <v>104</v>
      </c>
      <c r="E314" s="212">
        <v>17</v>
      </c>
      <c r="F314" s="185">
        <f t="shared" si="16"/>
        <v>0.16346153846153846</v>
      </c>
      <c r="G314" s="213">
        <v>0</v>
      </c>
      <c r="H314" s="214">
        <f t="shared" si="17"/>
        <v>0</v>
      </c>
      <c r="I314" s="213">
        <v>0</v>
      </c>
      <c r="J314" s="214">
        <f t="shared" si="18"/>
        <v>0</v>
      </c>
      <c r="K314" s="248">
        <v>0</v>
      </c>
      <c r="L314" s="326">
        <f t="shared" si="19"/>
        <v>0</v>
      </c>
      <c r="M314" s="655"/>
    </row>
    <row r="315" spans="1:13" x14ac:dyDescent="0.2">
      <c r="A315" s="21" t="s">
        <v>351</v>
      </c>
      <c r="B315" s="4">
        <v>8114</v>
      </c>
      <c r="C315" s="6" t="s">
        <v>335</v>
      </c>
      <c r="D315" s="211">
        <v>174</v>
      </c>
      <c r="E315" s="212">
        <v>49</v>
      </c>
      <c r="F315" s="185">
        <f t="shared" si="16"/>
        <v>0.28160919540229884</v>
      </c>
      <c r="G315" s="213">
        <v>0</v>
      </c>
      <c r="H315" s="214">
        <f t="shared" si="17"/>
        <v>0</v>
      </c>
      <c r="I315" s="213">
        <v>0</v>
      </c>
      <c r="J315" s="214">
        <f t="shared" si="18"/>
        <v>0</v>
      </c>
      <c r="K315" s="248">
        <v>0</v>
      </c>
      <c r="L315" s="326">
        <f t="shared" si="19"/>
        <v>0</v>
      </c>
      <c r="M315" s="655"/>
    </row>
    <row r="316" spans="1:13" x14ac:dyDescent="0.2">
      <c r="A316" s="21" t="s">
        <v>351</v>
      </c>
      <c r="B316" s="4">
        <v>8115</v>
      </c>
      <c r="C316" s="6" t="s">
        <v>178</v>
      </c>
      <c r="D316" s="211">
        <v>233</v>
      </c>
      <c r="E316" s="212">
        <v>78</v>
      </c>
      <c r="F316" s="185">
        <f t="shared" si="16"/>
        <v>0.33476394849785407</v>
      </c>
      <c r="G316" s="213">
        <v>0</v>
      </c>
      <c r="H316" s="214">
        <f t="shared" si="17"/>
        <v>0</v>
      </c>
      <c r="I316" s="213">
        <v>0</v>
      </c>
      <c r="J316" s="214">
        <f t="shared" si="18"/>
        <v>0</v>
      </c>
      <c r="K316" s="248">
        <v>0</v>
      </c>
      <c r="L316" s="326">
        <f t="shared" si="19"/>
        <v>0</v>
      </c>
      <c r="M316" s="655"/>
    </row>
    <row r="317" spans="1:13" x14ac:dyDescent="0.2">
      <c r="A317" s="21" t="s">
        <v>351</v>
      </c>
      <c r="B317" s="4">
        <v>8116</v>
      </c>
      <c r="C317" s="6" t="s">
        <v>336</v>
      </c>
      <c r="D317" s="211">
        <v>84</v>
      </c>
      <c r="E317" s="212">
        <v>31</v>
      </c>
      <c r="F317" s="185">
        <f t="shared" si="16"/>
        <v>0.36904761904761907</v>
      </c>
      <c r="G317" s="213">
        <v>0</v>
      </c>
      <c r="H317" s="214">
        <f t="shared" si="17"/>
        <v>0</v>
      </c>
      <c r="I317" s="213">
        <v>0</v>
      </c>
      <c r="J317" s="214">
        <f t="shared" si="18"/>
        <v>0</v>
      </c>
      <c r="K317" s="248">
        <v>0</v>
      </c>
      <c r="L317" s="326">
        <f t="shared" si="19"/>
        <v>0</v>
      </c>
      <c r="M317" s="655"/>
    </row>
    <row r="318" spans="1:13" x14ac:dyDescent="0.2">
      <c r="A318" s="21" t="s">
        <v>351</v>
      </c>
      <c r="B318" s="4">
        <v>8117</v>
      </c>
      <c r="C318" s="6" t="s">
        <v>180</v>
      </c>
      <c r="D318" s="211">
        <v>471</v>
      </c>
      <c r="E318" s="212">
        <v>137</v>
      </c>
      <c r="F318" s="185">
        <f t="shared" si="16"/>
        <v>0.29087048832271761</v>
      </c>
      <c r="G318" s="213">
        <v>1</v>
      </c>
      <c r="H318" s="214">
        <f t="shared" si="17"/>
        <v>2.1231422505307855E-3</v>
      </c>
      <c r="I318" s="213">
        <v>0</v>
      </c>
      <c r="J318" s="214">
        <f t="shared" si="18"/>
        <v>0</v>
      </c>
      <c r="K318" s="248">
        <v>0</v>
      </c>
      <c r="L318" s="326">
        <f t="shared" si="19"/>
        <v>0</v>
      </c>
      <c r="M318" s="655"/>
    </row>
    <row r="319" spans="1:13" x14ac:dyDescent="0.2">
      <c r="A319" s="21" t="s">
        <v>351</v>
      </c>
      <c r="B319" s="4">
        <v>8118</v>
      </c>
      <c r="C319" s="6" t="s">
        <v>337</v>
      </c>
      <c r="D319" s="211">
        <v>155</v>
      </c>
      <c r="E319" s="212">
        <v>15</v>
      </c>
      <c r="F319" s="185">
        <f t="shared" si="16"/>
        <v>9.6774193548387094E-2</v>
      </c>
      <c r="G319" s="213">
        <v>0</v>
      </c>
      <c r="H319" s="214">
        <f t="shared" si="17"/>
        <v>0</v>
      </c>
      <c r="I319" s="213">
        <v>0</v>
      </c>
      <c r="J319" s="214">
        <f t="shared" si="18"/>
        <v>0</v>
      </c>
      <c r="K319" s="248">
        <v>0</v>
      </c>
      <c r="L319" s="326">
        <f t="shared" si="19"/>
        <v>0</v>
      </c>
      <c r="M319" s="655"/>
    </row>
    <row r="320" spans="1:13" x14ac:dyDescent="0.2">
      <c r="A320" s="21" t="s">
        <v>351</v>
      </c>
      <c r="B320" s="4">
        <v>8119</v>
      </c>
      <c r="C320" s="6" t="s">
        <v>338</v>
      </c>
      <c r="D320" s="211">
        <v>1258</v>
      </c>
      <c r="E320" s="212">
        <v>435</v>
      </c>
      <c r="F320" s="185">
        <f t="shared" si="16"/>
        <v>0.34578696343402227</v>
      </c>
      <c r="G320" s="213">
        <v>5</v>
      </c>
      <c r="H320" s="214">
        <f t="shared" si="17"/>
        <v>3.9745627980922096E-3</v>
      </c>
      <c r="I320" s="213">
        <v>0</v>
      </c>
      <c r="J320" s="214">
        <f t="shared" si="18"/>
        <v>0</v>
      </c>
      <c r="K320" s="248">
        <v>0</v>
      </c>
      <c r="L320" s="326">
        <f t="shared" si="19"/>
        <v>0</v>
      </c>
      <c r="M320" s="655"/>
    </row>
    <row r="321" spans="1:13" x14ac:dyDescent="0.2">
      <c r="A321" s="21" t="s">
        <v>351</v>
      </c>
      <c r="B321" s="4">
        <v>8120</v>
      </c>
      <c r="C321" s="6" t="s">
        <v>339</v>
      </c>
      <c r="D321" s="211">
        <v>57</v>
      </c>
      <c r="E321" s="212">
        <v>22</v>
      </c>
      <c r="F321" s="185">
        <f t="shared" si="16"/>
        <v>0.38596491228070173</v>
      </c>
      <c r="G321" s="213">
        <v>0</v>
      </c>
      <c r="H321" s="214">
        <f t="shared" si="17"/>
        <v>0</v>
      </c>
      <c r="I321" s="213">
        <v>0</v>
      </c>
      <c r="J321" s="214">
        <f t="shared" si="18"/>
        <v>0</v>
      </c>
      <c r="K321" s="248">
        <v>0</v>
      </c>
      <c r="L321" s="326">
        <f t="shared" si="19"/>
        <v>0</v>
      </c>
      <c r="M321" s="655"/>
    </row>
    <row r="322" spans="1:13" x14ac:dyDescent="0.2">
      <c r="A322" s="21" t="s">
        <v>351</v>
      </c>
      <c r="B322" s="4">
        <v>8121</v>
      </c>
      <c r="C322" s="6" t="s">
        <v>340</v>
      </c>
      <c r="D322" s="211">
        <v>292</v>
      </c>
      <c r="E322" s="212">
        <v>61</v>
      </c>
      <c r="F322" s="185">
        <f t="shared" si="16"/>
        <v>0.2089041095890411</v>
      </c>
      <c r="G322" s="213">
        <v>0</v>
      </c>
      <c r="H322" s="214">
        <f t="shared" si="17"/>
        <v>0</v>
      </c>
      <c r="I322" s="213">
        <v>0</v>
      </c>
      <c r="J322" s="214">
        <f t="shared" si="18"/>
        <v>0</v>
      </c>
      <c r="K322" s="248">
        <v>0</v>
      </c>
      <c r="L322" s="326">
        <f t="shared" si="19"/>
        <v>0</v>
      </c>
      <c r="M322" s="655"/>
    </row>
    <row r="323" spans="1:13" ht="13.5" thickBot="1" x14ac:dyDescent="0.25">
      <c r="A323" s="23" t="s">
        <v>351</v>
      </c>
      <c r="B323" s="14">
        <v>8122</v>
      </c>
      <c r="C323" s="8" t="s">
        <v>341</v>
      </c>
      <c r="D323" s="221">
        <v>62</v>
      </c>
      <c r="E323" s="222">
        <v>16</v>
      </c>
      <c r="F323" s="187">
        <f t="shared" si="16"/>
        <v>0.25806451612903225</v>
      </c>
      <c r="G323" s="223">
        <v>0</v>
      </c>
      <c r="H323" s="224">
        <f t="shared" si="17"/>
        <v>0</v>
      </c>
      <c r="I323" s="223">
        <v>0</v>
      </c>
      <c r="J323" s="224">
        <f t="shared" si="18"/>
        <v>0</v>
      </c>
      <c r="K323" s="265">
        <v>0</v>
      </c>
      <c r="L323" s="328">
        <f t="shared" si="19"/>
        <v>0</v>
      </c>
      <c r="M323" s="655"/>
    </row>
    <row r="324" spans="1:13" ht="3" customHeight="1" thickTop="1" x14ac:dyDescent="0.2">
      <c r="A324" s="28"/>
      <c r="L324" s="47"/>
    </row>
    <row r="325" spans="1:13" ht="12" customHeight="1" x14ac:dyDescent="0.2">
      <c r="A325" s="44" t="s">
        <v>353</v>
      </c>
      <c r="B325" s="2"/>
      <c r="L325" s="46" t="s">
        <v>356</v>
      </c>
    </row>
    <row r="326" spans="1:13" ht="15" x14ac:dyDescent="0.2">
      <c r="A326" s="29" t="s">
        <v>354</v>
      </c>
      <c r="B326" s="527" t="s">
        <v>469</v>
      </c>
    </row>
    <row r="330" spans="1:13" x14ac:dyDescent="0.2">
      <c r="C330" s="30"/>
    </row>
  </sheetData>
  <autoFilter ref="A4:L323" xr:uid="{A0D736F2-1DD5-4C71-9139-D979B3C8AF57}"/>
  <mergeCells count="10">
    <mergeCell ref="E2:L2"/>
    <mergeCell ref="H3:H4"/>
    <mergeCell ref="J3:J4"/>
    <mergeCell ref="A2:C3"/>
    <mergeCell ref="D2:D4"/>
    <mergeCell ref="K3:L3"/>
    <mergeCell ref="E3:E4"/>
    <mergeCell ref="F3:F4"/>
    <mergeCell ref="G3:G4"/>
    <mergeCell ref="I3:I4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2FDC3-2BE5-4E7A-8892-385BE7454837}">
  <sheetPr>
    <tabColor rgb="FF00FFCC"/>
  </sheetPr>
  <dimension ref="A1:R330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7109375" style="2" customWidth="1"/>
    <col min="6" max="6" width="9.42578125" style="2" customWidth="1"/>
    <col min="7" max="7" width="11" style="2" customWidth="1"/>
    <col min="8" max="8" width="9.140625" style="2" customWidth="1"/>
    <col min="9" max="9" width="11" style="2" customWidth="1"/>
    <col min="10" max="10" width="6.85546875" style="2" customWidth="1"/>
    <col min="11" max="11" width="11" style="2" customWidth="1"/>
    <col min="12" max="12" width="8.5703125" style="2" customWidth="1"/>
    <col min="13" max="14" width="8.7109375" style="2"/>
    <col min="15" max="15" width="11.42578125" style="2" bestFit="1" customWidth="1"/>
    <col min="16" max="16384" width="8.7109375" style="2"/>
  </cols>
  <sheetData>
    <row r="1" spans="1:18" s="31" customFormat="1" ht="30" customHeight="1" thickBot="1" x14ac:dyDescent="0.25">
      <c r="A1" s="674" t="s">
        <v>436</v>
      </c>
      <c r="B1" s="330"/>
      <c r="C1" s="330"/>
      <c r="D1" s="331"/>
      <c r="E1" s="331"/>
      <c r="F1" s="331"/>
      <c r="G1" s="331"/>
      <c r="H1" s="331"/>
      <c r="I1" s="331"/>
      <c r="J1" s="331"/>
      <c r="K1" s="331"/>
      <c r="L1" s="331"/>
    </row>
    <row r="2" spans="1:18" ht="15" customHeight="1" thickTop="1" x14ac:dyDescent="0.2">
      <c r="A2" s="984" t="s">
        <v>342</v>
      </c>
      <c r="B2" s="985"/>
      <c r="C2" s="986"/>
      <c r="D2" s="1009" t="s">
        <v>536</v>
      </c>
      <c r="E2" s="1011" t="s">
        <v>344</v>
      </c>
      <c r="F2" s="1012"/>
      <c r="G2" s="1012"/>
      <c r="H2" s="1012"/>
      <c r="I2" s="1012"/>
      <c r="J2" s="1012"/>
      <c r="K2" s="1012"/>
      <c r="L2" s="1157"/>
    </row>
    <row r="3" spans="1:18" ht="14.45" customHeight="1" x14ac:dyDescent="0.2">
      <c r="A3" s="987"/>
      <c r="B3" s="988"/>
      <c r="C3" s="989"/>
      <c r="D3" s="1010"/>
      <c r="E3" s="1014" t="s">
        <v>492</v>
      </c>
      <c r="F3" s="1015" t="s">
        <v>490</v>
      </c>
      <c r="G3" s="1016" t="s">
        <v>476</v>
      </c>
      <c r="H3" s="1015" t="s">
        <v>490</v>
      </c>
      <c r="I3" s="1016" t="s">
        <v>477</v>
      </c>
      <c r="J3" s="1015" t="s">
        <v>490</v>
      </c>
      <c r="K3" s="1081" t="s">
        <v>344</v>
      </c>
      <c r="L3" s="917"/>
    </row>
    <row r="4" spans="1:18" ht="59.25" customHeight="1" thickBot="1" x14ac:dyDescent="0.25">
      <c r="A4" s="699"/>
      <c r="B4" s="700"/>
      <c r="C4" s="701"/>
      <c r="D4" s="1010"/>
      <c r="E4" s="1014"/>
      <c r="F4" s="1015"/>
      <c r="G4" s="1016"/>
      <c r="H4" s="1015"/>
      <c r="I4" s="1016"/>
      <c r="J4" s="1015"/>
      <c r="K4" s="793" t="s">
        <v>478</v>
      </c>
      <c r="L4" s="713" t="s">
        <v>490</v>
      </c>
      <c r="O4" s="167"/>
      <c r="P4" s="167"/>
      <c r="Q4" s="167"/>
      <c r="R4" s="167"/>
    </row>
    <row r="5" spans="1:18" ht="13.5" thickTop="1" x14ac:dyDescent="0.2">
      <c r="A5" s="680" t="s">
        <v>348</v>
      </c>
      <c r="B5" s="681" t="s">
        <v>347</v>
      </c>
      <c r="C5" s="682" t="s">
        <v>0</v>
      </c>
      <c r="D5" s="702">
        <v>47260</v>
      </c>
      <c r="E5" s="377">
        <v>18773</v>
      </c>
      <c r="F5" s="423">
        <f>IFERROR(E5/D5,"x")</f>
        <v>0.39722809987304275</v>
      </c>
      <c r="G5" s="379">
        <v>483</v>
      </c>
      <c r="H5" s="424">
        <f>IFERROR(G5/D5,"x")</f>
        <v>1.0220059246720271E-2</v>
      </c>
      <c r="I5" s="379">
        <v>85</v>
      </c>
      <c r="J5" s="424">
        <f>IFERROR(I5/D5,"x")</f>
        <v>1.7985611510791368E-3</v>
      </c>
      <c r="K5" s="425">
        <v>61</v>
      </c>
      <c r="L5" s="426">
        <f>IFERROR(K5/D5,"x")</f>
        <v>1.290732120186204E-3</v>
      </c>
      <c r="O5" s="168"/>
      <c r="P5" s="168"/>
      <c r="Q5" s="168"/>
      <c r="R5" s="168"/>
    </row>
    <row r="6" spans="1:18" x14ac:dyDescent="0.2">
      <c r="A6" s="684" t="s">
        <v>349</v>
      </c>
      <c r="B6" s="685" t="s">
        <v>1</v>
      </c>
      <c r="C6" s="686" t="s">
        <v>2</v>
      </c>
      <c r="D6" s="703">
        <v>5076</v>
      </c>
      <c r="E6" s="381">
        <v>2967</v>
      </c>
      <c r="F6" s="427">
        <f t="shared" ref="F6:F69" si="0">IFERROR(E6/D6,"x")</f>
        <v>0.58451536643026003</v>
      </c>
      <c r="G6" s="383">
        <v>161</v>
      </c>
      <c r="H6" s="428">
        <f t="shared" ref="H6:H69" si="1">G6/D6</f>
        <v>3.1717888100866821E-2</v>
      </c>
      <c r="I6" s="383">
        <v>22</v>
      </c>
      <c r="J6" s="428">
        <f t="shared" ref="J6:J69" si="2">IFERROR(I6/D6,"x")</f>
        <v>4.3341213553979513E-3</v>
      </c>
      <c r="K6" s="429">
        <v>17</v>
      </c>
      <c r="L6" s="430">
        <f t="shared" ref="L6:L69" si="3">IFERROR(K6/D6,"x")</f>
        <v>3.3490937746256896E-3</v>
      </c>
    </row>
    <row r="7" spans="1:18" x14ac:dyDescent="0.2">
      <c r="A7" s="22" t="s">
        <v>349</v>
      </c>
      <c r="B7" s="688" t="s">
        <v>3</v>
      </c>
      <c r="C7" s="689" t="s">
        <v>4</v>
      </c>
      <c r="D7" s="704">
        <v>6653</v>
      </c>
      <c r="E7" s="385">
        <v>2922</v>
      </c>
      <c r="F7" s="431">
        <f t="shared" si="0"/>
        <v>0.43920036073951602</v>
      </c>
      <c r="G7" s="387">
        <v>43</v>
      </c>
      <c r="H7" s="432">
        <f t="shared" si="1"/>
        <v>6.463249661806704E-3</v>
      </c>
      <c r="I7" s="387">
        <v>30</v>
      </c>
      <c r="J7" s="432">
        <f t="shared" si="2"/>
        <v>4.5092439500977006E-3</v>
      </c>
      <c r="K7" s="433">
        <v>24</v>
      </c>
      <c r="L7" s="434">
        <f t="shared" si="3"/>
        <v>3.6073951600781601E-3</v>
      </c>
    </row>
    <row r="8" spans="1:18" x14ac:dyDescent="0.2">
      <c r="A8" s="22" t="s">
        <v>349</v>
      </c>
      <c r="B8" s="688" t="s">
        <v>5</v>
      </c>
      <c r="C8" s="689" t="s">
        <v>6</v>
      </c>
      <c r="D8" s="704">
        <v>2962</v>
      </c>
      <c r="E8" s="385">
        <v>1213</v>
      </c>
      <c r="F8" s="431">
        <f t="shared" si="0"/>
        <v>0.40952059419311276</v>
      </c>
      <c r="G8" s="387">
        <v>14</v>
      </c>
      <c r="H8" s="432">
        <f t="shared" si="1"/>
        <v>4.7265361242403783E-3</v>
      </c>
      <c r="I8" s="387">
        <v>0</v>
      </c>
      <c r="J8" s="432">
        <f t="shared" si="2"/>
        <v>0</v>
      </c>
      <c r="K8" s="433">
        <v>0</v>
      </c>
      <c r="L8" s="434">
        <f t="shared" si="3"/>
        <v>0</v>
      </c>
    </row>
    <row r="9" spans="1:18" x14ac:dyDescent="0.2">
      <c r="A9" s="22" t="s">
        <v>349</v>
      </c>
      <c r="B9" s="688" t="s">
        <v>7</v>
      </c>
      <c r="C9" s="689" t="s">
        <v>8</v>
      </c>
      <c r="D9" s="704">
        <v>2500</v>
      </c>
      <c r="E9" s="385">
        <v>1261</v>
      </c>
      <c r="F9" s="431">
        <f t="shared" si="0"/>
        <v>0.50439999999999996</v>
      </c>
      <c r="G9" s="387">
        <v>46</v>
      </c>
      <c r="H9" s="432">
        <f t="shared" si="1"/>
        <v>1.84E-2</v>
      </c>
      <c r="I9" s="387">
        <v>7</v>
      </c>
      <c r="J9" s="432">
        <f t="shared" si="2"/>
        <v>2.8E-3</v>
      </c>
      <c r="K9" s="433">
        <v>4</v>
      </c>
      <c r="L9" s="434">
        <f t="shared" si="3"/>
        <v>1.6000000000000001E-3</v>
      </c>
    </row>
    <row r="10" spans="1:18" x14ac:dyDescent="0.2">
      <c r="A10" s="22" t="s">
        <v>349</v>
      </c>
      <c r="B10" s="688" t="s">
        <v>9</v>
      </c>
      <c r="C10" s="689" t="s">
        <v>10</v>
      </c>
      <c r="D10" s="704">
        <v>1219</v>
      </c>
      <c r="E10" s="385">
        <v>536</v>
      </c>
      <c r="F10" s="431">
        <f t="shared" si="0"/>
        <v>0.43970467596390483</v>
      </c>
      <c r="G10" s="387">
        <v>51</v>
      </c>
      <c r="H10" s="432">
        <f t="shared" si="1"/>
        <v>4.1837571780147659E-2</v>
      </c>
      <c r="I10" s="387">
        <v>11</v>
      </c>
      <c r="J10" s="432">
        <f t="shared" si="2"/>
        <v>9.0237899917965554E-3</v>
      </c>
      <c r="K10" s="433">
        <v>7</v>
      </c>
      <c r="L10" s="434">
        <f t="shared" si="3"/>
        <v>5.742411812961444E-3</v>
      </c>
    </row>
    <row r="11" spans="1:18" x14ac:dyDescent="0.2">
      <c r="A11" s="22" t="s">
        <v>349</v>
      </c>
      <c r="B11" s="688" t="s">
        <v>11</v>
      </c>
      <c r="C11" s="689" t="s">
        <v>12</v>
      </c>
      <c r="D11" s="704">
        <v>3549</v>
      </c>
      <c r="E11" s="385">
        <v>1294</v>
      </c>
      <c r="F11" s="431">
        <f t="shared" si="0"/>
        <v>0.36460974922513384</v>
      </c>
      <c r="G11" s="387">
        <v>22</v>
      </c>
      <c r="H11" s="432">
        <f t="shared" si="1"/>
        <v>6.1989292758523528E-3</v>
      </c>
      <c r="I11" s="387">
        <v>0</v>
      </c>
      <c r="J11" s="432">
        <f t="shared" si="2"/>
        <v>0</v>
      </c>
      <c r="K11" s="433">
        <v>0</v>
      </c>
      <c r="L11" s="434">
        <f t="shared" si="3"/>
        <v>0</v>
      </c>
    </row>
    <row r="12" spans="1:18" x14ac:dyDescent="0.2">
      <c r="A12" s="22" t="s">
        <v>349</v>
      </c>
      <c r="B12" s="688" t="s">
        <v>13</v>
      </c>
      <c r="C12" s="689" t="s">
        <v>14</v>
      </c>
      <c r="D12" s="704">
        <v>2014</v>
      </c>
      <c r="E12" s="385">
        <v>859</v>
      </c>
      <c r="F12" s="431">
        <f t="shared" si="0"/>
        <v>0.42651439920556106</v>
      </c>
      <c r="G12" s="387">
        <v>42</v>
      </c>
      <c r="H12" s="432">
        <f t="shared" si="1"/>
        <v>2.0854021847070508E-2</v>
      </c>
      <c r="I12" s="387">
        <v>3</v>
      </c>
      <c r="J12" s="432">
        <f t="shared" si="2"/>
        <v>1.4895729890764648E-3</v>
      </c>
      <c r="K12" s="433">
        <v>2</v>
      </c>
      <c r="L12" s="434">
        <f t="shared" si="3"/>
        <v>9.930486593843098E-4</v>
      </c>
    </row>
    <row r="13" spans="1:18" x14ac:dyDescent="0.2">
      <c r="A13" s="22" t="s">
        <v>349</v>
      </c>
      <c r="B13" s="688" t="s">
        <v>15</v>
      </c>
      <c r="C13" s="689" t="s">
        <v>16</v>
      </c>
      <c r="D13" s="704">
        <v>2487</v>
      </c>
      <c r="E13" s="385">
        <v>1041</v>
      </c>
      <c r="F13" s="431">
        <f t="shared" si="0"/>
        <v>0.41857659831121835</v>
      </c>
      <c r="G13" s="387">
        <v>11</v>
      </c>
      <c r="H13" s="432">
        <f t="shared" si="1"/>
        <v>4.4229995979091271E-3</v>
      </c>
      <c r="I13" s="387">
        <v>2</v>
      </c>
      <c r="J13" s="432">
        <f t="shared" si="2"/>
        <v>8.0418174507438679E-4</v>
      </c>
      <c r="K13" s="433">
        <v>0</v>
      </c>
      <c r="L13" s="434">
        <f t="shared" si="3"/>
        <v>0</v>
      </c>
    </row>
    <row r="14" spans="1:18" x14ac:dyDescent="0.2">
      <c r="A14" s="22" t="s">
        <v>349</v>
      </c>
      <c r="B14" s="688" t="s">
        <v>17</v>
      </c>
      <c r="C14" s="689" t="s">
        <v>18</v>
      </c>
      <c r="D14" s="704">
        <v>2376</v>
      </c>
      <c r="E14" s="385">
        <v>961</v>
      </c>
      <c r="F14" s="431">
        <f t="shared" si="0"/>
        <v>0.40446127946127947</v>
      </c>
      <c r="G14" s="387">
        <v>8</v>
      </c>
      <c r="H14" s="432">
        <f t="shared" si="1"/>
        <v>3.3670033670033669E-3</v>
      </c>
      <c r="I14" s="387">
        <v>0</v>
      </c>
      <c r="J14" s="432">
        <f t="shared" si="2"/>
        <v>0</v>
      </c>
      <c r="K14" s="433">
        <v>0</v>
      </c>
      <c r="L14" s="434">
        <f t="shared" si="3"/>
        <v>0</v>
      </c>
    </row>
    <row r="15" spans="1:18" x14ac:dyDescent="0.2">
      <c r="A15" s="22" t="s">
        <v>349</v>
      </c>
      <c r="B15" s="688" t="s">
        <v>19</v>
      </c>
      <c r="C15" s="689" t="s">
        <v>20</v>
      </c>
      <c r="D15" s="704">
        <v>2340</v>
      </c>
      <c r="E15" s="385">
        <v>760</v>
      </c>
      <c r="F15" s="431">
        <f t="shared" si="0"/>
        <v>0.3247863247863248</v>
      </c>
      <c r="G15" s="387">
        <v>17</v>
      </c>
      <c r="H15" s="432">
        <f t="shared" si="1"/>
        <v>7.2649572649572652E-3</v>
      </c>
      <c r="I15" s="387">
        <v>2</v>
      </c>
      <c r="J15" s="432">
        <f t="shared" si="2"/>
        <v>8.547008547008547E-4</v>
      </c>
      <c r="K15" s="433">
        <v>1</v>
      </c>
      <c r="L15" s="434">
        <f t="shared" si="3"/>
        <v>4.2735042735042735E-4</v>
      </c>
    </row>
    <row r="16" spans="1:18" x14ac:dyDescent="0.2">
      <c r="A16" s="22" t="s">
        <v>349</v>
      </c>
      <c r="B16" s="688" t="s">
        <v>21</v>
      </c>
      <c r="C16" s="689" t="s">
        <v>22</v>
      </c>
      <c r="D16" s="704">
        <v>5412</v>
      </c>
      <c r="E16" s="385">
        <v>1859</v>
      </c>
      <c r="F16" s="431">
        <f t="shared" si="0"/>
        <v>0.3434959349593496</v>
      </c>
      <c r="G16" s="387">
        <v>35</v>
      </c>
      <c r="H16" s="432">
        <f t="shared" si="1"/>
        <v>6.4671101256467108E-3</v>
      </c>
      <c r="I16" s="387">
        <v>7</v>
      </c>
      <c r="J16" s="432">
        <f t="shared" si="2"/>
        <v>1.2934220251293422E-3</v>
      </c>
      <c r="K16" s="433">
        <v>6</v>
      </c>
      <c r="L16" s="434">
        <f t="shared" si="3"/>
        <v>1.1086474501108647E-3</v>
      </c>
    </row>
    <row r="17" spans="1:12" x14ac:dyDescent="0.2">
      <c r="A17" s="22" t="s">
        <v>349</v>
      </c>
      <c r="B17" s="688" t="s">
        <v>23</v>
      </c>
      <c r="C17" s="689" t="s">
        <v>24</v>
      </c>
      <c r="D17" s="704">
        <v>2819</v>
      </c>
      <c r="E17" s="385">
        <v>826</v>
      </c>
      <c r="F17" s="431">
        <f t="shared" si="0"/>
        <v>0.29301170627882228</v>
      </c>
      <c r="G17" s="387">
        <v>6</v>
      </c>
      <c r="H17" s="432">
        <f t="shared" si="1"/>
        <v>2.1284143313231641E-3</v>
      </c>
      <c r="I17" s="387">
        <v>0</v>
      </c>
      <c r="J17" s="432">
        <f t="shared" si="2"/>
        <v>0</v>
      </c>
      <c r="K17" s="433">
        <v>0</v>
      </c>
      <c r="L17" s="434">
        <f t="shared" si="3"/>
        <v>0</v>
      </c>
    </row>
    <row r="18" spans="1:12" x14ac:dyDescent="0.2">
      <c r="A18" s="22" t="s">
        <v>349</v>
      </c>
      <c r="B18" s="688" t="s">
        <v>25</v>
      </c>
      <c r="C18" s="689" t="s">
        <v>26</v>
      </c>
      <c r="D18" s="704">
        <v>2648</v>
      </c>
      <c r="E18" s="385">
        <v>828</v>
      </c>
      <c r="F18" s="431">
        <f t="shared" si="0"/>
        <v>0.31268882175226587</v>
      </c>
      <c r="G18" s="387">
        <v>9</v>
      </c>
      <c r="H18" s="432">
        <f t="shared" si="1"/>
        <v>3.3987915407854984E-3</v>
      </c>
      <c r="I18" s="387">
        <v>1</v>
      </c>
      <c r="J18" s="432">
        <f t="shared" si="2"/>
        <v>3.7764350453172205E-4</v>
      </c>
      <c r="K18" s="433">
        <v>0</v>
      </c>
      <c r="L18" s="434">
        <f t="shared" si="3"/>
        <v>0</v>
      </c>
    </row>
    <row r="19" spans="1:12" x14ac:dyDescent="0.2">
      <c r="A19" s="691" t="s">
        <v>349</v>
      </c>
      <c r="B19" s="692" t="s">
        <v>27</v>
      </c>
      <c r="C19" s="693" t="s">
        <v>28</v>
      </c>
      <c r="D19" s="705">
        <v>5205</v>
      </c>
      <c r="E19" s="389">
        <v>1446</v>
      </c>
      <c r="F19" s="435">
        <f t="shared" si="0"/>
        <v>0.27780979827089336</v>
      </c>
      <c r="G19" s="391">
        <v>18</v>
      </c>
      <c r="H19" s="436">
        <f t="shared" si="1"/>
        <v>3.4582132564841498E-3</v>
      </c>
      <c r="I19" s="391">
        <v>0</v>
      </c>
      <c r="J19" s="436">
        <f t="shared" si="2"/>
        <v>0</v>
      </c>
      <c r="K19" s="437">
        <v>0</v>
      </c>
      <c r="L19" s="438">
        <f t="shared" si="3"/>
        <v>0</v>
      </c>
    </row>
    <row r="20" spans="1:12" x14ac:dyDescent="0.2">
      <c r="A20" s="22" t="s">
        <v>350</v>
      </c>
      <c r="B20" s="685" t="s">
        <v>29</v>
      </c>
      <c r="C20" s="686" t="s">
        <v>30</v>
      </c>
      <c r="D20" s="703">
        <v>5076</v>
      </c>
      <c r="E20" s="381">
        <v>2967</v>
      </c>
      <c r="F20" s="427">
        <f t="shared" si="0"/>
        <v>0.58451536643026003</v>
      </c>
      <c r="G20" s="383">
        <v>161</v>
      </c>
      <c r="H20" s="428">
        <f t="shared" si="1"/>
        <v>3.1717888100866821E-2</v>
      </c>
      <c r="I20" s="383">
        <v>22</v>
      </c>
      <c r="J20" s="428">
        <f t="shared" si="2"/>
        <v>4.3341213553979513E-3</v>
      </c>
      <c r="K20" s="429">
        <v>17</v>
      </c>
      <c r="L20" s="430">
        <f t="shared" si="3"/>
        <v>3.3490937746256896E-3</v>
      </c>
    </row>
    <row r="21" spans="1:12" x14ac:dyDescent="0.2">
      <c r="A21" s="22" t="s">
        <v>350</v>
      </c>
      <c r="B21" s="688" t="s">
        <v>31</v>
      </c>
      <c r="C21" s="689" t="s">
        <v>32</v>
      </c>
      <c r="D21" s="704">
        <v>502</v>
      </c>
      <c r="E21" s="385">
        <v>202</v>
      </c>
      <c r="F21" s="431">
        <f t="shared" si="0"/>
        <v>0.40239043824701193</v>
      </c>
      <c r="G21" s="387">
        <v>1</v>
      </c>
      <c r="H21" s="432">
        <f t="shared" si="1"/>
        <v>1.9920318725099601E-3</v>
      </c>
      <c r="I21" s="387">
        <v>0</v>
      </c>
      <c r="J21" s="432">
        <f t="shared" si="2"/>
        <v>0</v>
      </c>
      <c r="K21" s="433">
        <v>0</v>
      </c>
      <c r="L21" s="434">
        <f t="shared" si="3"/>
        <v>0</v>
      </c>
    </row>
    <row r="22" spans="1:12" x14ac:dyDescent="0.2">
      <c r="A22" s="22" t="s">
        <v>350</v>
      </c>
      <c r="B22" s="688" t="s">
        <v>33</v>
      </c>
      <c r="C22" s="689" t="s">
        <v>34</v>
      </c>
      <c r="D22" s="704">
        <v>466</v>
      </c>
      <c r="E22" s="385">
        <v>228</v>
      </c>
      <c r="F22" s="431">
        <f t="shared" si="0"/>
        <v>0.48927038626609443</v>
      </c>
      <c r="G22" s="387">
        <v>2</v>
      </c>
      <c r="H22" s="432">
        <f t="shared" si="1"/>
        <v>4.2918454935622317E-3</v>
      </c>
      <c r="I22" s="387">
        <v>1</v>
      </c>
      <c r="J22" s="432">
        <f t="shared" si="2"/>
        <v>2.1459227467811159E-3</v>
      </c>
      <c r="K22" s="433">
        <v>1</v>
      </c>
      <c r="L22" s="434">
        <f t="shared" si="3"/>
        <v>2.1459227467811159E-3</v>
      </c>
    </row>
    <row r="23" spans="1:12" x14ac:dyDescent="0.2">
      <c r="A23" s="22" t="s">
        <v>350</v>
      </c>
      <c r="B23" s="688" t="s">
        <v>35</v>
      </c>
      <c r="C23" s="689" t="s">
        <v>36</v>
      </c>
      <c r="D23" s="704">
        <v>758</v>
      </c>
      <c r="E23" s="385">
        <v>310</v>
      </c>
      <c r="F23" s="431">
        <f t="shared" si="0"/>
        <v>0.40897097625329815</v>
      </c>
      <c r="G23" s="387">
        <v>3</v>
      </c>
      <c r="H23" s="432">
        <f t="shared" si="1"/>
        <v>3.9577836411609502E-3</v>
      </c>
      <c r="I23" s="387">
        <v>0</v>
      </c>
      <c r="J23" s="432">
        <f t="shared" si="2"/>
        <v>0</v>
      </c>
      <c r="K23" s="433">
        <v>0</v>
      </c>
      <c r="L23" s="434">
        <f t="shared" si="3"/>
        <v>0</v>
      </c>
    </row>
    <row r="24" spans="1:12" x14ac:dyDescent="0.2">
      <c r="A24" s="22" t="s">
        <v>350</v>
      </c>
      <c r="B24" s="688" t="s">
        <v>37</v>
      </c>
      <c r="C24" s="689" t="s">
        <v>38</v>
      </c>
      <c r="D24" s="704">
        <v>494</v>
      </c>
      <c r="E24" s="385">
        <v>106</v>
      </c>
      <c r="F24" s="431">
        <f t="shared" si="0"/>
        <v>0.2145748987854251</v>
      </c>
      <c r="G24" s="387">
        <v>12</v>
      </c>
      <c r="H24" s="432">
        <f t="shared" si="1"/>
        <v>2.4291497975708502E-2</v>
      </c>
      <c r="I24" s="387">
        <v>11</v>
      </c>
      <c r="J24" s="432">
        <f t="shared" si="2"/>
        <v>2.2267206477732792E-2</v>
      </c>
      <c r="K24" s="433">
        <v>11</v>
      </c>
      <c r="L24" s="434">
        <f t="shared" si="3"/>
        <v>2.2267206477732792E-2</v>
      </c>
    </row>
    <row r="25" spans="1:12" x14ac:dyDescent="0.2">
      <c r="A25" s="22" t="s">
        <v>350</v>
      </c>
      <c r="B25" s="688" t="s">
        <v>39</v>
      </c>
      <c r="C25" s="689" t="s">
        <v>40</v>
      </c>
      <c r="D25" s="704">
        <v>328</v>
      </c>
      <c r="E25" s="385">
        <v>176</v>
      </c>
      <c r="F25" s="431">
        <f t="shared" si="0"/>
        <v>0.53658536585365857</v>
      </c>
      <c r="G25" s="387">
        <v>0</v>
      </c>
      <c r="H25" s="432">
        <f t="shared" si="1"/>
        <v>0</v>
      </c>
      <c r="I25" s="387">
        <v>0</v>
      </c>
      <c r="J25" s="432">
        <f t="shared" si="2"/>
        <v>0</v>
      </c>
      <c r="K25" s="433">
        <v>0</v>
      </c>
      <c r="L25" s="434">
        <f t="shared" si="3"/>
        <v>0</v>
      </c>
    </row>
    <row r="26" spans="1:12" x14ac:dyDescent="0.2">
      <c r="A26" s="22" t="s">
        <v>350</v>
      </c>
      <c r="B26" s="688" t="s">
        <v>41</v>
      </c>
      <c r="C26" s="689" t="s">
        <v>42</v>
      </c>
      <c r="D26" s="704">
        <v>516</v>
      </c>
      <c r="E26" s="385">
        <v>249</v>
      </c>
      <c r="F26" s="431">
        <f t="shared" si="0"/>
        <v>0.48255813953488375</v>
      </c>
      <c r="G26" s="387">
        <v>0</v>
      </c>
      <c r="H26" s="432">
        <f t="shared" si="1"/>
        <v>0</v>
      </c>
      <c r="I26" s="387">
        <v>0</v>
      </c>
      <c r="J26" s="432">
        <f t="shared" si="2"/>
        <v>0</v>
      </c>
      <c r="K26" s="433">
        <v>0</v>
      </c>
      <c r="L26" s="434">
        <f t="shared" si="3"/>
        <v>0</v>
      </c>
    </row>
    <row r="27" spans="1:12" x14ac:dyDescent="0.2">
      <c r="A27" s="22" t="s">
        <v>350</v>
      </c>
      <c r="B27" s="688" t="s">
        <v>43</v>
      </c>
      <c r="C27" s="689" t="s">
        <v>44</v>
      </c>
      <c r="D27" s="704">
        <v>567</v>
      </c>
      <c r="E27" s="385">
        <v>279</v>
      </c>
      <c r="F27" s="431">
        <f t="shared" si="0"/>
        <v>0.49206349206349204</v>
      </c>
      <c r="G27" s="387">
        <v>13</v>
      </c>
      <c r="H27" s="432">
        <f t="shared" si="1"/>
        <v>2.292768959435626E-2</v>
      </c>
      <c r="I27" s="387">
        <v>12</v>
      </c>
      <c r="J27" s="432">
        <f t="shared" si="2"/>
        <v>2.1164021164021163E-2</v>
      </c>
      <c r="K27" s="433">
        <v>10</v>
      </c>
      <c r="L27" s="434">
        <f t="shared" si="3"/>
        <v>1.7636684303350969E-2</v>
      </c>
    </row>
    <row r="28" spans="1:12" x14ac:dyDescent="0.2">
      <c r="A28" s="22" t="s">
        <v>350</v>
      </c>
      <c r="B28" s="688" t="s">
        <v>45</v>
      </c>
      <c r="C28" s="689" t="s">
        <v>46</v>
      </c>
      <c r="D28" s="704">
        <v>477</v>
      </c>
      <c r="E28" s="385">
        <v>266</v>
      </c>
      <c r="F28" s="431">
        <f t="shared" si="0"/>
        <v>0.55765199161425572</v>
      </c>
      <c r="G28" s="387">
        <v>0</v>
      </c>
      <c r="H28" s="432">
        <f t="shared" si="1"/>
        <v>0</v>
      </c>
      <c r="I28" s="387">
        <v>0</v>
      </c>
      <c r="J28" s="432">
        <f t="shared" si="2"/>
        <v>0</v>
      </c>
      <c r="K28" s="433">
        <v>0</v>
      </c>
      <c r="L28" s="434">
        <f t="shared" si="3"/>
        <v>0</v>
      </c>
    </row>
    <row r="29" spans="1:12" x14ac:dyDescent="0.2">
      <c r="A29" s="22" t="s">
        <v>350</v>
      </c>
      <c r="B29" s="688" t="s">
        <v>47</v>
      </c>
      <c r="C29" s="689" t="s">
        <v>48</v>
      </c>
      <c r="D29" s="704">
        <v>985</v>
      </c>
      <c r="E29" s="385">
        <v>421</v>
      </c>
      <c r="F29" s="431">
        <f t="shared" si="0"/>
        <v>0.42741116751269037</v>
      </c>
      <c r="G29" s="387">
        <v>2</v>
      </c>
      <c r="H29" s="432">
        <f t="shared" si="1"/>
        <v>2.0304568527918783E-3</v>
      </c>
      <c r="I29" s="387">
        <v>1</v>
      </c>
      <c r="J29" s="432">
        <f t="shared" si="2"/>
        <v>1.0152284263959391E-3</v>
      </c>
      <c r="K29" s="433">
        <v>1</v>
      </c>
      <c r="L29" s="434">
        <f t="shared" si="3"/>
        <v>1.0152284263959391E-3</v>
      </c>
    </row>
    <row r="30" spans="1:12" x14ac:dyDescent="0.2">
      <c r="A30" s="22" t="s">
        <v>350</v>
      </c>
      <c r="B30" s="688" t="s">
        <v>49</v>
      </c>
      <c r="C30" s="689" t="s">
        <v>50</v>
      </c>
      <c r="D30" s="704">
        <v>754</v>
      </c>
      <c r="E30" s="385">
        <v>359</v>
      </c>
      <c r="F30" s="431">
        <f t="shared" si="0"/>
        <v>0.47612732095490717</v>
      </c>
      <c r="G30" s="387">
        <v>1</v>
      </c>
      <c r="H30" s="432">
        <f t="shared" si="1"/>
        <v>1.3262599469496021E-3</v>
      </c>
      <c r="I30" s="387">
        <v>1</v>
      </c>
      <c r="J30" s="432">
        <f t="shared" si="2"/>
        <v>1.3262599469496021E-3</v>
      </c>
      <c r="K30" s="433">
        <v>1</v>
      </c>
      <c r="L30" s="434">
        <f t="shared" si="3"/>
        <v>1.3262599469496021E-3</v>
      </c>
    </row>
    <row r="31" spans="1:12" x14ac:dyDescent="0.2">
      <c r="A31" s="22" t="s">
        <v>350</v>
      </c>
      <c r="B31" s="688" t="s">
        <v>51</v>
      </c>
      <c r="C31" s="689" t="s">
        <v>52</v>
      </c>
      <c r="D31" s="704">
        <v>549</v>
      </c>
      <c r="E31" s="385">
        <v>226</v>
      </c>
      <c r="F31" s="431">
        <f t="shared" si="0"/>
        <v>0.4116575591985428</v>
      </c>
      <c r="G31" s="387">
        <v>8</v>
      </c>
      <c r="H31" s="432">
        <f t="shared" si="1"/>
        <v>1.4571948998178506E-2</v>
      </c>
      <c r="I31" s="387">
        <v>3</v>
      </c>
      <c r="J31" s="432">
        <f t="shared" si="2"/>
        <v>5.4644808743169399E-3</v>
      </c>
      <c r="K31" s="433">
        <v>0</v>
      </c>
      <c r="L31" s="434">
        <f t="shared" si="3"/>
        <v>0</v>
      </c>
    </row>
    <row r="32" spans="1:12" x14ac:dyDescent="0.2">
      <c r="A32" s="22" t="s">
        <v>350</v>
      </c>
      <c r="B32" s="688" t="s">
        <v>53</v>
      </c>
      <c r="C32" s="689" t="s">
        <v>54</v>
      </c>
      <c r="D32" s="704">
        <v>257</v>
      </c>
      <c r="E32" s="385">
        <v>100</v>
      </c>
      <c r="F32" s="431">
        <f t="shared" si="0"/>
        <v>0.38910505836575876</v>
      </c>
      <c r="G32" s="387">
        <v>1</v>
      </c>
      <c r="H32" s="432">
        <f t="shared" si="1"/>
        <v>3.8910505836575876E-3</v>
      </c>
      <c r="I32" s="387">
        <v>1</v>
      </c>
      <c r="J32" s="432">
        <f t="shared" si="2"/>
        <v>3.8910505836575876E-3</v>
      </c>
      <c r="K32" s="433">
        <v>0</v>
      </c>
      <c r="L32" s="434">
        <f t="shared" si="3"/>
        <v>0</v>
      </c>
    </row>
    <row r="33" spans="1:12" x14ac:dyDescent="0.2">
      <c r="A33" s="22" t="s">
        <v>350</v>
      </c>
      <c r="B33" s="688" t="s">
        <v>55</v>
      </c>
      <c r="C33" s="689" t="s">
        <v>56</v>
      </c>
      <c r="D33" s="704">
        <v>874</v>
      </c>
      <c r="E33" s="385">
        <v>358</v>
      </c>
      <c r="F33" s="431">
        <f t="shared" si="0"/>
        <v>0.40961098398169338</v>
      </c>
      <c r="G33" s="387">
        <v>5</v>
      </c>
      <c r="H33" s="432">
        <f t="shared" si="1"/>
        <v>5.7208237986270021E-3</v>
      </c>
      <c r="I33" s="387">
        <v>0</v>
      </c>
      <c r="J33" s="432">
        <f t="shared" si="2"/>
        <v>0</v>
      </c>
      <c r="K33" s="433">
        <v>0</v>
      </c>
      <c r="L33" s="434">
        <f t="shared" si="3"/>
        <v>0</v>
      </c>
    </row>
    <row r="34" spans="1:12" x14ac:dyDescent="0.2">
      <c r="A34" s="22" t="s">
        <v>350</v>
      </c>
      <c r="B34" s="688" t="s">
        <v>57</v>
      </c>
      <c r="C34" s="689" t="s">
        <v>58</v>
      </c>
      <c r="D34" s="704">
        <v>310</v>
      </c>
      <c r="E34" s="385">
        <v>166</v>
      </c>
      <c r="F34" s="431">
        <f t="shared" si="0"/>
        <v>0.53548387096774197</v>
      </c>
      <c r="G34" s="387">
        <v>0</v>
      </c>
      <c r="H34" s="432">
        <f t="shared" si="1"/>
        <v>0</v>
      </c>
      <c r="I34" s="387">
        <v>0</v>
      </c>
      <c r="J34" s="432">
        <f t="shared" si="2"/>
        <v>0</v>
      </c>
      <c r="K34" s="433">
        <v>0</v>
      </c>
      <c r="L34" s="434">
        <f t="shared" si="3"/>
        <v>0</v>
      </c>
    </row>
    <row r="35" spans="1:12" x14ac:dyDescent="0.2">
      <c r="A35" s="22" t="s">
        <v>350</v>
      </c>
      <c r="B35" s="688" t="s">
        <v>59</v>
      </c>
      <c r="C35" s="689" t="s">
        <v>60</v>
      </c>
      <c r="D35" s="704">
        <v>405</v>
      </c>
      <c r="E35" s="385">
        <v>123</v>
      </c>
      <c r="F35" s="431">
        <f t="shared" si="0"/>
        <v>0.3037037037037037</v>
      </c>
      <c r="G35" s="387">
        <v>0</v>
      </c>
      <c r="H35" s="432">
        <f t="shared" si="1"/>
        <v>0</v>
      </c>
      <c r="I35" s="387">
        <v>0</v>
      </c>
      <c r="J35" s="432">
        <f t="shared" si="2"/>
        <v>0</v>
      </c>
      <c r="K35" s="433">
        <v>0</v>
      </c>
      <c r="L35" s="434">
        <f t="shared" si="3"/>
        <v>0</v>
      </c>
    </row>
    <row r="36" spans="1:12" x14ac:dyDescent="0.2">
      <c r="A36" s="22" t="s">
        <v>350</v>
      </c>
      <c r="B36" s="688" t="s">
        <v>61</v>
      </c>
      <c r="C36" s="689" t="s">
        <v>62</v>
      </c>
      <c r="D36" s="704">
        <v>315</v>
      </c>
      <c r="E36" s="385">
        <v>143</v>
      </c>
      <c r="F36" s="431">
        <f t="shared" si="0"/>
        <v>0.45396825396825397</v>
      </c>
      <c r="G36" s="387">
        <v>2</v>
      </c>
      <c r="H36" s="432">
        <f t="shared" si="1"/>
        <v>6.3492063492063492E-3</v>
      </c>
      <c r="I36" s="387">
        <v>0</v>
      </c>
      <c r="J36" s="432">
        <f t="shared" si="2"/>
        <v>0</v>
      </c>
      <c r="K36" s="433">
        <v>0</v>
      </c>
      <c r="L36" s="434">
        <f t="shared" si="3"/>
        <v>0</v>
      </c>
    </row>
    <row r="37" spans="1:12" x14ac:dyDescent="0.2">
      <c r="A37" s="22" t="s">
        <v>350</v>
      </c>
      <c r="B37" s="688" t="s">
        <v>63</v>
      </c>
      <c r="C37" s="689" t="s">
        <v>64</v>
      </c>
      <c r="D37" s="704">
        <v>250</v>
      </c>
      <c r="E37" s="385">
        <v>114</v>
      </c>
      <c r="F37" s="431">
        <f t="shared" si="0"/>
        <v>0.45600000000000002</v>
      </c>
      <c r="G37" s="387">
        <v>0</v>
      </c>
      <c r="H37" s="432">
        <f t="shared" si="1"/>
        <v>0</v>
      </c>
      <c r="I37" s="387">
        <v>0</v>
      </c>
      <c r="J37" s="432">
        <f t="shared" si="2"/>
        <v>0</v>
      </c>
      <c r="K37" s="433">
        <v>0</v>
      </c>
      <c r="L37" s="434">
        <f t="shared" si="3"/>
        <v>0</v>
      </c>
    </row>
    <row r="38" spans="1:12" x14ac:dyDescent="0.2">
      <c r="A38" s="22" t="s">
        <v>350</v>
      </c>
      <c r="B38" s="688" t="s">
        <v>65</v>
      </c>
      <c r="C38" s="689" t="s">
        <v>66</v>
      </c>
      <c r="D38" s="704">
        <v>322</v>
      </c>
      <c r="E38" s="385">
        <v>111</v>
      </c>
      <c r="F38" s="431">
        <f t="shared" si="0"/>
        <v>0.34472049689440992</v>
      </c>
      <c r="G38" s="387">
        <v>5</v>
      </c>
      <c r="H38" s="432">
        <f t="shared" si="1"/>
        <v>1.5527950310559006E-2</v>
      </c>
      <c r="I38" s="387">
        <v>0</v>
      </c>
      <c r="J38" s="432">
        <f t="shared" si="2"/>
        <v>0</v>
      </c>
      <c r="K38" s="433">
        <v>0</v>
      </c>
      <c r="L38" s="434">
        <f t="shared" si="3"/>
        <v>0</v>
      </c>
    </row>
    <row r="39" spans="1:12" x14ac:dyDescent="0.2">
      <c r="A39" s="22" t="s">
        <v>350</v>
      </c>
      <c r="B39" s="688" t="s">
        <v>67</v>
      </c>
      <c r="C39" s="689" t="s">
        <v>68</v>
      </c>
      <c r="D39" s="704">
        <v>486</v>
      </c>
      <c r="E39" s="385">
        <v>198</v>
      </c>
      <c r="F39" s="431">
        <f t="shared" si="0"/>
        <v>0.40740740740740738</v>
      </c>
      <c r="G39" s="387">
        <v>2</v>
      </c>
      <c r="H39" s="432">
        <f t="shared" si="1"/>
        <v>4.11522633744856E-3</v>
      </c>
      <c r="I39" s="387">
        <v>0</v>
      </c>
      <c r="J39" s="432">
        <f t="shared" si="2"/>
        <v>0</v>
      </c>
      <c r="K39" s="433">
        <v>0</v>
      </c>
      <c r="L39" s="434">
        <f t="shared" si="3"/>
        <v>0</v>
      </c>
    </row>
    <row r="40" spans="1:12" x14ac:dyDescent="0.2">
      <c r="A40" s="22" t="s">
        <v>350</v>
      </c>
      <c r="B40" s="688" t="s">
        <v>69</v>
      </c>
      <c r="C40" s="689" t="s">
        <v>70</v>
      </c>
      <c r="D40" s="704">
        <v>255</v>
      </c>
      <c r="E40" s="385">
        <v>112</v>
      </c>
      <c r="F40" s="431">
        <f t="shared" si="0"/>
        <v>0.4392156862745098</v>
      </c>
      <c r="G40" s="387">
        <v>0</v>
      </c>
      <c r="H40" s="432">
        <f t="shared" si="1"/>
        <v>0</v>
      </c>
      <c r="I40" s="387">
        <v>0</v>
      </c>
      <c r="J40" s="432">
        <f t="shared" si="2"/>
        <v>0</v>
      </c>
      <c r="K40" s="433">
        <v>0</v>
      </c>
      <c r="L40" s="434">
        <f t="shared" si="3"/>
        <v>0</v>
      </c>
    </row>
    <row r="41" spans="1:12" x14ac:dyDescent="0.2">
      <c r="A41" s="22" t="s">
        <v>350</v>
      </c>
      <c r="B41" s="688" t="s">
        <v>71</v>
      </c>
      <c r="C41" s="689" t="s">
        <v>72</v>
      </c>
      <c r="D41" s="704">
        <v>386</v>
      </c>
      <c r="E41" s="385">
        <v>172</v>
      </c>
      <c r="F41" s="431">
        <f t="shared" si="0"/>
        <v>0.44559585492227977</v>
      </c>
      <c r="G41" s="387">
        <v>2</v>
      </c>
      <c r="H41" s="432">
        <f t="shared" si="1"/>
        <v>5.1813471502590676E-3</v>
      </c>
      <c r="I41" s="387">
        <v>1</v>
      </c>
      <c r="J41" s="432">
        <f t="shared" si="2"/>
        <v>2.5906735751295338E-3</v>
      </c>
      <c r="K41" s="433">
        <v>0</v>
      </c>
      <c r="L41" s="434">
        <f t="shared" si="3"/>
        <v>0</v>
      </c>
    </row>
    <row r="42" spans="1:12" x14ac:dyDescent="0.2">
      <c r="A42" s="22" t="s">
        <v>350</v>
      </c>
      <c r="B42" s="688" t="s">
        <v>73</v>
      </c>
      <c r="C42" s="689" t="s">
        <v>74</v>
      </c>
      <c r="D42" s="704">
        <v>769</v>
      </c>
      <c r="E42" s="385">
        <v>460</v>
      </c>
      <c r="F42" s="431">
        <f t="shared" si="0"/>
        <v>0.5981794538361509</v>
      </c>
      <c r="G42" s="387">
        <v>41</v>
      </c>
      <c r="H42" s="432">
        <f t="shared" si="1"/>
        <v>5.3315994798439535E-2</v>
      </c>
      <c r="I42" s="387">
        <v>6</v>
      </c>
      <c r="J42" s="432">
        <f t="shared" si="2"/>
        <v>7.8023407022106634E-3</v>
      </c>
      <c r="K42" s="433">
        <v>4</v>
      </c>
      <c r="L42" s="434">
        <f t="shared" si="3"/>
        <v>5.2015604681404422E-3</v>
      </c>
    </row>
    <row r="43" spans="1:12" x14ac:dyDescent="0.2">
      <c r="A43" s="22" t="s">
        <v>350</v>
      </c>
      <c r="B43" s="688" t="s">
        <v>75</v>
      </c>
      <c r="C43" s="689" t="s">
        <v>76</v>
      </c>
      <c r="D43" s="704">
        <v>303</v>
      </c>
      <c r="E43" s="385">
        <v>143</v>
      </c>
      <c r="F43" s="431">
        <f t="shared" si="0"/>
        <v>0.47194719471947194</v>
      </c>
      <c r="G43" s="387">
        <v>0</v>
      </c>
      <c r="H43" s="432">
        <f t="shared" si="1"/>
        <v>0</v>
      </c>
      <c r="I43" s="387">
        <v>0</v>
      </c>
      <c r="J43" s="432">
        <f t="shared" si="2"/>
        <v>0</v>
      </c>
      <c r="K43" s="433">
        <v>0</v>
      </c>
      <c r="L43" s="434">
        <f t="shared" si="3"/>
        <v>0</v>
      </c>
    </row>
    <row r="44" spans="1:12" x14ac:dyDescent="0.2">
      <c r="A44" s="22" t="s">
        <v>350</v>
      </c>
      <c r="B44" s="688" t="s">
        <v>77</v>
      </c>
      <c r="C44" s="689" t="s">
        <v>78</v>
      </c>
      <c r="D44" s="704">
        <v>348</v>
      </c>
      <c r="E44" s="385">
        <v>122</v>
      </c>
      <c r="F44" s="431">
        <f t="shared" si="0"/>
        <v>0.35057471264367818</v>
      </c>
      <c r="G44" s="387">
        <v>1</v>
      </c>
      <c r="H44" s="432">
        <f t="shared" si="1"/>
        <v>2.8735632183908046E-3</v>
      </c>
      <c r="I44" s="387">
        <v>0</v>
      </c>
      <c r="J44" s="432">
        <f t="shared" si="2"/>
        <v>0</v>
      </c>
      <c r="K44" s="433">
        <v>0</v>
      </c>
      <c r="L44" s="434">
        <f t="shared" si="3"/>
        <v>0</v>
      </c>
    </row>
    <row r="45" spans="1:12" x14ac:dyDescent="0.2">
      <c r="A45" s="22" t="s">
        <v>350</v>
      </c>
      <c r="B45" s="688" t="s">
        <v>79</v>
      </c>
      <c r="C45" s="689" t="s">
        <v>80</v>
      </c>
      <c r="D45" s="704">
        <v>206</v>
      </c>
      <c r="E45" s="385">
        <v>90</v>
      </c>
      <c r="F45" s="431">
        <f t="shared" si="0"/>
        <v>0.43689320388349512</v>
      </c>
      <c r="G45" s="387">
        <v>1</v>
      </c>
      <c r="H45" s="432">
        <f t="shared" si="1"/>
        <v>4.8543689320388345E-3</v>
      </c>
      <c r="I45" s="387">
        <v>0</v>
      </c>
      <c r="J45" s="432">
        <f t="shared" si="2"/>
        <v>0</v>
      </c>
      <c r="K45" s="433">
        <v>0</v>
      </c>
      <c r="L45" s="434">
        <f t="shared" si="3"/>
        <v>0</v>
      </c>
    </row>
    <row r="46" spans="1:12" x14ac:dyDescent="0.2">
      <c r="A46" s="22" t="s">
        <v>350</v>
      </c>
      <c r="B46" s="688" t="s">
        <v>81</v>
      </c>
      <c r="C46" s="689" t="s">
        <v>82</v>
      </c>
      <c r="D46" s="704">
        <v>233</v>
      </c>
      <c r="E46" s="385">
        <v>162</v>
      </c>
      <c r="F46" s="431">
        <f t="shared" si="0"/>
        <v>0.69527896995708149</v>
      </c>
      <c r="G46" s="387">
        <v>1</v>
      </c>
      <c r="H46" s="432">
        <f t="shared" si="1"/>
        <v>4.2918454935622317E-3</v>
      </c>
      <c r="I46" s="387">
        <v>0</v>
      </c>
      <c r="J46" s="432">
        <f t="shared" si="2"/>
        <v>0</v>
      </c>
      <c r="K46" s="433">
        <v>0</v>
      </c>
      <c r="L46" s="434">
        <f t="shared" si="3"/>
        <v>0</v>
      </c>
    </row>
    <row r="47" spans="1:12" x14ac:dyDescent="0.2">
      <c r="A47" s="22" t="s">
        <v>350</v>
      </c>
      <c r="B47" s="688" t="s">
        <v>83</v>
      </c>
      <c r="C47" s="689" t="s">
        <v>84</v>
      </c>
      <c r="D47" s="704">
        <v>388</v>
      </c>
      <c r="E47" s="385">
        <v>192</v>
      </c>
      <c r="F47" s="431">
        <f t="shared" si="0"/>
        <v>0.49484536082474229</v>
      </c>
      <c r="G47" s="387">
        <v>16</v>
      </c>
      <c r="H47" s="432">
        <f t="shared" si="1"/>
        <v>4.1237113402061855E-2</v>
      </c>
      <c r="I47" s="387">
        <v>8</v>
      </c>
      <c r="J47" s="432">
        <f t="shared" si="2"/>
        <v>2.0618556701030927E-2</v>
      </c>
      <c r="K47" s="433">
        <v>6</v>
      </c>
      <c r="L47" s="434">
        <f t="shared" si="3"/>
        <v>1.5463917525773196E-2</v>
      </c>
    </row>
    <row r="48" spans="1:12" x14ac:dyDescent="0.2">
      <c r="A48" s="22" t="s">
        <v>350</v>
      </c>
      <c r="B48" s="688" t="s">
        <v>85</v>
      </c>
      <c r="C48" s="689" t="s">
        <v>86</v>
      </c>
      <c r="D48" s="704">
        <v>453</v>
      </c>
      <c r="E48" s="385">
        <v>219</v>
      </c>
      <c r="F48" s="431">
        <f t="shared" si="0"/>
        <v>0.48344370860927155</v>
      </c>
      <c r="G48" s="387">
        <v>35</v>
      </c>
      <c r="H48" s="432">
        <f t="shared" si="1"/>
        <v>7.7262693156732898E-2</v>
      </c>
      <c r="I48" s="387">
        <v>3</v>
      </c>
      <c r="J48" s="432">
        <f t="shared" si="2"/>
        <v>6.6225165562913907E-3</v>
      </c>
      <c r="K48" s="433">
        <v>1</v>
      </c>
      <c r="L48" s="434">
        <f t="shared" si="3"/>
        <v>2.2075055187637969E-3</v>
      </c>
    </row>
    <row r="49" spans="1:12" x14ac:dyDescent="0.2">
      <c r="A49" s="22" t="s">
        <v>350</v>
      </c>
      <c r="B49" s="688" t="s">
        <v>87</v>
      </c>
      <c r="C49" s="689" t="s">
        <v>88</v>
      </c>
      <c r="D49" s="704">
        <v>378</v>
      </c>
      <c r="E49" s="385">
        <v>125</v>
      </c>
      <c r="F49" s="431">
        <f t="shared" si="0"/>
        <v>0.3306878306878307</v>
      </c>
      <c r="G49" s="387">
        <v>0</v>
      </c>
      <c r="H49" s="432">
        <f t="shared" si="1"/>
        <v>0</v>
      </c>
      <c r="I49" s="387">
        <v>0</v>
      </c>
      <c r="J49" s="432">
        <f t="shared" si="2"/>
        <v>0</v>
      </c>
      <c r="K49" s="433">
        <v>0</v>
      </c>
      <c r="L49" s="434">
        <f t="shared" si="3"/>
        <v>0</v>
      </c>
    </row>
    <row r="50" spans="1:12" x14ac:dyDescent="0.2">
      <c r="A50" s="22" t="s">
        <v>350</v>
      </c>
      <c r="B50" s="688" t="s">
        <v>89</v>
      </c>
      <c r="C50" s="689" t="s">
        <v>90</v>
      </c>
      <c r="D50" s="704">
        <v>554</v>
      </c>
      <c r="E50" s="385">
        <v>143</v>
      </c>
      <c r="F50" s="431">
        <f t="shared" si="0"/>
        <v>0.25812274368231047</v>
      </c>
      <c r="G50" s="387">
        <v>0</v>
      </c>
      <c r="H50" s="432">
        <f t="shared" si="1"/>
        <v>0</v>
      </c>
      <c r="I50" s="387">
        <v>0</v>
      </c>
      <c r="J50" s="432">
        <f t="shared" si="2"/>
        <v>0</v>
      </c>
      <c r="K50" s="433">
        <v>0</v>
      </c>
      <c r="L50" s="434">
        <f t="shared" si="3"/>
        <v>0</v>
      </c>
    </row>
    <row r="51" spans="1:12" x14ac:dyDescent="0.2">
      <c r="A51" s="22" t="s">
        <v>350</v>
      </c>
      <c r="B51" s="688" t="s">
        <v>91</v>
      </c>
      <c r="C51" s="689" t="s">
        <v>92</v>
      </c>
      <c r="D51" s="704">
        <v>515</v>
      </c>
      <c r="E51" s="385">
        <v>236</v>
      </c>
      <c r="F51" s="431">
        <f t="shared" si="0"/>
        <v>0.45825242718446602</v>
      </c>
      <c r="G51" s="387">
        <v>2</v>
      </c>
      <c r="H51" s="432">
        <f t="shared" si="1"/>
        <v>3.8834951456310678E-3</v>
      </c>
      <c r="I51" s="387">
        <v>0</v>
      </c>
      <c r="J51" s="432">
        <f t="shared" si="2"/>
        <v>0</v>
      </c>
      <c r="K51" s="433">
        <v>0</v>
      </c>
      <c r="L51" s="434">
        <f t="shared" si="3"/>
        <v>0</v>
      </c>
    </row>
    <row r="52" spans="1:12" x14ac:dyDescent="0.2">
      <c r="A52" s="22" t="s">
        <v>350</v>
      </c>
      <c r="B52" s="688" t="s">
        <v>93</v>
      </c>
      <c r="C52" s="689" t="s">
        <v>94</v>
      </c>
      <c r="D52" s="704">
        <v>553</v>
      </c>
      <c r="E52" s="385">
        <v>187</v>
      </c>
      <c r="F52" s="431">
        <f t="shared" si="0"/>
        <v>0.33815551537070526</v>
      </c>
      <c r="G52" s="387">
        <v>0</v>
      </c>
      <c r="H52" s="432">
        <f t="shared" si="1"/>
        <v>0</v>
      </c>
      <c r="I52" s="387">
        <v>0</v>
      </c>
      <c r="J52" s="432">
        <f t="shared" si="2"/>
        <v>0</v>
      </c>
      <c r="K52" s="433">
        <v>0</v>
      </c>
      <c r="L52" s="434">
        <f t="shared" si="3"/>
        <v>0</v>
      </c>
    </row>
    <row r="53" spans="1:12" x14ac:dyDescent="0.2">
      <c r="A53" s="22" t="s">
        <v>350</v>
      </c>
      <c r="B53" s="688" t="s">
        <v>95</v>
      </c>
      <c r="C53" s="689" t="s">
        <v>96</v>
      </c>
      <c r="D53" s="704">
        <v>381</v>
      </c>
      <c r="E53" s="385">
        <v>128</v>
      </c>
      <c r="F53" s="431">
        <f t="shared" si="0"/>
        <v>0.33595800524934383</v>
      </c>
      <c r="G53" s="387">
        <v>2</v>
      </c>
      <c r="H53" s="432">
        <f t="shared" si="1"/>
        <v>5.2493438320209973E-3</v>
      </c>
      <c r="I53" s="387">
        <v>0</v>
      </c>
      <c r="J53" s="432">
        <f t="shared" si="2"/>
        <v>0</v>
      </c>
      <c r="K53" s="433">
        <v>0</v>
      </c>
      <c r="L53" s="434">
        <f t="shared" si="3"/>
        <v>0</v>
      </c>
    </row>
    <row r="54" spans="1:12" x14ac:dyDescent="0.2">
      <c r="A54" s="22" t="s">
        <v>350</v>
      </c>
      <c r="B54" s="688" t="s">
        <v>97</v>
      </c>
      <c r="C54" s="689" t="s">
        <v>98</v>
      </c>
      <c r="D54" s="704">
        <v>462</v>
      </c>
      <c r="E54" s="385">
        <v>167</v>
      </c>
      <c r="F54" s="431">
        <f t="shared" si="0"/>
        <v>0.36147186147186144</v>
      </c>
      <c r="G54" s="387">
        <v>3</v>
      </c>
      <c r="H54" s="432">
        <f t="shared" si="1"/>
        <v>6.4935064935064939E-3</v>
      </c>
      <c r="I54" s="387">
        <v>0</v>
      </c>
      <c r="J54" s="432">
        <f t="shared" si="2"/>
        <v>0</v>
      </c>
      <c r="K54" s="433">
        <v>0</v>
      </c>
      <c r="L54" s="434">
        <f t="shared" si="3"/>
        <v>0</v>
      </c>
    </row>
    <row r="55" spans="1:12" x14ac:dyDescent="0.2">
      <c r="A55" s="22" t="s">
        <v>350</v>
      </c>
      <c r="B55" s="688" t="s">
        <v>99</v>
      </c>
      <c r="C55" s="689" t="s">
        <v>100</v>
      </c>
      <c r="D55" s="704">
        <v>549</v>
      </c>
      <c r="E55" s="385">
        <v>224</v>
      </c>
      <c r="F55" s="431">
        <f t="shared" si="0"/>
        <v>0.40801457194899821</v>
      </c>
      <c r="G55" s="387">
        <v>10</v>
      </c>
      <c r="H55" s="432">
        <f t="shared" si="1"/>
        <v>1.8214936247723135E-2</v>
      </c>
      <c r="I55" s="387">
        <v>0</v>
      </c>
      <c r="J55" s="432">
        <f t="shared" si="2"/>
        <v>0</v>
      </c>
      <c r="K55" s="433">
        <v>0</v>
      </c>
      <c r="L55" s="434">
        <f t="shared" si="3"/>
        <v>0</v>
      </c>
    </row>
    <row r="56" spans="1:12" x14ac:dyDescent="0.2">
      <c r="A56" s="22" t="s">
        <v>350</v>
      </c>
      <c r="B56" s="688" t="s">
        <v>101</v>
      </c>
      <c r="C56" s="689" t="s">
        <v>102</v>
      </c>
      <c r="D56" s="704">
        <v>535</v>
      </c>
      <c r="E56" s="385">
        <v>209</v>
      </c>
      <c r="F56" s="431">
        <f t="shared" si="0"/>
        <v>0.39065420560747666</v>
      </c>
      <c r="G56" s="387">
        <v>5</v>
      </c>
      <c r="H56" s="432">
        <f t="shared" si="1"/>
        <v>9.3457943925233638E-3</v>
      </c>
      <c r="I56" s="387">
        <v>0</v>
      </c>
      <c r="J56" s="432">
        <f t="shared" si="2"/>
        <v>0</v>
      </c>
      <c r="K56" s="433">
        <v>0</v>
      </c>
      <c r="L56" s="434">
        <f t="shared" si="3"/>
        <v>0</v>
      </c>
    </row>
    <row r="57" spans="1:12" x14ac:dyDescent="0.2">
      <c r="A57" s="22" t="s">
        <v>350</v>
      </c>
      <c r="B57" s="688" t="s">
        <v>103</v>
      </c>
      <c r="C57" s="689" t="s">
        <v>104</v>
      </c>
      <c r="D57" s="704">
        <v>487</v>
      </c>
      <c r="E57" s="385">
        <v>195</v>
      </c>
      <c r="F57" s="431">
        <f t="shared" si="0"/>
        <v>0.40041067761806981</v>
      </c>
      <c r="G57" s="387">
        <v>0</v>
      </c>
      <c r="H57" s="432">
        <f t="shared" si="1"/>
        <v>0</v>
      </c>
      <c r="I57" s="387">
        <v>0</v>
      </c>
      <c r="J57" s="432">
        <f t="shared" si="2"/>
        <v>0</v>
      </c>
      <c r="K57" s="433">
        <v>0</v>
      </c>
      <c r="L57" s="434">
        <f t="shared" si="3"/>
        <v>0</v>
      </c>
    </row>
    <row r="58" spans="1:12" x14ac:dyDescent="0.2">
      <c r="A58" s="22" t="s">
        <v>350</v>
      </c>
      <c r="B58" s="688" t="s">
        <v>105</v>
      </c>
      <c r="C58" s="689" t="s">
        <v>106</v>
      </c>
      <c r="D58" s="704">
        <v>394</v>
      </c>
      <c r="E58" s="385">
        <v>175</v>
      </c>
      <c r="F58" s="431">
        <f t="shared" si="0"/>
        <v>0.44416243654822335</v>
      </c>
      <c r="G58" s="387">
        <v>14</v>
      </c>
      <c r="H58" s="432">
        <f t="shared" si="1"/>
        <v>3.553299492385787E-2</v>
      </c>
      <c r="I58" s="387">
        <v>2</v>
      </c>
      <c r="J58" s="432">
        <f t="shared" si="2"/>
        <v>5.076142131979695E-3</v>
      </c>
      <c r="K58" s="433">
        <v>1</v>
      </c>
      <c r="L58" s="434">
        <f t="shared" si="3"/>
        <v>2.5380710659898475E-3</v>
      </c>
    </row>
    <row r="59" spans="1:12" x14ac:dyDescent="0.2">
      <c r="A59" s="22" t="s">
        <v>350</v>
      </c>
      <c r="B59" s="688" t="s">
        <v>107</v>
      </c>
      <c r="C59" s="689" t="s">
        <v>108</v>
      </c>
      <c r="D59" s="704">
        <v>896</v>
      </c>
      <c r="E59" s="385">
        <v>397</v>
      </c>
      <c r="F59" s="431">
        <f t="shared" si="0"/>
        <v>0.44308035714285715</v>
      </c>
      <c r="G59" s="387">
        <v>26</v>
      </c>
      <c r="H59" s="432">
        <f t="shared" si="1"/>
        <v>2.9017857142857144E-2</v>
      </c>
      <c r="I59" s="387">
        <v>1</v>
      </c>
      <c r="J59" s="432">
        <f t="shared" si="2"/>
        <v>1.1160714285714285E-3</v>
      </c>
      <c r="K59" s="433">
        <v>1</v>
      </c>
      <c r="L59" s="434">
        <f t="shared" si="3"/>
        <v>1.1160714285714285E-3</v>
      </c>
    </row>
    <row r="60" spans="1:12" x14ac:dyDescent="0.2">
      <c r="A60" s="22" t="s">
        <v>350</v>
      </c>
      <c r="B60" s="688" t="s">
        <v>109</v>
      </c>
      <c r="C60" s="689" t="s">
        <v>110</v>
      </c>
      <c r="D60" s="704">
        <v>237</v>
      </c>
      <c r="E60" s="385">
        <v>92</v>
      </c>
      <c r="F60" s="431">
        <f t="shared" si="0"/>
        <v>0.3881856540084388</v>
      </c>
      <c r="G60" s="387">
        <v>2</v>
      </c>
      <c r="H60" s="432">
        <f t="shared" si="1"/>
        <v>8.4388185654008432E-3</v>
      </c>
      <c r="I60" s="387">
        <v>0</v>
      </c>
      <c r="J60" s="432">
        <f t="shared" si="2"/>
        <v>0</v>
      </c>
      <c r="K60" s="433">
        <v>0</v>
      </c>
      <c r="L60" s="434">
        <f t="shared" si="3"/>
        <v>0</v>
      </c>
    </row>
    <row r="61" spans="1:12" x14ac:dyDescent="0.2">
      <c r="A61" s="22" t="s">
        <v>350</v>
      </c>
      <c r="B61" s="688" t="s">
        <v>111</v>
      </c>
      <c r="C61" s="689" t="s">
        <v>112</v>
      </c>
      <c r="D61" s="704">
        <v>706</v>
      </c>
      <c r="E61" s="385">
        <v>308</v>
      </c>
      <c r="F61" s="431">
        <f t="shared" si="0"/>
        <v>0.43626062322946174</v>
      </c>
      <c r="G61" s="387">
        <v>1</v>
      </c>
      <c r="H61" s="432">
        <f t="shared" si="1"/>
        <v>1.4164305949008499E-3</v>
      </c>
      <c r="I61" s="387">
        <v>0</v>
      </c>
      <c r="J61" s="432">
        <f t="shared" si="2"/>
        <v>0</v>
      </c>
      <c r="K61" s="433">
        <v>0</v>
      </c>
      <c r="L61" s="434">
        <f t="shared" si="3"/>
        <v>0</v>
      </c>
    </row>
    <row r="62" spans="1:12" x14ac:dyDescent="0.2">
      <c r="A62" s="22" t="s">
        <v>350</v>
      </c>
      <c r="B62" s="688" t="s">
        <v>113</v>
      </c>
      <c r="C62" s="689" t="s">
        <v>114</v>
      </c>
      <c r="D62" s="704">
        <v>370</v>
      </c>
      <c r="E62" s="385">
        <v>153</v>
      </c>
      <c r="F62" s="431">
        <f t="shared" si="0"/>
        <v>0.41351351351351351</v>
      </c>
      <c r="G62" s="387">
        <v>2</v>
      </c>
      <c r="H62" s="432">
        <f t="shared" si="1"/>
        <v>5.4054054054054057E-3</v>
      </c>
      <c r="I62" s="387">
        <v>0</v>
      </c>
      <c r="J62" s="432">
        <f t="shared" si="2"/>
        <v>0</v>
      </c>
      <c r="K62" s="433">
        <v>0</v>
      </c>
      <c r="L62" s="434">
        <f t="shared" si="3"/>
        <v>0</v>
      </c>
    </row>
    <row r="63" spans="1:12" x14ac:dyDescent="0.2">
      <c r="A63" s="22" t="s">
        <v>350</v>
      </c>
      <c r="B63" s="688" t="s">
        <v>115</v>
      </c>
      <c r="C63" s="689" t="s">
        <v>116</v>
      </c>
      <c r="D63" s="704">
        <v>480</v>
      </c>
      <c r="E63" s="385">
        <v>211</v>
      </c>
      <c r="F63" s="431">
        <f t="shared" si="0"/>
        <v>0.43958333333333333</v>
      </c>
      <c r="G63" s="387">
        <v>3</v>
      </c>
      <c r="H63" s="432">
        <f t="shared" si="1"/>
        <v>6.2500000000000003E-3</v>
      </c>
      <c r="I63" s="387">
        <v>0</v>
      </c>
      <c r="J63" s="432">
        <f t="shared" si="2"/>
        <v>0</v>
      </c>
      <c r="K63" s="433">
        <v>0</v>
      </c>
      <c r="L63" s="434">
        <f t="shared" si="3"/>
        <v>0</v>
      </c>
    </row>
    <row r="64" spans="1:12" x14ac:dyDescent="0.2">
      <c r="A64" s="22" t="s">
        <v>350</v>
      </c>
      <c r="B64" s="688" t="s">
        <v>117</v>
      </c>
      <c r="C64" s="689" t="s">
        <v>118</v>
      </c>
      <c r="D64" s="704">
        <v>390</v>
      </c>
      <c r="E64" s="385">
        <v>150</v>
      </c>
      <c r="F64" s="431">
        <f t="shared" si="0"/>
        <v>0.38461538461538464</v>
      </c>
      <c r="G64" s="387">
        <v>2</v>
      </c>
      <c r="H64" s="432">
        <f t="shared" si="1"/>
        <v>5.1282051282051282E-3</v>
      </c>
      <c r="I64" s="387">
        <v>0</v>
      </c>
      <c r="J64" s="432">
        <f t="shared" si="2"/>
        <v>0</v>
      </c>
      <c r="K64" s="433">
        <v>0</v>
      </c>
      <c r="L64" s="434">
        <f t="shared" si="3"/>
        <v>0</v>
      </c>
    </row>
    <row r="65" spans="1:12" x14ac:dyDescent="0.2">
      <c r="A65" s="22" t="s">
        <v>350</v>
      </c>
      <c r="B65" s="688" t="s">
        <v>119</v>
      </c>
      <c r="C65" s="689" t="s">
        <v>120</v>
      </c>
      <c r="D65" s="704">
        <v>541</v>
      </c>
      <c r="E65" s="385">
        <v>219</v>
      </c>
      <c r="F65" s="431">
        <f t="shared" si="0"/>
        <v>0.40480591497227358</v>
      </c>
      <c r="G65" s="387">
        <v>3</v>
      </c>
      <c r="H65" s="432">
        <f t="shared" si="1"/>
        <v>5.5452865064695009E-3</v>
      </c>
      <c r="I65" s="387">
        <v>2</v>
      </c>
      <c r="J65" s="432">
        <f t="shared" si="2"/>
        <v>3.6968576709796672E-3</v>
      </c>
      <c r="K65" s="433">
        <v>0</v>
      </c>
      <c r="L65" s="434">
        <f t="shared" si="3"/>
        <v>0</v>
      </c>
    </row>
    <row r="66" spans="1:12" x14ac:dyDescent="0.2">
      <c r="A66" s="22" t="s">
        <v>350</v>
      </c>
      <c r="B66" s="688" t="s">
        <v>121</v>
      </c>
      <c r="C66" s="689" t="s">
        <v>122</v>
      </c>
      <c r="D66" s="704">
        <v>484</v>
      </c>
      <c r="E66" s="385">
        <v>185</v>
      </c>
      <c r="F66" s="431">
        <f t="shared" si="0"/>
        <v>0.38223140495867769</v>
      </c>
      <c r="G66" s="387">
        <v>1</v>
      </c>
      <c r="H66" s="432">
        <f t="shared" si="1"/>
        <v>2.0661157024793389E-3</v>
      </c>
      <c r="I66" s="387">
        <v>0</v>
      </c>
      <c r="J66" s="432">
        <f t="shared" si="2"/>
        <v>0</v>
      </c>
      <c r="K66" s="433">
        <v>0</v>
      </c>
      <c r="L66" s="434">
        <f t="shared" si="3"/>
        <v>0</v>
      </c>
    </row>
    <row r="67" spans="1:12" x14ac:dyDescent="0.2">
      <c r="A67" s="22" t="s">
        <v>350</v>
      </c>
      <c r="B67" s="688" t="s">
        <v>123</v>
      </c>
      <c r="C67" s="689" t="s">
        <v>124</v>
      </c>
      <c r="D67" s="704">
        <v>723</v>
      </c>
      <c r="E67" s="385">
        <v>338</v>
      </c>
      <c r="F67" s="431">
        <f t="shared" si="0"/>
        <v>0.46749654218533887</v>
      </c>
      <c r="G67" s="387">
        <v>6</v>
      </c>
      <c r="H67" s="432">
        <f t="shared" si="1"/>
        <v>8.2987551867219917E-3</v>
      </c>
      <c r="I67" s="387">
        <v>0</v>
      </c>
      <c r="J67" s="432">
        <f t="shared" si="2"/>
        <v>0</v>
      </c>
      <c r="K67" s="433">
        <v>0</v>
      </c>
      <c r="L67" s="434">
        <f t="shared" si="3"/>
        <v>0</v>
      </c>
    </row>
    <row r="68" spans="1:12" x14ac:dyDescent="0.2">
      <c r="A68" s="22" t="s">
        <v>350</v>
      </c>
      <c r="B68" s="688" t="s">
        <v>125</v>
      </c>
      <c r="C68" s="689" t="s">
        <v>126</v>
      </c>
      <c r="D68" s="704">
        <v>513</v>
      </c>
      <c r="E68" s="385">
        <v>161</v>
      </c>
      <c r="F68" s="431">
        <f t="shared" si="0"/>
        <v>0.31384015594541909</v>
      </c>
      <c r="G68" s="387">
        <v>0</v>
      </c>
      <c r="H68" s="432">
        <f t="shared" si="1"/>
        <v>0</v>
      </c>
      <c r="I68" s="387">
        <v>0</v>
      </c>
      <c r="J68" s="432">
        <f t="shared" si="2"/>
        <v>0</v>
      </c>
      <c r="K68" s="433">
        <v>0</v>
      </c>
      <c r="L68" s="434">
        <f t="shared" si="3"/>
        <v>0</v>
      </c>
    </row>
    <row r="69" spans="1:12" x14ac:dyDescent="0.2">
      <c r="A69" s="22" t="s">
        <v>350</v>
      </c>
      <c r="B69" s="688" t="s">
        <v>127</v>
      </c>
      <c r="C69" s="689" t="s">
        <v>128</v>
      </c>
      <c r="D69" s="704">
        <v>656</v>
      </c>
      <c r="E69" s="385">
        <v>277</v>
      </c>
      <c r="F69" s="431">
        <f t="shared" si="0"/>
        <v>0.4222560975609756</v>
      </c>
      <c r="G69" s="387">
        <v>1</v>
      </c>
      <c r="H69" s="432">
        <f t="shared" si="1"/>
        <v>1.5243902439024391E-3</v>
      </c>
      <c r="I69" s="387">
        <v>0</v>
      </c>
      <c r="J69" s="432">
        <f t="shared" si="2"/>
        <v>0</v>
      </c>
      <c r="K69" s="433">
        <v>0</v>
      </c>
      <c r="L69" s="434">
        <f t="shared" si="3"/>
        <v>0</v>
      </c>
    </row>
    <row r="70" spans="1:12" x14ac:dyDescent="0.2">
      <c r="A70" s="22" t="s">
        <v>350</v>
      </c>
      <c r="B70" s="688" t="s">
        <v>129</v>
      </c>
      <c r="C70" s="689" t="s">
        <v>130</v>
      </c>
      <c r="D70" s="704">
        <v>435</v>
      </c>
      <c r="E70" s="385">
        <v>147</v>
      </c>
      <c r="F70" s="431">
        <f t="shared" ref="F70:F133" si="4">IFERROR(E70/D70,"x")</f>
        <v>0.33793103448275863</v>
      </c>
      <c r="G70" s="387">
        <v>1</v>
      </c>
      <c r="H70" s="432">
        <f t="shared" ref="H70:H133" si="5">G70/D70</f>
        <v>2.2988505747126436E-3</v>
      </c>
      <c r="I70" s="387">
        <v>0</v>
      </c>
      <c r="J70" s="432">
        <f t="shared" ref="J70:J133" si="6">IFERROR(I70/D70,"x")</f>
        <v>0</v>
      </c>
      <c r="K70" s="433">
        <v>0</v>
      </c>
      <c r="L70" s="434">
        <f t="shared" ref="L70:L133" si="7">IFERROR(K70/D70,"x")</f>
        <v>0</v>
      </c>
    </row>
    <row r="71" spans="1:12" x14ac:dyDescent="0.2">
      <c r="A71" s="22" t="s">
        <v>350</v>
      </c>
      <c r="B71" s="688" t="s">
        <v>131</v>
      </c>
      <c r="C71" s="689" t="s">
        <v>132</v>
      </c>
      <c r="D71" s="704">
        <v>522</v>
      </c>
      <c r="E71" s="385">
        <v>218</v>
      </c>
      <c r="F71" s="431">
        <f t="shared" si="4"/>
        <v>0.41762452107279696</v>
      </c>
      <c r="G71" s="387">
        <v>8</v>
      </c>
      <c r="H71" s="432">
        <f t="shared" si="5"/>
        <v>1.532567049808429E-2</v>
      </c>
      <c r="I71" s="387">
        <v>0</v>
      </c>
      <c r="J71" s="432">
        <f t="shared" si="6"/>
        <v>0</v>
      </c>
      <c r="K71" s="433">
        <v>0</v>
      </c>
      <c r="L71" s="434">
        <f t="shared" si="7"/>
        <v>0</v>
      </c>
    </row>
    <row r="72" spans="1:12" x14ac:dyDescent="0.2">
      <c r="A72" s="22" t="s">
        <v>350</v>
      </c>
      <c r="B72" s="688" t="s">
        <v>133</v>
      </c>
      <c r="C72" s="689" t="s">
        <v>134</v>
      </c>
      <c r="D72" s="704">
        <v>313</v>
      </c>
      <c r="E72" s="385">
        <v>131</v>
      </c>
      <c r="F72" s="431">
        <f t="shared" si="4"/>
        <v>0.41853035143769968</v>
      </c>
      <c r="G72" s="387">
        <v>1</v>
      </c>
      <c r="H72" s="432">
        <f t="shared" si="5"/>
        <v>3.1948881789137379E-3</v>
      </c>
      <c r="I72" s="387">
        <v>2</v>
      </c>
      <c r="J72" s="432">
        <f t="shared" si="6"/>
        <v>6.3897763578274758E-3</v>
      </c>
      <c r="K72" s="433">
        <v>1</v>
      </c>
      <c r="L72" s="434">
        <f t="shared" si="7"/>
        <v>3.1948881789137379E-3</v>
      </c>
    </row>
    <row r="73" spans="1:12" x14ac:dyDescent="0.2">
      <c r="A73" s="22" t="s">
        <v>350</v>
      </c>
      <c r="B73" s="688" t="s">
        <v>135</v>
      </c>
      <c r="C73" s="689" t="s">
        <v>136</v>
      </c>
      <c r="D73" s="704">
        <v>505</v>
      </c>
      <c r="E73" s="385">
        <v>114</v>
      </c>
      <c r="F73" s="431">
        <f t="shared" si="4"/>
        <v>0.22574257425742575</v>
      </c>
      <c r="G73" s="387">
        <v>1</v>
      </c>
      <c r="H73" s="432">
        <f t="shared" si="5"/>
        <v>1.9801980198019802E-3</v>
      </c>
      <c r="I73" s="387">
        <v>0</v>
      </c>
      <c r="J73" s="432">
        <f t="shared" si="6"/>
        <v>0</v>
      </c>
      <c r="K73" s="433">
        <v>0</v>
      </c>
      <c r="L73" s="434">
        <f t="shared" si="7"/>
        <v>0</v>
      </c>
    </row>
    <row r="74" spans="1:12" x14ac:dyDescent="0.2">
      <c r="A74" s="22" t="s">
        <v>350</v>
      </c>
      <c r="B74" s="688" t="s">
        <v>137</v>
      </c>
      <c r="C74" s="689" t="s">
        <v>138</v>
      </c>
      <c r="D74" s="704">
        <v>565</v>
      </c>
      <c r="E74" s="385">
        <v>150</v>
      </c>
      <c r="F74" s="431">
        <f t="shared" si="4"/>
        <v>0.26548672566371684</v>
      </c>
      <c r="G74" s="387">
        <v>6</v>
      </c>
      <c r="H74" s="432">
        <f t="shared" si="5"/>
        <v>1.0619469026548672E-2</v>
      </c>
      <c r="I74" s="387">
        <v>0</v>
      </c>
      <c r="J74" s="432">
        <f t="shared" si="6"/>
        <v>0</v>
      </c>
      <c r="K74" s="433">
        <v>0</v>
      </c>
      <c r="L74" s="434">
        <f t="shared" si="7"/>
        <v>0</v>
      </c>
    </row>
    <row r="75" spans="1:12" x14ac:dyDescent="0.2">
      <c r="A75" s="22" t="s">
        <v>350</v>
      </c>
      <c r="B75" s="688" t="s">
        <v>139</v>
      </c>
      <c r="C75" s="689" t="s">
        <v>140</v>
      </c>
      <c r="D75" s="704">
        <v>508</v>
      </c>
      <c r="E75" s="385">
        <v>150</v>
      </c>
      <c r="F75" s="431">
        <f t="shared" si="4"/>
        <v>0.29527559055118108</v>
      </c>
      <c r="G75" s="387">
        <v>1</v>
      </c>
      <c r="H75" s="432">
        <f t="shared" si="5"/>
        <v>1.968503937007874E-3</v>
      </c>
      <c r="I75" s="387">
        <v>0</v>
      </c>
      <c r="J75" s="432">
        <f t="shared" si="6"/>
        <v>0</v>
      </c>
      <c r="K75" s="433">
        <v>0</v>
      </c>
      <c r="L75" s="434">
        <f t="shared" si="7"/>
        <v>0</v>
      </c>
    </row>
    <row r="76" spans="1:12" x14ac:dyDescent="0.2">
      <c r="A76" s="22" t="s">
        <v>350</v>
      </c>
      <c r="B76" s="688" t="s">
        <v>141</v>
      </c>
      <c r="C76" s="689" t="s">
        <v>142</v>
      </c>
      <c r="D76" s="704">
        <v>1610</v>
      </c>
      <c r="E76" s="385">
        <v>710</v>
      </c>
      <c r="F76" s="431">
        <f t="shared" si="4"/>
        <v>0.44099378881987578</v>
      </c>
      <c r="G76" s="387">
        <v>27</v>
      </c>
      <c r="H76" s="432">
        <f t="shared" si="5"/>
        <v>1.6770186335403725E-2</v>
      </c>
      <c r="I76" s="387">
        <v>6</v>
      </c>
      <c r="J76" s="432">
        <f t="shared" si="6"/>
        <v>3.7267080745341614E-3</v>
      </c>
      <c r="K76" s="433">
        <v>5</v>
      </c>
      <c r="L76" s="434">
        <f t="shared" si="7"/>
        <v>3.105590062111801E-3</v>
      </c>
    </row>
    <row r="77" spans="1:12" x14ac:dyDescent="0.2">
      <c r="A77" s="22" t="s">
        <v>350</v>
      </c>
      <c r="B77" s="688" t="s">
        <v>143</v>
      </c>
      <c r="C77" s="689" t="s">
        <v>144</v>
      </c>
      <c r="D77" s="704">
        <v>1088</v>
      </c>
      <c r="E77" s="385">
        <v>337</v>
      </c>
      <c r="F77" s="431">
        <f t="shared" si="4"/>
        <v>0.30974264705882354</v>
      </c>
      <c r="G77" s="387">
        <v>4</v>
      </c>
      <c r="H77" s="432">
        <f t="shared" si="5"/>
        <v>3.6764705882352941E-3</v>
      </c>
      <c r="I77" s="387">
        <v>1</v>
      </c>
      <c r="J77" s="432">
        <f t="shared" si="6"/>
        <v>9.1911764705882352E-4</v>
      </c>
      <c r="K77" s="433">
        <v>1</v>
      </c>
      <c r="L77" s="434">
        <f t="shared" si="7"/>
        <v>9.1911764705882352E-4</v>
      </c>
    </row>
    <row r="78" spans="1:12" x14ac:dyDescent="0.2">
      <c r="A78" s="22" t="s">
        <v>350</v>
      </c>
      <c r="B78" s="688" t="s">
        <v>145</v>
      </c>
      <c r="C78" s="689" t="s">
        <v>146</v>
      </c>
      <c r="D78" s="704">
        <v>527</v>
      </c>
      <c r="E78" s="385">
        <v>204</v>
      </c>
      <c r="F78" s="431">
        <f t="shared" si="4"/>
        <v>0.38709677419354838</v>
      </c>
      <c r="G78" s="387">
        <v>1</v>
      </c>
      <c r="H78" s="432">
        <f t="shared" si="5"/>
        <v>1.8975332068311196E-3</v>
      </c>
      <c r="I78" s="387">
        <v>0</v>
      </c>
      <c r="J78" s="432">
        <f t="shared" si="6"/>
        <v>0</v>
      </c>
      <c r="K78" s="433">
        <v>0</v>
      </c>
      <c r="L78" s="434">
        <f t="shared" si="7"/>
        <v>0</v>
      </c>
    </row>
    <row r="79" spans="1:12" x14ac:dyDescent="0.2">
      <c r="A79" s="22" t="s">
        <v>350</v>
      </c>
      <c r="B79" s="688" t="s">
        <v>147</v>
      </c>
      <c r="C79" s="689" t="s">
        <v>148</v>
      </c>
      <c r="D79" s="704">
        <v>666</v>
      </c>
      <c r="E79" s="385">
        <v>159</v>
      </c>
      <c r="F79" s="431">
        <f t="shared" si="4"/>
        <v>0.23873873873873874</v>
      </c>
      <c r="G79" s="387">
        <v>0</v>
      </c>
      <c r="H79" s="432">
        <f t="shared" si="5"/>
        <v>0</v>
      </c>
      <c r="I79" s="387">
        <v>0</v>
      </c>
      <c r="J79" s="432">
        <f t="shared" si="6"/>
        <v>0</v>
      </c>
      <c r="K79" s="433">
        <v>0</v>
      </c>
      <c r="L79" s="434">
        <f t="shared" si="7"/>
        <v>0</v>
      </c>
    </row>
    <row r="80" spans="1:12" x14ac:dyDescent="0.2">
      <c r="A80" s="22" t="s">
        <v>350</v>
      </c>
      <c r="B80" s="688" t="s">
        <v>149</v>
      </c>
      <c r="C80" s="689" t="s">
        <v>150</v>
      </c>
      <c r="D80" s="704">
        <v>468</v>
      </c>
      <c r="E80" s="385">
        <v>121</v>
      </c>
      <c r="F80" s="431">
        <f t="shared" si="4"/>
        <v>0.25854700854700857</v>
      </c>
      <c r="G80" s="387">
        <v>0</v>
      </c>
      <c r="H80" s="432">
        <f t="shared" si="5"/>
        <v>0</v>
      </c>
      <c r="I80" s="387">
        <v>0</v>
      </c>
      <c r="J80" s="432">
        <f t="shared" si="6"/>
        <v>0</v>
      </c>
      <c r="K80" s="433">
        <v>0</v>
      </c>
      <c r="L80" s="434">
        <f t="shared" si="7"/>
        <v>0</v>
      </c>
    </row>
    <row r="81" spans="1:12" x14ac:dyDescent="0.2">
      <c r="A81" s="22" t="s">
        <v>350</v>
      </c>
      <c r="B81" s="688" t="s">
        <v>151</v>
      </c>
      <c r="C81" s="689" t="s">
        <v>152</v>
      </c>
      <c r="D81" s="704">
        <v>545</v>
      </c>
      <c r="E81" s="385">
        <v>178</v>
      </c>
      <c r="F81" s="431">
        <f t="shared" si="4"/>
        <v>0.32660550458715598</v>
      </c>
      <c r="G81" s="387">
        <v>2</v>
      </c>
      <c r="H81" s="432">
        <f t="shared" si="5"/>
        <v>3.669724770642202E-3</v>
      </c>
      <c r="I81" s="387">
        <v>0</v>
      </c>
      <c r="J81" s="432">
        <f t="shared" si="6"/>
        <v>0</v>
      </c>
      <c r="K81" s="433">
        <v>0</v>
      </c>
      <c r="L81" s="434">
        <f t="shared" si="7"/>
        <v>0</v>
      </c>
    </row>
    <row r="82" spans="1:12" x14ac:dyDescent="0.2">
      <c r="A82" s="22" t="s">
        <v>350</v>
      </c>
      <c r="B82" s="688" t="s">
        <v>153</v>
      </c>
      <c r="C82" s="689" t="s">
        <v>154</v>
      </c>
      <c r="D82" s="704">
        <v>160</v>
      </c>
      <c r="E82" s="385">
        <v>56</v>
      </c>
      <c r="F82" s="431">
        <f t="shared" si="4"/>
        <v>0.35</v>
      </c>
      <c r="G82" s="387">
        <v>0</v>
      </c>
      <c r="H82" s="432">
        <f t="shared" si="5"/>
        <v>0</v>
      </c>
      <c r="I82" s="387">
        <v>0</v>
      </c>
      <c r="J82" s="432">
        <f t="shared" si="6"/>
        <v>0</v>
      </c>
      <c r="K82" s="433">
        <v>0</v>
      </c>
      <c r="L82" s="434">
        <f t="shared" si="7"/>
        <v>0</v>
      </c>
    </row>
    <row r="83" spans="1:12" x14ac:dyDescent="0.2">
      <c r="A83" s="22" t="s">
        <v>350</v>
      </c>
      <c r="B83" s="688" t="s">
        <v>155</v>
      </c>
      <c r="C83" s="689" t="s">
        <v>156</v>
      </c>
      <c r="D83" s="704">
        <v>1081</v>
      </c>
      <c r="E83" s="385">
        <v>363</v>
      </c>
      <c r="F83" s="431">
        <f t="shared" si="4"/>
        <v>0.33580018501387604</v>
      </c>
      <c r="G83" s="387">
        <v>3</v>
      </c>
      <c r="H83" s="432">
        <f t="shared" si="5"/>
        <v>2.7752081406105457E-3</v>
      </c>
      <c r="I83" s="387">
        <v>0</v>
      </c>
      <c r="J83" s="432">
        <f t="shared" si="6"/>
        <v>0</v>
      </c>
      <c r="K83" s="433">
        <v>0</v>
      </c>
      <c r="L83" s="434">
        <f t="shared" si="7"/>
        <v>0</v>
      </c>
    </row>
    <row r="84" spans="1:12" x14ac:dyDescent="0.2">
      <c r="A84" s="22" t="s">
        <v>350</v>
      </c>
      <c r="B84" s="688" t="s">
        <v>157</v>
      </c>
      <c r="C84" s="689" t="s">
        <v>158</v>
      </c>
      <c r="D84" s="704">
        <v>459</v>
      </c>
      <c r="E84" s="385">
        <v>111</v>
      </c>
      <c r="F84" s="431">
        <f t="shared" si="4"/>
        <v>0.24183006535947713</v>
      </c>
      <c r="G84" s="387">
        <v>0</v>
      </c>
      <c r="H84" s="432">
        <f t="shared" si="5"/>
        <v>0</v>
      </c>
      <c r="I84" s="387">
        <v>0</v>
      </c>
      <c r="J84" s="432">
        <f t="shared" si="6"/>
        <v>0</v>
      </c>
      <c r="K84" s="433">
        <v>0</v>
      </c>
      <c r="L84" s="434">
        <f t="shared" si="7"/>
        <v>0</v>
      </c>
    </row>
    <row r="85" spans="1:12" x14ac:dyDescent="0.2">
      <c r="A85" s="22" t="s">
        <v>350</v>
      </c>
      <c r="B85" s="688" t="s">
        <v>159</v>
      </c>
      <c r="C85" s="689" t="s">
        <v>160</v>
      </c>
      <c r="D85" s="704">
        <v>560</v>
      </c>
      <c r="E85" s="385">
        <v>134</v>
      </c>
      <c r="F85" s="431">
        <f t="shared" si="4"/>
        <v>0.2392857142857143</v>
      </c>
      <c r="G85" s="387">
        <v>3</v>
      </c>
      <c r="H85" s="432">
        <f t="shared" si="5"/>
        <v>5.3571428571428572E-3</v>
      </c>
      <c r="I85" s="387">
        <v>0</v>
      </c>
      <c r="J85" s="432">
        <f t="shared" si="6"/>
        <v>0</v>
      </c>
      <c r="K85" s="433">
        <v>0</v>
      </c>
      <c r="L85" s="434">
        <f t="shared" si="7"/>
        <v>0</v>
      </c>
    </row>
    <row r="86" spans="1:12" x14ac:dyDescent="0.2">
      <c r="A86" s="22" t="s">
        <v>350</v>
      </c>
      <c r="B86" s="688" t="s">
        <v>161</v>
      </c>
      <c r="C86" s="689" t="s">
        <v>162</v>
      </c>
      <c r="D86" s="704">
        <v>559</v>
      </c>
      <c r="E86" s="385">
        <v>162</v>
      </c>
      <c r="F86" s="431">
        <f t="shared" si="4"/>
        <v>0.28980322003577819</v>
      </c>
      <c r="G86" s="387">
        <v>0</v>
      </c>
      <c r="H86" s="432">
        <f t="shared" si="5"/>
        <v>0</v>
      </c>
      <c r="I86" s="387">
        <v>0</v>
      </c>
      <c r="J86" s="432">
        <f t="shared" si="6"/>
        <v>0</v>
      </c>
      <c r="K86" s="433">
        <v>0</v>
      </c>
      <c r="L86" s="434">
        <f t="shared" si="7"/>
        <v>0</v>
      </c>
    </row>
    <row r="87" spans="1:12" x14ac:dyDescent="0.2">
      <c r="A87" s="22" t="s">
        <v>350</v>
      </c>
      <c r="B87" s="688" t="s">
        <v>163</v>
      </c>
      <c r="C87" s="689" t="s">
        <v>164</v>
      </c>
      <c r="D87" s="704">
        <v>462</v>
      </c>
      <c r="E87" s="385">
        <v>119</v>
      </c>
      <c r="F87" s="431">
        <f t="shared" si="4"/>
        <v>0.25757575757575757</v>
      </c>
      <c r="G87" s="387">
        <v>1</v>
      </c>
      <c r="H87" s="432">
        <f t="shared" si="5"/>
        <v>2.1645021645021645E-3</v>
      </c>
      <c r="I87" s="387">
        <v>0</v>
      </c>
      <c r="J87" s="432">
        <f t="shared" si="6"/>
        <v>0</v>
      </c>
      <c r="K87" s="433">
        <v>0</v>
      </c>
      <c r="L87" s="434">
        <f t="shared" si="7"/>
        <v>0</v>
      </c>
    </row>
    <row r="88" spans="1:12" x14ac:dyDescent="0.2">
      <c r="A88" s="22" t="s">
        <v>350</v>
      </c>
      <c r="B88" s="688" t="s">
        <v>165</v>
      </c>
      <c r="C88" s="689" t="s">
        <v>166</v>
      </c>
      <c r="D88" s="704">
        <v>673</v>
      </c>
      <c r="E88" s="385">
        <v>188</v>
      </c>
      <c r="F88" s="431">
        <f t="shared" si="4"/>
        <v>0.27934621099554235</v>
      </c>
      <c r="G88" s="387">
        <v>1</v>
      </c>
      <c r="H88" s="432">
        <f t="shared" si="5"/>
        <v>1.4858841010401188E-3</v>
      </c>
      <c r="I88" s="387">
        <v>0</v>
      </c>
      <c r="J88" s="432">
        <f t="shared" si="6"/>
        <v>0</v>
      </c>
      <c r="K88" s="433">
        <v>0</v>
      </c>
      <c r="L88" s="434">
        <f t="shared" si="7"/>
        <v>0</v>
      </c>
    </row>
    <row r="89" spans="1:12" x14ac:dyDescent="0.2">
      <c r="A89" s="22" t="s">
        <v>350</v>
      </c>
      <c r="B89" s="688" t="s">
        <v>167</v>
      </c>
      <c r="C89" s="689" t="s">
        <v>168</v>
      </c>
      <c r="D89" s="704">
        <v>656</v>
      </c>
      <c r="E89" s="385">
        <v>223</v>
      </c>
      <c r="F89" s="431">
        <f t="shared" si="4"/>
        <v>0.33993902439024393</v>
      </c>
      <c r="G89" s="387">
        <v>4</v>
      </c>
      <c r="H89" s="432">
        <f t="shared" si="5"/>
        <v>6.0975609756097563E-3</v>
      </c>
      <c r="I89" s="387">
        <v>1</v>
      </c>
      <c r="J89" s="432">
        <f t="shared" si="6"/>
        <v>1.5243902439024391E-3</v>
      </c>
      <c r="K89" s="433">
        <v>0</v>
      </c>
      <c r="L89" s="434">
        <f t="shared" si="7"/>
        <v>0</v>
      </c>
    </row>
    <row r="90" spans="1:12" x14ac:dyDescent="0.2">
      <c r="A90" s="22" t="s">
        <v>350</v>
      </c>
      <c r="B90" s="688" t="s">
        <v>169</v>
      </c>
      <c r="C90" s="689" t="s">
        <v>170</v>
      </c>
      <c r="D90" s="704">
        <v>857</v>
      </c>
      <c r="E90" s="385">
        <v>298</v>
      </c>
      <c r="F90" s="431">
        <f t="shared" si="4"/>
        <v>0.34772462077012833</v>
      </c>
      <c r="G90" s="387">
        <v>3</v>
      </c>
      <c r="H90" s="432">
        <f t="shared" si="5"/>
        <v>3.5005834305717621E-3</v>
      </c>
      <c r="I90" s="387">
        <v>0</v>
      </c>
      <c r="J90" s="432">
        <f t="shared" si="6"/>
        <v>0</v>
      </c>
      <c r="K90" s="433">
        <v>0</v>
      </c>
      <c r="L90" s="434">
        <f t="shared" si="7"/>
        <v>0</v>
      </c>
    </row>
    <row r="91" spans="1:12" x14ac:dyDescent="0.2">
      <c r="A91" s="22" t="s">
        <v>350</v>
      </c>
      <c r="B91" s="688" t="s">
        <v>171</v>
      </c>
      <c r="C91" s="689" t="s">
        <v>172</v>
      </c>
      <c r="D91" s="704">
        <v>392</v>
      </c>
      <c r="E91" s="385">
        <v>105</v>
      </c>
      <c r="F91" s="431">
        <f t="shared" si="4"/>
        <v>0.26785714285714285</v>
      </c>
      <c r="G91" s="387">
        <v>0</v>
      </c>
      <c r="H91" s="432">
        <f t="shared" si="5"/>
        <v>0</v>
      </c>
      <c r="I91" s="387">
        <v>0</v>
      </c>
      <c r="J91" s="432">
        <f t="shared" si="6"/>
        <v>0</v>
      </c>
      <c r="K91" s="433">
        <v>0</v>
      </c>
      <c r="L91" s="434">
        <f t="shared" si="7"/>
        <v>0</v>
      </c>
    </row>
    <row r="92" spans="1:12" x14ac:dyDescent="0.2">
      <c r="A92" s="22" t="s">
        <v>350</v>
      </c>
      <c r="B92" s="688" t="s">
        <v>173</v>
      </c>
      <c r="C92" s="689" t="s">
        <v>174</v>
      </c>
      <c r="D92" s="704">
        <v>1019</v>
      </c>
      <c r="E92" s="385">
        <v>246</v>
      </c>
      <c r="F92" s="431">
        <f t="shared" si="4"/>
        <v>0.24141315014720313</v>
      </c>
      <c r="G92" s="387">
        <v>3</v>
      </c>
      <c r="H92" s="432">
        <f t="shared" si="5"/>
        <v>2.944062806673209E-3</v>
      </c>
      <c r="I92" s="387">
        <v>0</v>
      </c>
      <c r="J92" s="432">
        <f t="shared" si="6"/>
        <v>0</v>
      </c>
      <c r="K92" s="433">
        <v>0</v>
      </c>
      <c r="L92" s="434">
        <f t="shared" si="7"/>
        <v>0</v>
      </c>
    </row>
    <row r="93" spans="1:12" x14ac:dyDescent="0.2">
      <c r="A93" s="22" t="s">
        <v>350</v>
      </c>
      <c r="B93" s="688" t="s">
        <v>175</v>
      </c>
      <c r="C93" s="689" t="s">
        <v>176</v>
      </c>
      <c r="D93" s="704">
        <v>999</v>
      </c>
      <c r="E93" s="385">
        <v>280</v>
      </c>
      <c r="F93" s="431">
        <f t="shared" si="4"/>
        <v>0.28028028028028029</v>
      </c>
      <c r="G93" s="387">
        <v>9</v>
      </c>
      <c r="H93" s="432">
        <f t="shared" si="5"/>
        <v>9.0090090090090089E-3</v>
      </c>
      <c r="I93" s="387">
        <v>0</v>
      </c>
      <c r="J93" s="432">
        <f t="shared" si="6"/>
        <v>0</v>
      </c>
      <c r="K93" s="433">
        <v>0</v>
      </c>
      <c r="L93" s="434">
        <f t="shared" si="7"/>
        <v>0</v>
      </c>
    </row>
    <row r="94" spans="1:12" x14ac:dyDescent="0.2">
      <c r="A94" s="22" t="s">
        <v>350</v>
      </c>
      <c r="B94" s="688" t="s">
        <v>177</v>
      </c>
      <c r="C94" s="689" t="s">
        <v>178</v>
      </c>
      <c r="D94" s="704">
        <v>706</v>
      </c>
      <c r="E94" s="385">
        <v>219</v>
      </c>
      <c r="F94" s="431">
        <f t="shared" si="4"/>
        <v>0.3101983002832861</v>
      </c>
      <c r="G94" s="387">
        <v>0</v>
      </c>
      <c r="H94" s="432">
        <f t="shared" si="5"/>
        <v>0</v>
      </c>
      <c r="I94" s="387">
        <v>0</v>
      </c>
      <c r="J94" s="432">
        <f t="shared" si="6"/>
        <v>0</v>
      </c>
      <c r="K94" s="433">
        <v>0</v>
      </c>
      <c r="L94" s="434">
        <f t="shared" si="7"/>
        <v>0</v>
      </c>
    </row>
    <row r="95" spans="1:12" x14ac:dyDescent="0.2">
      <c r="A95" s="22" t="s">
        <v>350</v>
      </c>
      <c r="B95" s="688" t="s">
        <v>179</v>
      </c>
      <c r="C95" s="689" t="s">
        <v>180</v>
      </c>
      <c r="D95" s="704">
        <v>831</v>
      </c>
      <c r="E95" s="385">
        <v>195</v>
      </c>
      <c r="F95" s="431">
        <f t="shared" si="4"/>
        <v>0.23465703971119134</v>
      </c>
      <c r="G95" s="387">
        <v>1</v>
      </c>
      <c r="H95" s="432">
        <f t="shared" si="5"/>
        <v>1.2033694344163659E-3</v>
      </c>
      <c r="I95" s="387">
        <v>0</v>
      </c>
      <c r="J95" s="432">
        <f t="shared" si="6"/>
        <v>0</v>
      </c>
      <c r="K95" s="433">
        <v>0</v>
      </c>
      <c r="L95" s="434">
        <f t="shared" si="7"/>
        <v>0</v>
      </c>
    </row>
    <row r="96" spans="1:12" x14ac:dyDescent="0.2">
      <c r="A96" s="691" t="s">
        <v>350</v>
      </c>
      <c r="B96" s="692" t="s">
        <v>181</v>
      </c>
      <c r="C96" s="693" t="s">
        <v>182</v>
      </c>
      <c r="D96" s="705">
        <v>1258</v>
      </c>
      <c r="E96" s="389">
        <v>401</v>
      </c>
      <c r="F96" s="435">
        <f t="shared" si="4"/>
        <v>0.31875993640699524</v>
      </c>
      <c r="G96" s="391">
        <v>5</v>
      </c>
      <c r="H96" s="436">
        <f t="shared" si="5"/>
        <v>3.9745627980922096E-3</v>
      </c>
      <c r="I96" s="391">
        <v>0</v>
      </c>
      <c r="J96" s="436">
        <f t="shared" si="6"/>
        <v>0</v>
      </c>
      <c r="K96" s="437">
        <v>0</v>
      </c>
      <c r="L96" s="438">
        <f t="shared" si="7"/>
        <v>0</v>
      </c>
    </row>
    <row r="97" spans="1:12" x14ac:dyDescent="0.2">
      <c r="A97" s="22" t="s">
        <v>351</v>
      </c>
      <c r="B97" s="685">
        <v>1101</v>
      </c>
      <c r="C97" s="686" t="s">
        <v>183</v>
      </c>
      <c r="D97" s="703">
        <v>154</v>
      </c>
      <c r="E97" s="381">
        <v>83</v>
      </c>
      <c r="F97" s="427">
        <f t="shared" si="4"/>
        <v>0.53896103896103897</v>
      </c>
      <c r="G97" s="383">
        <v>8</v>
      </c>
      <c r="H97" s="428">
        <f t="shared" si="5"/>
        <v>5.1948051948051951E-2</v>
      </c>
      <c r="I97" s="383">
        <v>0</v>
      </c>
      <c r="J97" s="428">
        <f t="shared" si="6"/>
        <v>0</v>
      </c>
      <c r="K97" s="429">
        <v>0</v>
      </c>
      <c r="L97" s="430">
        <f t="shared" si="7"/>
        <v>0</v>
      </c>
    </row>
    <row r="98" spans="1:12" x14ac:dyDescent="0.2">
      <c r="A98" s="22" t="s">
        <v>351</v>
      </c>
      <c r="B98" s="688">
        <v>1102</v>
      </c>
      <c r="C98" s="689" t="s">
        <v>184</v>
      </c>
      <c r="D98" s="704">
        <v>196</v>
      </c>
      <c r="E98" s="385">
        <v>112</v>
      </c>
      <c r="F98" s="431">
        <f t="shared" si="4"/>
        <v>0.5714285714285714</v>
      </c>
      <c r="G98" s="387">
        <v>7</v>
      </c>
      <c r="H98" s="432">
        <f t="shared" si="5"/>
        <v>3.5714285714285712E-2</v>
      </c>
      <c r="I98" s="387">
        <v>6</v>
      </c>
      <c r="J98" s="432">
        <f t="shared" si="6"/>
        <v>3.0612244897959183E-2</v>
      </c>
      <c r="K98" s="433">
        <v>4</v>
      </c>
      <c r="L98" s="434">
        <f t="shared" si="7"/>
        <v>2.0408163265306121E-2</v>
      </c>
    </row>
    <row r="99" spans="1:12" x14ac:dyDescent="0.2">
      <c r="A99" s="22" t="s">
        <v>351</v>
      </c>
      <c r="B99" s="688">
        <v>1103</v>
      </c>
      <c r="C99" s="689" t="s">
        <v>185</v>
      </c>
      <c r="D99" s="704">
        <v>222</v>
      </c>
      <c r="E99" s="385">
        <v>127</v>
      </c>
      <c r="F99" s="431">
        <f t="shared" si="4"/>
        <v>0.57207207207207211</v>
      </c>
      <c r="G99" s="387">
        <v>20</v>
      </c>
      <c r="H99" s="432">
        <f t="shared" si="5"/>
        <v>9.0090090090090086E-2</v>
      </c>
      <c r="I99" s="387">
        <v>0</v>
      </c>
      <c r="J99" s="432">
        <f t="shared" si="6"/>
        <v>0</v>
      </c>
      <c r="K99" s="433">
        <v>0</v>
      </c>
      <c r="L99" s="434">
        <f t="shared" si="7"/>
        <v>0</v>
      </c>
    </row>
    <row r="100" spans="1:12" x14ac:dyDescent="0.2">
      <c r="A100" s="22" t="s">
        <v>351</v>
      </c>
      <c r="B100" s="688">
        <v>1104</v>
      </c>
      <c r="C100" s="689" t="s">
        <v>186</v>
      </c>
      <c r="D100" s="704">
        <v>506</v>
      </c>
      <c r="E100" s="385">
        <v>316</v>
      </c>
      <c r="F100" s="431">
        <f t="shared" si="4"/>
        <v>0.62450592885375489</v>
      </c>
      <c r="G100" s="387">
        <v>33</v>
      </c>
      <c r="H100" s="432">
        <f t="shared" si="5"/>
        <v>6.5217391304347824E-2</v>
      </c>
      <c r="I100" s="387">
        <v>0</v>
      </c>
      <c r="J100" s="432">
        <f t="shared" si="6"/>
        <v>0</v>
      </c>
      <c r="K100" s="433">
        <v>0</v>
      </c>
      <c r="L100" s="434">
        <f t="shared" si="7"/>
        <v>0</v>
      </c>
    </row>
    <row r="101" spans="1:12" x14ac:dyDescent="0.2">
      <c r="A101" s="22" t="s">
        <v>351</v>
      </c>
      <c r="B101" s="688">
        <v>1105</v>
      </c>
      <c r="C101" s="689" t="s">
        <v>187</v>
      </c>
      <c r="D101" s="704">
        <v>285</v>
      </c>
      <c r="E101" s="385">
        <v>191</v>
      </c>
      <c r="F101" s="431">
        <f t="shared" si="4"/>
        <v>0.6701754385964912</v>
      </c>
      <c r="G101" s="387">
        <v>21</v>
      </c>
      <c r="H101" s="432">
        <f t="shared" si="5"/>
        <v>7.3684210526315783E-2</v>
      </c>
      <c r="I101" s="387">
        <v>4</v>
      </c>
      <c r="J101" s="432">
        <f t="shared" si="6"/>
        <v>1.4035087719298246E-2</v>
      </c>
      <c r="K101" s="433">
        <v>4</v>
      </c>
      <c r="L101" s="434">
        <f t="shared" si="7"/>
        <v>1.4035087719298246E-2</v>
      </c>
    </row>
    <row r="102" spans="1:12" x14ac:dyDescent="0.2">
      <c r="A102" s="22" t="s">
        <v>351</v>
      </c>
      <c r="B102" s="688">
        <v>1106</v>
      </c>
      <c r="C102" s="689" t="s">
        <v>188</v>
      </c>
      <c r="D102" s="704">
        <v>486</v>
      </c>
      <c r="E102" s="385">
        <v>257</v>
      </c>
      <c r="F102" s="431">
        <f t="shared" si="4"/>
        <v>0.5288065843621399</v>
      </c>
      <c r="G102" s="387">
        <v>15</v>
      </c>
      <c r="H102" s="432">
        <f t="shared" si="5"/>
        <v>3.0864197530864196E-2</v>
      </c>
      <c r="I102" s="387">
        <v>7</v>
      </c>
      <c r="J102" s="432">
        <f t="shared" si="6"/>
        <v>1.4403292181069959E-2</v>
      </c>
      <c r="K102" s="433">
        <v>7</v>
      </c>
      <c r="L102" s="434">
        <f t="shared" si="7"/>
        <v>1.4403292181069959E-2</v>
      </c>
    </row>
    <row r="103" spans="1:12" x14ac:dyDescent="0.2">
      <c r="A103" s="22" t="s">
        <v>351</v>
      </c>
      <c r="B103" s="688">
        <v>1107</v>
      </c>
      <c r="C103" s="689" t="s">
        <v>189</v>
      </c>
      <c r="D103" s="704">
        <v>168</v>
      </c>
      <c r="E103" s="385">
        <v>121</v>
      </c>
      <c r="F103" s="431">
        <f t="shared" si="4"/>
        <v>0.72023809523809523</v>
      </c>
      <c r="G103" s="387">
        <v>1</v>
      </c>
      <c r="H103" s="432">
        <f t="shared" si="5"/>
        <v>5.9523809523809521E-3</v>
      </c>
      <c r="I103" s="387">
        <v>0</v>
      </c>
      <c r="J103" s="432">
        <f t="shared" si="6"/>
        <v>0</v>
      </c>
      <c r="K103" s="433">
        <v>0</v>
      </c>
      <c r="L103" s="434">
        <f t="shared" si="7"/>
        <v>0</v>
      </c>
    </row>
    <row r="104" spans="1:12" x14ac:dyDescent="0.2">
      <c r="A104" s="22" t="s">
        <v>351</v>
      </c>
      <c r="B104" s="688">
        <v>1108</v>
      </c>
      <c r="C104" s="689" t="s">
        <v>190</v>
      </c>
      <c r="D104" s="704">
        <v>465</v>
      </c>
      <c r="E104" s="385">
        <v>249</v>
      </c>
      <c r="F104" s="431">
        <f t="shared" si="4"/>
        <v>0.53548387096774197</v>
      </c>
      <c r="G104" s="387">
        <v>3</v>
      </c>
      <c r="H104" s="432">
        <f t="shared" si="5"/>
        <v>6.4516129032258064E-3</v>
      </c>
      <c r="I104" s="387">
        <v>0</v>
      </c>
      <c r="J104" s="432">
        <f t="shared" si="6"/>
        <v>0</v>
      </c>
      <c r="K104" s="433">
        <v>0</v>
      </c>
      <c r="L104" s="434">
        <f t="shared" si="7"/>
        <v>0</v>
      </c>
    </row>
    <row r="105" spans="1:12" x14ac:dyDescent="0.2">
      <c r="A105" s="22" t="s">
        <v>351</v>
      </c>
      <c r="B105" s="688">
        <v>1109</v>
      </c>
      <c r="C105" s="689" t="s">
        <v>191</v>
      </c>
      <c r="D105" s="704">
        <v>208</v>
      </c>
      <c r="E105" s="385">
        <v>121</v>
      </c>
      <c r="F105" s="431">
        <f t="shared" si="4"/>
        <v>0.58173076923076927</v>
      </c>
      <c r="G105" s="387">
        <v>7</v>
      </c>
      <c r="H105" s="432">
        <f t="shared" si="5"/>
        <v>3.3653846153846152E-2</v>
      </c>
      <c r="I105" s="387">
        <v>0</v>
      </c>
      <c r="J105" s="432">
        <f t="shared" si="6"/>
        <v>0</v>
      </c>
      <c r="K105" s="433">
        <v>0</v>
      </c>
      <c r="L105" s="434">
        <f t="shared" si="7"/>
        <v>0</v>
      </c>
    </row>
    <row r="106" spans="1:12" x14ac:dyDescent="0.2">
      <c r="A106" s="22" t="s">
        <v>351</v>
      </c>
      <c r="B106" s="688">
        <v>1110</v>
      </c>
      <c r="C106" s="689" t="s">
        <v>192</v>
      </c>
      <c r="D106" s="704">
        <v>353</v>
      </c>
      <c r="E106" s="385">
        <v>184</v>
      </c>
      <c r="F106" s="431">
        <f t="shared" si="4"/>
        <v>0.52124645892351273</v>
      </c>
      <c r="G106" s="387">
        <v>11</v>
      </c>
      <c r="H106" s="432">
        <f t="shared" si="5"/>
        <v>3.1161473087818695E-2</v>
      </c>
      <c r="I106" s="387">
        <v>1</v>
      </c>
      <c r="J106" s="432">
        <f t="shared" si="6"/>
        <v>2.8328611898016999E-3</v>
      </c>
      <c r="K106" s="433">
        <v>1</v>
      </c>
      <c r="L106" s="434">
        <f t="shared" si="7"/>
        <v>2.8328611898016999E-3</v>
      </c>
    </row>
    <row r="107" spans="1:12" x14ac:dyDescent="0.2">
      <c r="A107" s="22" t="s">
        <v>351</v>
      </c>
      <c r="B107" s="688">
        <v>1111</v>
      </c>
      <c r="C107" s="689" t="s">
        <v>193</v>
      </c>
      <c r="D107" s="704">
        <v>367</v>
      </c>
      <c r="E107" s="385">
        <v>187</v>
      </c>
      <c r="F107" s="431">
        <f t="shared" si="4"/>
        <v>0.50953678474114439</v>
      </c>
      <c r="G107" s="387">
        <v>0</v>
      </c>
      <c r="H107" s="432">
        <f t="shared" si="5"/>
        <v>0</v>
      </c>
      <c r="I107" s="387">
        <v>0</v>
      </c>
      <c r="J107" s="432">
        <f t="shared" si="6"/>
        <v>0</v>
      </c>
      <c r="K107" s="433">
        <v>0</v>
      </c>
      <c r="L107" s="434">
        <f t="shared" si="7"/>
        <v>0</v>
      </c>
    </row>
    <row r="108" spans="1:12" x14ac:dyDescent="0.2">
      <c r="A108" s="22" t="s">
        <v>351</v>
      </c>
      <c r="B108" s="688">
        <v>1112</v>
      </c>
      <c r="C108" s="689" t="s">
        <v>194</v>
      </c>
      <c r="D108" s="704">
        <v>279</v>
      </c>
      <c r="E108" s="385">
        <v>162</v>
      </c>
      <c r="F108" s="431">
        <f t="shared" si="4"/>
        <v>0.58064516129032262</v>
      </c>
      <c r="G108" s="387">
        <v>3</v>
      </c>
      <c r="H108" s="432">
        <f t="shared" si="5"/>
        <v>1.0752688172043012E-2</v>
      </c>
      <c r="I108" s="387">
        <v>0</v>
      </c>
      <c r="J108" s="432">
        <f t="shared" si="6"/>
        <v>0</v>
      </c>
      <c r="K108" s="433">
        <v>0</v>
      </c>
      <c r="L108" s="434">
        <f t="shared" si="7"/>
        <v>0</v>
      </c>
    </row>
    <row r="109" spans="1:12" x14ac:dyDescent="0.2">
      <c r="A109" s="22" t="s">
        <v>351</v>
      </c>
      <c r="B109" s="688">
        <v>1113</v>
      </c>
      <c r="C109" s="689" t="s">
        <v>195</v>
      </c>
      <c r="D109" s="704">
        <v>305</v>
      </c>
      <c r="E109" s="385">
        <v>177</v>
      </c>
      <c r="F109" s="431">
        <f t="shared" si="4"/>
        <v>0.58032786885245902</v>
      </c>
      <c r="G109" s="387">
        <v>6</v>
      </c>
      <c r="H109" s="432">
        <f t="shared" si="5"/>
        <v>1.9672131147540985E-2</v>
      </c>
      <c r="I109" s="387">
        <v>2</v>
      </c>
      <c r="J109" s="432">
        <f t="shared" si="6"/>
        <v>6.5573770491803279E-3</v>
      </c>
      <c r="K109" s="433">
        <v>1</v>
      </c>
      <c r="L109" s="434">
        <f t="shared" si="7"/>
        <v>3.2786885245901639E-3</v>
      </c>
    </row>
    <row r="110" spans="1:12" x14ac:dyDescent="0.2">
      <c r="A110" s="22" t="s">
        <v>351</v>
      </c>
      <c r="B110" s="688">
        <v>1114</v>
      </c>
      <c r="C110" s="689" t="s">
        <v>196</v>
      </c>
      <c r="D110" s="704">
        <v>169</v>
      </c>
      <c r="E110" s="385">
        <v>106</v>
      </c>
      <c r="F110" s="431">
        <f t="shared" si="4"/>
        <v>0.62721893491124259</v>
      </c>
      <c r="G110" s="387">
        <v>13</v>
      </c>
      <c r="H110" s="432">
        <f t="shared" si="5"/>
        <v>7.6923076923076927E-2</v>
      </c>
      <c r="I110" s="387">
        <v>1</v>
      </c>
      <c r="J110" s="432">
        <f t="shared" si="6"/>
        <v>5.9171597633136093E-3</v>
      </c>
      <c r="K110" s="433">
        <v>0</v>
      </c>
      <c r="L110" s="434">
        <f t="shared" si="7"/>
        <v>0</v>
      </c>
    </row>
    <row r="111" spans="1:12" x14ac:dyDescent="0.2">
      <c r="A111" s="22" t="s">
        <v>351</v>
      </c>
      <c r="B111" s="688">
        <v>1115</v>
      </c>
      <c r="C111" s="689" t="s">
        <v>197</v>
      </c>
      <c r="D111" s="704">
        <v>195</v>
      </c>
      <c r="E111" s="385">
        <v>120</v>
      </c>
      <c r="F111" s="431">
        <f t="shared" si="4"/>
        <v>0.61538461538461542</v>
      </c>
      <c r="G111" s="387">
        <v>5</v>
      </c>
      <c r="H111" s="432">
        <f t="shared" si="5"/>
        <v>2.564102564102564E-2</v>
      </c>
      <c r="I111" s="387">
        <v>1</v>
      </c>
      <c r="J111" s="432">
        <f t="shared" si="6"/>
        <v>5.1282051282051282E-3</v>
      </c>
      <c r="K111" s="433">
        <v>0</v>
      </c>
      <c r="L111" s="434">
        <f t="shared" si="7"/>
        <v>0</v>
      </c>
    </row>
    <row r="112" spans="1:12" x14ac:dyDescent="0.2">
      <c r="A112" s="22" t="s">
        <v>351</v>
      </c>
      <c r="B112" s="688">
        <v>1116</v>
      </c>
      <c r="C112" s="689" t="s">
        <v>198</v>
      </c>
      <c r="D112" s="704">
        <v>115</v>
      </c>
      <c r="E112" s="385">
        <v>97</v>
      </c>
      <c r="F112" s="431">
        <f t="shared" si="4"/>
        <v>0.84347826086956523</v>
      </c>
      <c r="G112" s="387">
        <v>0</v>
      </c>
      <c r="H112" s="432">
        <f t="shared" si="5"/>
        <v>0</v>
      </c>
      <c r="I112" s="387">
        <v>0</v>
      </c>
      <c r="J112" s="432">
        <f t="shared" si="6"/>
        <v>0</v>
      </c>
      <c r="K112" s="433">
        <v>0</v>
      </c>
      <c r="L112" s="434">
        <f t="shared" si="7"/>
        <v>0</v>
      </c>
    </row>
    <row r="113" spans="1:12" x14ac:dyDescent="0.2">
      <c r="A113" s="22" t="s">
        <v>351</v>
      </c>
      <c r="B113" s="688">
        <v>1117</v>
      </c>
      <c r="C113" s="689" t="s">
        <v>199</v>
      </c>
      <c r="D113" s="704">
        <v>109</v>
      </c>
      <c r="E113" s="385">
        <v>74</v>
      </c>
      <c r="F113" s="431">
        <f t="shared" si="4"/>
        <v>0.67889908256880738</v>
      </c>
      <c r="G113" s="387">
        <v>3</v>
      </c>
      <c r="H113" s="432">
        <f t="shared" si="5"/>
        <v>2.7522935779816515E-2</v>
      </c>
      <c r="I113" s="387">
        <v>0</v>
      </c>
      <c r="J113" s="432">
        <f t="shared" si="6"/>
        <v>0</v>
      </c>
      <c r="K113" s="433">
        <v>0</v>
      </c>
      <c r="L113" s="434">
        <f t="shared" si="7"/>
        <v>0</v>
      </c>
    </row>
    <row r="114" spans="1:12" x14ac:dyDescent="0.2">
      <c r="A114" s="22" t="s">
        <v>351</v>
      </c>
      <c r="B114" s="688">
        <v>1118</v>
      </c>
      <c r="C114" s="689" t="s">
        <v>200</v>
      </c>
      <c r="D114" s="704">
        <v>152</v>
      </c>
      <c r="E114" s="385">
        <v>93</v>
      </c>
      <c r="F114" s="431">
        <f t="shared" si="4"/>
        <v>0.61184210526315785</v>
      </c>
      <c r="G114" s="387">
        <v>1</v>
      </c>
      <c r="H114" s="432">
        <f t="shared" si="5"/>
        <v>6.5789473684210523E-3</v>
      </c>
      <c r="I114" s="387">
        <v>0</v>
      </c>
      <c r="J114" s="432">
        <f t="shared" si="6"/>
        <v>0</v>
      </c>
      <c r="K114" s="433">
        <v>0</v>
      </c>
      <c r="L114" s="434">
        <f t="shared" si="7"/>
        <v>0</v>
      </c>
    </row>
    <row r="115" spans="1:12" x14ac:dyDescent="0.2">
      <c r="A115" s="22" t="s">
        <v>351</v>
      </c>
      <c r="B115" s="688">
        <v>1119</v>
      </c>
      <c r="C115" s="689" t="s">
        <v>201</v>
      </c>
      <c r="D115" s="704">
        <v>87</v>
      </c>
      <c r="E115" s="385">
        <v>45</v>
      </c>
      <c r="F115" s="431">
        <f t="shared" si="4"/>
        <v>0.51724137931034486</v>
      </c>
      <c r="G115" s="387">
        <v>1</v>
      </c>
      <c r="H115" s="432">
        <f t="shared" si="5"/>
        <v>1.1494252873563218E-2</v>
      </c>
      <c r="I115" s="387">
        <v>0</v>
      </c>
      <c r="J115" s="432">
        <f t="shared" si="6"/>
        <v>0</v>
      </c>
      <c r="K115" s="433">
        <v>0</v>
      </c>
      <c r="L115" s="434">
        <f t="shared" si="7"/>
        <v>0</v>
      </c>
    </row>
    <row r="116" spans="1:12" x14ac:dyDescent="0.2">
      <c r="A116" s="22" t="s">
        <v>351</v>
      </c>
      <c r="B116" s="688">
        <v>1120</v>
      </c>
      <c r="C116" s="689" t="s">
        <v>202</v>
      </c>
      <c r="D116" s="704">
        <v>67</v>
      </c>
      <c r="E116" s="385">
        <v>46</v>
      </c>
      <c r="F116" s="431">
        <f t="shared" si="4"/>
        <v>0.68656716417910446</v>
      </c>
      <c r="G116" s="387">
        <v>0</v>
      </c>
      <c r="H116" s="432">
        <f t="shared" si="5"/>
        <v>0</v>
      </c>
      <c r="I116" s="387">
        <v>0</v>
      </c>
      <c r="J116" s="432">
        <f t="shared" si="6"/>
        <v>0</v>
      </c>
      <c r="K116" s="433">
        <v>0</v>
      </c>
      <c r="L116" s="434">
        <f t="shared" si="7"/>
        <v>0</v>
      </c>
    </row>
    <row r="117" spans="1:12" x14ac:dyDescent="0.2">
      <c r="A117" s="22" t="s">
        <v>351</v>
      </c>
      <c r="B117" s="688">
        <v>1121</v>
      </c>
      <c r="C117" s="689" t="s">
        <v>203</v>
      </c>
      <c r="D117" s="704">
        <v>108</v>
      </c>
      <c r="E117" s="385">
        <v>54</v>
      </c>
      <c r="F117" s="431">
        <f t="shared" si="4"/>
        <v>0.5</v>
      </c>
      <c r="G117" s="387">
        <v>0</v>
      </c>
      <c r="H117" s="432">
        <f t="shared" si="5"/>
        <v>0</v>
      </c>
      <c r="I117" s="387">
        <v>0</v>
      </c>
      <c r="J117" s="432">
        <f t="shared" si="6"/>
        <v>0</v>
      </c>
      <c r="K117" s="433">
        <v>0</v>
      </c>
      <c r="L117" s="434">
        <f t="shared" si="7"/>
        <v>0</v>
      </c>
    </row>
    <row r="118" spans="1:12" x14ac:dyDescent="0.2">
      <c r="A118" s="22" t="s">
        <v>351</v>
      </c>
      <c r="B118" s="688">
        <v>1122</v>
      </c>
      <c r="C118" s="689" t="s">
        <v>204</v>
      </c>
      <c r="D118" s="704">
        <v>80</v>
      </c>
      <c r="E118" s="385">
        <v>45</v>
      </c>
      <c r="F118" s="431">
        <f t="shared" si="4"/>
        <v>0.5625</v>
      </c>
      <c r="G118" s="387">
        <v>3</v>
      </c>
      <c r="H118" s="432">
        <f t="shared" si="5"/>
        <v>3.7499999999999999E-2</v>
      </c>
      <c r="I118" s="387">
        <v>0</v>
      </c>
      <c r="J118" s="432">
        <f t="shared" si="6"/>
        <v>0</v>
      </c>
      <c r="K118" s="433">
        <v>0</v>
      </c>
      <c r="L118" s="434">
        <f t="shared" si="7"/>
        <v>0</v>
      </c>
    </row>
    <row r="119" spans="1:12" x14ac:dyDescent="0.2">
      <c r="A119" s="22" t="s">
        <v>351</v>
      </c>
      <c r="B119" s="688">
        <v>2101</v>
      </c>
      <c r="C119" s="689" t="s">
        <v>32</v>
      </c>
      <c r="D119" s="704">
        <v>330</v>
      </c>
      <c r="E119" s="385">
        <v>146</v>
      </c>
      <c r="F119" s="431">
        <f t="shared" si="4"/>
        <v>0.44242424242424244</v>
      </c>
      <c r="G119" s="387">
        <v>1</v>
      </c>
      <c r="H119" s="432">
        <f t="shared" si="5"/>
        <v>3.0303030303030303E-3</v>
      </c>
      <c r="I119" s="387">
        <v>0</v>
      </c>
      <c r="J119" s="432">
        <f t="shared" si="6"/>
        <v>0</v>
      </c>
      <c r="K119" s="433">
        <v>0</v>
      </c>
      <c r="L119" s="434">
        <f t="shared" si="7"/>
        <v>0</v>
      </c>
    </row>
    <row r="120" spans="1:12" x14ac:dyDescent="0.2">
      <c r="A120" s="22" t="s">
        <v>351</v>
      </c>
      <c r="B120" s="688">
        <v>2102</v>
      </c>
      <c r="C120" s="689" t="s">
        <v>34</v>
      </c>
      <c r="D120" s="704">
        <v>320</v>
      </c>
      <c r="E120" s="385">
        <v>145</v>
      </c>
      <c r="F120" s="431">
        <f t="shared" si="4"/>
        <v>0.453125</v>
      </c>
      <c r="G120" s="387">
        <v>1</v>
      </c>
      <c r="H120" s="432">
        <f t="shared" si="5"/>
        <v>3.1250000000000002E-3</v>
      </c>
      <c r="I120" s="387">
        <v>1</v>
      </c>
      <c r="J120" s="432">
        <f t="shared" si="6"/>
        <v>3.1250000000000002E-3</v>
      </c>
      <c r="K120" s="433">
        <v>1</v>
      </c>
      <c r="L120" s="434">
        <f t="shared" si="7"/>
        <v>3.1250000000000002E-3</v>
      </c>
    </row>
    <row r="121" spans="1:12" x14ac:dyDescent="0.2">
      <c r="A121" s="22" t="s">
        <v>351</v>
      </c>
      <c r="B121" s="688">
        <v>2103</v>
      </c>
      <c r="C121" s="689" t="s">
        <v>205</v>
      </c>
      <c r="D121" s="704">
        <v>570</v>
      </c>
      <c r="E121" s="385">
        <v>245</v>
      </c>
      <c r="F121" s="431">
        <f t="shared" si="4"/>
        <v>0.42982456140350878</v>
      </c>
      <c r="G121" s="387">
        <v>2</v>
      </c>
      <c r="H121" s="432">
        <f t="shared" si="5"/>
        <v>3.5087719298245615E-3</v>
      </c>
      <c r="I121" s="387">
        <v>1</v>
      </c>
      <c r="J121" s="432">
        <f t="shared" si="6"/>
        <v>1.7543859649122807E-3</v>
      </c>
      <c r="K121" s="433">
        <v>1</v>
      </c>
      <c r="L121" s="434">
        <f t="shared" si="7"/>
        <v>1.7543859649122807E-3</v>
      </c>
    </row>
    <row r="122" spans="1:12" x14ac:dyDescent="0.2">
      <c r="A122" s="22" t="s">
        <v>351</v>
      </c>
      <c r="B122" s="688">
        <v>2104</v>
      </c>
      <c r="C122" s="689" t="s">
        <v>206</v>
      </c>
      <c r="D122" s="704">
        <v>120</v>
      </c>
      <c r="E122" s="385">
        <v>63</v>
      </c>
      <c r="F122" s="431">
        <f t="shared" si="4"/>
        <v>0.52500000000000002</v>
      </c>
      <c r="G122" s="387">
        <v>0</v>
      </c>
      <c r="H122" s="432">
        <f t="shared" si="5"/>
        <v>0</v>
      </c>
      <c r="I122" s="387">
        <v>0</v>
      </c>
      <c r="J122" s="432">
        <f t="shared" si="6"/>
        <v>0</v>
      </c>
      <c r="K122" s="433">
        <v>0</v>
      </c>
      <c r="L122" s="434">
        <f t="shared" si="7"/>
        <v>0</v>
      </c>
    </row>
    <row r="123" spans="1:12" x14ac:dyDescent="0.2">
      <c r="A123" s="22" t="s">
        <v>351</v>
      </c>
      <c r="B123" s="688">
        <v>2105</v>
      </c>
      <c r="C123" s="689" t="s">
        <v>207</v>
      </c>
      <c r="D123" s="704">
        <v>754</v>
      </c>
      <c r="E123" s="385">
        <v>359</v>
      </c>
      <c r="F123" s="431">
        <f t="shared" si="4"/>
        <v>0.47612732095490717</v>
      </c>
      <c r="G123" s="387">
        <v>1</v>
      </c>
      <c r="H123" s="432">
        <f t="shared" si="5"/>
        <v>1.3262599469496021E-3</v>
      </c>
      <c r="I123" s="387">
        <v>1</v>
      </c>
      <c r="J123" s="432">
        <f t="shared" si="6"/>
        <v>1.3262599469496021E-3</v>
      </c>
      <c r="K123" s="433">
        <v>1</v>
      </c>
      <c r="L123" s="434">
        <f t="shared" si="7"/>
        <v>1.3262599469496021E-3</v>
      </c>
    </row>
    <row r="124" spans="1:12" x14ac:dyDescent="0.2">
      <c r="A124" s="22" t="s">
        <v>351</v>
      </c>
      <c r="B124" s="688">
        <v>2106</v>
      </c>
      <c r="C124" s="689" t="s">
        <v>208</v>
      </c>
      <c r="D124" s="704">
        <v>80</v>
      </c>
      <c r="E124" s="385">
        <v>16</v>
      </c>
      <c r="F124" s="431">
        <f t="shared" si="4"/>
        <v>0.2</v>
      </c>
      <c r="G124" s="387">
        <v>1</v>
      </c>
      <c r="H124" s="432">
        <f t="shared" si="5"/>
        <v>1.2500000000000001E-2</v>
      </c>
      <c r="I124" s="387">
        <v>1</v>
      </c>
      <c r="J124" s="432">
        <f t="shared" si="6"/>
        <v>1.2500000000000001E-2</v>
      </c>
      <c r="K124" s="433">
        <v>1</v>
      </c>
      <c r="L124" s="434">
        <f t="shared" si="7"/>
        <v>1.2500000000000001E-2</v>
      </c>
    </row>
    <row r="125" spans="1:12" x14ac:dyDescent="0.2">
      <c r="A125" s="22" t="s">
        <v>351</v>
      </c>
      <c r="B125" s="688">
        <v>2107</v>
      </c>
      <c r="C125" s="689" t="s">
        <v>209</v>
      </c>
      <c r="D125" s="704">
        <v>119</v>
      </c>
      <c r="E125" s="385">
        <v>43</v>
      </c>
      <c r="F125" s="431">
        <f t="shared" si="4"/>
        <v>0.36134453781512604</v>
      </c>
      <c r="G125" s="387">
        <v>0</v>
      </c>
      <c r="H125" s="432">
        <f t="shared" si="5"/>
        <v>0</v>
      </c>
      <c r="I125" s="387">
        <v>0</v>
      </c>
      <c r="J125" s="432">
        <f t="shared" si="6"/>
        <v>0</v>
      </c>
      <c r="K125" s="433">
        <v>0</v>
      </c>
      <c r="L125" s="434">
        <f t="shared" si="7"/>
        <v>0</v>
      </c>
    </row>
    <row r="126" spans="1:12" x14ac:dyDescent="0.2">
      <c r="A126" s="22" t="s">
        <v>351</v>
      </c>
      <c r="B126" s="688">
        <v>2108</v>
      </c>
      <c r="C126" s="689" t="s">
        <v>210</v>
      </c>
      <c r="D126" s="704">
        <v>146</v>
      </c>
      <c r="E126" s="385">
        <v>83</v>
      </c>
      <c r="F126" s="431">
        <f t="shared" si="4"/>
        <v>0.56849315068493156</v>
      </c>
      <c r="G126" s="387">
        <v>1</v>
      </c>
      <c r="H126" s="432">
        <f t="shared" si="5"/>
        <v>6.8493150684931503E-3</v>
      </c>
      <c r="I126" s="387">
        <v>0</v>
      </c>
      <c r="J126" s="432">
        <f t="shared" si="6"/>
        <v>0</v>
      </c>
      <c r="K126" s="433">
        <v>0</v>
      </c>
      <c r="L126" s="434">
        <f t="shared" si="7"/>
        <v>0</v>
      </c>
    </row>
    <row r="127" spans="1:12" x14ac:dyDescent="0.2">
      <c r="A127" s="22" t="s">
        <v>351</v>
      </c>
      <c r="B127" s="688">
        <v>2109</v>
      </c>
      <c r="C127" s="689" t="s">
        <v>36</v>
      </c>
      <c r="D127" s="704">
        <v>586</v>
      </c>
      <c r="E127" s="385">
        <v>228</v>
      </c>
      <c r="F127" s="431">
        <f t="shared" si="4"/>
        <v>0.38907849829351537</v>
      </c>
      <c r="G127" s="387">
        <v>3</v>
      </c>
      <c r="H127" s="432">
        <f t="shared" si="5"/>
        <v>5.1194539249146756E-3</v>
      </c>
      <c r="I127" s="387">
        <v>0</v>
      </c>
      <c r="J127" s="432">
        <f t="shared" si="6"/>
        <v>0</v>
      </c>
      <c r="K127" s="433">
        <v>0</v>
      </c>
      <c r="L127" s="434">
        <f t="shared" si="7"/>
        <v>0</v>
      </c>
    </row>
    <row r="128" spans="1:12" x14ac:dyDescent="0.2">
      <c r="A128" s="22" t="s">
        <v>351</v>
      </c>
      <c r="B128" s="688">
        <v>2110</v>
      </c>
      <c r="C128" s="689" t="s">
        <v>38</v>
      </c>
      <c r="D128" s="704">
        <v>414</v>
      </c>
      <c r="E128" s="385">
        <v>90</v>
      </c>
      <c r="F128" s="431">
        <f t="shared" si="4"/>
        <v>0.21739130434782608</v>
      </c>
      <c r="G128" s="387">
        <v>11</v>
      </c>
      <c r="H128" s="432">
        <f t="shared" si="5"/>
        <v>2.6570048309178744E-2</v>
      </c>
      <c r="I128" s="387">
        <v>10</v>
      </c>
      <c r="J128" s="432">
        <f t="shared" si="6"/>
        <v>2.4154589371980676E-2</v>
      </c>
      <c r="K128" s="433">
        <v>10</v>
      </c>
      <c r="L128" s="434">
        <f t="shared" si="7"/>
        <v>2.4154589371980676E-2</v>
      </c>
    </row>
    <row r="129" spans="1:12" x14ac:dyDescent="0.2">
      <c r="A129" s="22" t="s">
        <v>351</v>
      </c>
      <c r="B129" s="688">
        <v>2111</v>
      </c>
      <c r="C129" s="689" t="s">
        <v>211</v>
      </c>
      <c r="D129" s="704">
        <v>155</v>
      </c>
      <c r="E129" s="385">
        <v>74</v>
      </c>
      <c r="F129" s="431">
        <f t="shared" si="4"/>
        <v>0.47741935483870968</v>
      </c>
      <c r="G129" s="387">
        <v>0</v>
      </c>
      <c r="H129" s="432">
        <f t="shared" si="5"/>
        <v>0</v>
      </c>
      <c r="I129" s="387">
        <v>0</v>
      </c>
      <c r="J129" s="432">
        <f t="shared" si="6"/>
        <v>0</v>
      </c>
      <c r="K129" s="433">
        <v>0</v>
      </c>
      <c r="L129" s="434">
        <f t="shared" si="7"/>
        <v>0</v>
      </c>
    </row>
    <row r="130" spans="1:12" x14ac:dyDescent="0.2">
      <c r="A130" s="22" t="s">
        <v>351</v>
      </c>
      <c r="B130" s="688">
        <v>2112</v>
      </c>
      <c r="C130" s="689" t="s">
        <v>40</v>
      </c>
      <c r="D130" s="704">
        <v>208</v>
      </c>
      <c r="E130" s="385">
        <v>113</v>
      </c>
      <c r="F130" s="431">
        <f t="shared" si="4"/>
        <v>0.54326923076923073</v>
      </c>
      <c r="G130" s="387">
        <v>0</v>
      </c>
      <c r="H130" s="432">
        <f t="shared" si="5"/>
        <v>0</v>
      </c>
      <c r="I130" s="387">
        <v>0</v>
      </c>
      <c r="J130" s="432">
        <f t="shared" si="6"/>
        <v>0</v>
      </c>
      <c r="K130" s="433">
        <v>0</v>
      </c>
      <c r="L130" s="434">
        <f t="shared" si="7"/>
        <v>0</v>
      </c>
    </row>
    <row r="131" spans="1:12" x14ac:dyDescent="0.2">
      <c r="A131" s="22" t="s">
        <v>351</v>
      </c>
      <c r="B131" s="688">
        <v>2113</v>
      </c>
      <c r="C131" s="689" t="s">
        <v>212</v>
      </c>
      <c r="D131" s="704">
        <v>162</v>
      </c>
      <c r="E131" s="385">
        <v>102</v>
      </c>
      <c r="F131" s="431">
        <f t="shared" si="4"/>
        <v>0.62962962962962965</v>
      </c>
      <c r="G131" s="387">
        <v>0</v>
      </c>
      <c r="H131" s="432">
        <f t="shared" si="5"/>
        <v>0</v>
      </c>
      <c r="I131" s="387">
        <v>0</v>
      </c>
      <c r="J131" s="432">
        <f t="shared" si="6"/>
        <v>0</v>
      </c>
      <c r="K131" s="433">
        <v>0</v>
      </c>
      <c r="L131" s="434">
        <f t="shared" si="7"/>
        <v>0</v>
      </c>
    </row>
    <row r="132" spans="1:12" x14ac:dyDescent="0.2">
      <c r="A132" s="22" t="s">
        <v>351</v>
      </c>
      <c r="B132" s="688">
        <v>2114</v>
      </c>
      <c r="C132" s="689" t="s">
        <v>42</v>
      </c>
      <c r="D132" s="704">
        <v>224</v>
      </c>
      <c r="E132" s="385">
        <v>111</v>
      </c>
      <c r="F132" s="431">
        <f t="shared" si="4"/>
        <v>0.4955357142857143</v>
      </c>
      <c r="G132" s="387">
        <v>0</v>
      </c>
      <c r="H132" s="432">
        <f t="shared" si="5"/>
        <v>0</v>
      </c>
      <c r="I132" s="387">
        <v>0</v>
      </c>
      <c r="J132" s="432">
        <f t="shared" si="6"/>
        <v>0</v>
      </c>
      <c r="K132" s="433">
        <v>0</v>
      </c>
      <c r="L132" s="434">
        <f t="shared" si="7"/>
        <v>0</v>
      </c>
    </row>
    <row r="133" spans="1:12" x14ac:dyDescent="0.2">
      <c r="A133" s="22" t="s">
        <v>351</v>
      </c>
      <c r="B133" s="688">
        <v>2115</v>
      </c>
      <c r="C133" s="689" t="s">
        <v>44</v>
      </c>
      <c r="D133" s="704">
        <v>492</v>
      </c>
      <c r="E133" s="385">
        <v>236</v>
      </c>
      <c r="F133" s="431">
        <f t="shared" si="4"/>
        <v>0.47967479674796748</v>
      </c>
      <c r="G133" s="387">
        <v>13</v>
      </c>
      <c r="H133" s="432">
        <f t="shared" si="5"/>
        <v>2.6422764227642278E-2</v>
      </c>
      <c r="I133" s="387">
        <v>12</v>
      </c>
      <c r="J133" s="432">
        <f t="shared" si="6"/>
        <v>2.4390243902439025E-2</v>
      </c>
      <c r="K133" s="433">
        <v>10</v>
      </c>
      <c r="L133" s="434">
        <f t="shared" si="7"/>
        <v>2.032520325203252E-2</v>
      </c>
    </row>
    <row r="134" spans="1:12" x14ac:dyDescent="0.2">
      <c r="A134" s="22" t="s">
        <v>351</v>
      </c>
      <c r="B134" s="688">
        <v>2116</v>
      </c>
      <c r="C134" s="689" t="s">
        <v>213</v>
      </c>
      <c r="D134" s="704">
        <v>75</v>
      </c>
      <c r="E134" s="385">
        <v>43</v>
      </c>
      <c r="F134" s="431">
        <f t="shared" ref="F134:F197" si="8">IFERROR(E134/D134,"x")</f>
        <v>0.57333333333333336</v>
      </c>
      <c r="G134" s="387">
        <v>0</v>
      </c>
      <c r="H134" s="432">
        <f t="shared" ref="H134:H197" si="9">G134/D134</f>
        <v>0</v>
      </c>
      <c r="I134" s="387">
        <v>0</v>
      </c>
      <c r="J134" s="432">
        <f t="shared" ref="J134:J197" si="10">IFERROR(I134/D134,"x")</f>
        <v>0</v>
      </c>
      <c r="K134" s="433">
        <v>0</v>
      </c>
      <c r="L134" s="434">
        <f t="shared" ref="L134:L197" si="11">IFERROR(K134/D134,"x")</f>
        <v>0</v>
      </c>
    </row>
    <row r="135" spans="1:12" x14ac:dyDescent="0.2">
      <c r="A135" s="22" t="s">
        <v>351</v>
      </c>
      <c r="B135" s="688">
        <v>2117</v>
      </c>
      <c r="C135" s="689" t="s">
        <v>214</v>
      </c>
      <c r="D135" s="704">
        <v>137</v>
      </c>
      <c r="E135" s="385">
        <v>64</v>
      </c>
      <c r="F135" s="431">
        <f t="shared" si="8"/>
        <v>0.46715328467153283</v>
      </c>
      <c r="G135" s="387">
        <v>0</v>
      </c>
      <c r="H135" s="432">
        <f t="shared" si="9"/>
        <v>0</v>
      </c>
      <c r="I135" s="387">
        <v>0</v>
      </c>
      <c r="J135" s="432">
        <f t="shared" si="10"/>
        <v>0</v>
      </c>
      <c r="K135" s="433">
        <v>0</v>
      </c>
      <c r="L135" s="434">
        <f t="shared" si="11"/>
        <v>0</v>
      </c>
    </row>
    <row r="136" spans="1:12" x14ac:dyDescent="0.2">
      <c r="A136" s="22" t="s">
        <v>351</v>
      </c>
      <c r="B136" s="688">
        <v>2118</v>
      </c>
      <c r="C136" s="689" t="s">
        <v>46</v>
      </c>
      <c r="D136" s="704">
        <v>182</v>
      </c>
      <c r="E136" s="385">
        <v>89</v>
      </c>
      <c r="F136" s="431">
        <f t="shared" si="8"/>
        <v>0.48901098901098899</v>
      </c>
      <c r="G136" s="387">
        <v>0</v>
      </c>
      <c r="H136" s="432">
        <f t="shared" si="9"/>
        <v>0</v>
      </c>
      <c r="I136" s="387">
        <v>0</v>
      </c>
      <c r="J136" s="432">
        <f t="shared" si="10"/>
        <v>0</v>
      </c>
      <c r="K136" s="433">
        <v>0</v>
      </c>
      <c r="L136" s="434">
        <f t="shared" si="11"/>
        <v>0</v>
      </c>
    </row>
    <row r="137" spans="1:12" x14ac:dyDescent="0.2">
      <c r="A137" s="22" t="s">
        <v>351</v>
      </c>
      <c r="B137" s="688">
        <v>2119</v>
      </c>
      <c r="C137" s="689" t="s">
        <v>215</v>
      </c>
      <c r="D137" s="704">
        <v>133</v>
      </c>
      <c r="E137" s="385">
        <v>75</v>
      </c>
      <c r="F137" s="431">
        <f t="shared" si="8"/>
        <v>0.56390977443609025</v>
      </c>
      <c r="G137" s="387">
        <v>0</v>
      </c>
      <c r="H137" s="432">
        <f t="shared" si="9"/>
        <v>0</v>
      </c>
      <c r="I137" s="387">
        <v>0</v>
      </c>
      <c r="J137" s="432">
        <f t="shared" si="10"/>
        <v>0</v>
      </c>
      <c r="K137" s="433">
        <v>0</v>
      </c>
      <c r="L137" s="434">
        <f t="shared" si="11"/>
        <v>0</v>
      </c>
    </row>
    <row r="138" spans="1:12" x14ac:dyDescent="0.2">
      <c r="A138" s="22" t="s">
        <v>351</v>
      </c>
      <c r="B138" s="688">
        <v>2120</v>
      </c>
      <c r="C138" s="689" t="s">
        <v>52</v>
      </c>
      <c r="D138" s="704">
        <v>302</v>
      </c>
      <c r="E138" s="385">
        <v>132</v>
      </c>
      <c r="F138" s="431">
        <f t="shared" si="8"/>
        <v>0.4370860927152318</v>
      </c>
      <c r="G138" s="387">
        <v>8</v>
      </c>
      <c r="H138" s="432">
        <f t="shared" si="9"/>
        <v>2.6490066225165563E-2</v>
      </c>
      <c r="I138" s="387">
        <v>3</v>
      </c>
      <c r="J138" s="432">
        <f t="shared" si="10"/>
        <v>9.9337748344370865E-3</v>
      </c>
      <c r="K138" s="433">
        <v>0</v>
      </c>
      <c r="L138" s="434">
        <f t="shared" si="11"/>
        <v>0</v>
      </c>
    </row>
    <row r="139" spans="1:12" x14ac:dyDescent="0.2">
      <c r="A139" s="22" t="s">
        <v>351</v>
      </c>
      <c r="B139" s="688">
        <v>2121</v>
      </c>
      <c r="C139" s="689" t="s">
        <v>54</v>
      </c>
      <c r="D139" s="704">
        <v>257</v>
      </c>
      <c r="E139" s="385">
        <v>100</v>
      </c>
      <c r="F139" s="431">
        <f t="shared" si="8"/>
        <v>0.38910505836575876</v>
      </c>
      <c r="G139" s="387">
        <v>1</v>
      </c>
      <c r="H139" s="432">
        <f t="shared" si="9"/>
        <v>3.8910505836575876E-3</v>
      </c>
      <c r="I139" s="387">
        <v>1</v>
      </c>
      <c r="J139" s="432">
        <f t="shared" si="10"/>
        <v>3.8910505836575876E-3</v>
      </c>
      <c r="K139" s="433">
        <v>0</v>
      </c>
      <c r="L139" s="434">
        <f t="shared" si="11"/>
        <v>0</v>
      </c>
    </row>
    <row r="140" spans="1:12" x14ac:dyDescent="0.2">
      <c r="A140" s="22" t="s">
        <v>351</v>
      </c>
      <c r="B140" s="688">
        <v>2122</v>
      </c>
      <c r="C140" s="689" t="s">
        <v>216</v>
      </c>
      <c r="D140" s="704">
        <v>415</v>
      </c>
      <c r="E140" s="385">
        <v>176</v>
      </c>
      <c r="F140" s="431">
        <f t="shared" si="8"/>
        <v>0.42409638554216866</v>
      </c>
      <c r="G140" s="387">
        <v>0</v>
      </c>
      <c r="H140" s="432">
        <f t="shared" si="9"/>
        <v>0</v>
      </c>
      <c r="I140" s="387">
        <v>0</v>
      </c>
      <c r="J140" s="432">
        <f t="shared" si="10"/>
        <v>0</v>
      </c>
      <c r="K140" s="433">
        <v>0</v>
      </c>
      <c r="L140" s="434">
        <f t="shared" si="11"/>
        <v>0</v>
      </c>
    </row>
    <row r="141" spans="1:12" x14ac:dyDescent="0.2">
      <c r="A141" s="22" t="s">
        <v>351</v>
      </c>
      <c r="B141" s="688">
        <v>2123</v>
      </c>
      <c r="C141" s="689" t="s">
        <v>217</v>
      </c>
      <c r="D141" s="704">
        <v>128</v>
      </c>
      <c r="E141" s="385">
        <v>51</v>
      </c>
      <c r="F141" s="431">
        <f t="shared" si="8"/>
        <v>0.3984375</v>
      </c>
      <c r="G141" s="387">
        <v>0</v>
      </c>
      <c r="H141" s="432">
        <f t="shared" si="9"/>
        <v>0</v>
      </c>
      <c r="I141" s="387">
        <v>0</v>
      </c>
      <c r="J141" s="432">
        <f t="shared" si="10"/>
        <v>0</v>
      </c>
      <c r="K141" s="433">
        <v>0</v>
      </c>
      <c r="L141" s="434">
        <f t="shared" si="11"/>
        <v>0</v>
      </c>
    </row>
    <row r="142" spans="1:12" x14ac:dyDescent="0.2">
      <c r="A142" s="22" t="s">
        <v>351</v>
      </c>
      <c r="B142" s="688">
        <v>2124</v>
      </c>
      <c r="C142" s="689" t="s">
        <v>218</v>
      </c>
      <c r="D142" s="704">
        <v>172</v>
      </c>
      <c r="E142" s="385">
        <v>82</v>
      </c>
      <c r="F142" s="431">
        <f t="shared" si="8"/>
        <v>0.47674418604651164</v>
      </c>
      <c r="G142" s="387">
        <v>0</v>
      </c>
      <c r="H142" s="432">
        <f t="shared" si="9"/>
        <v>0</v>
      </c>
      <c r="I142" s="387">
        <v>0</v>
      </c>
      <c r="J142" s="432">
        <f t="shared" si="10"/>
        <v>0</v>
      </c>
      <c r="K142" s="433">
        <v>0</v>
      </c>
      <c r="L142" s="434">
        <f t="shared" si="11"/>
        <v>0</v>
      </c>
    </row>
    <row r="143" spans="1:12" x14ac:dyDescent="0.2">
      <c r="A143" s="22" t="s">
        <v>351</v>
      </c>
      <c r="B143" s="688">
        <v>2125</v>
      </c>
      <c r="C143" s="689" t="s">
        <v>219</v>
      </c>
      <c r="D143" s="704">
        <v>116</v>
      </c>
      <c r="E143" s="385">
        <v>36</v>
      </c>
      <c r="F143" s="431">
        <f t="shared" si="8"/>
        <v>0.31034482758620691</v>
      </c>
      <c r="G143" s="387">
        <v>0</v>
      </c>
      <c r="H143" s="432">
        <f t="shared" si="9"/>
        <v>0</v>
      </c>
      <c r="I143" s="387">
        <v>0</v>
      </c>
      <c r="J143" s="432">
        <f t="shared" si="10"/>
        <v>0</v>
      </c>
      <c r="K143" s="433">
        <v>0</v>
      </c>
      <c r="L143" s="434">
        <f t="shared" si="11"/>
        <v>0</v>
      </c>
    </row>
    <row r="144" spans="1:12" x14ac:dyDescent="0.2">
      <c r="A144" s="22" t="s">
        <v>351</v>
      </c>
      <c r="B144" s="688">
        <v>2126</v>
      </c>
      <c r="C144" s="689" t="s">
        <v>220</v>
      </c>
      <c r="D144" s="704">
        <v>56</v>
      </c>
      <c r="E144" s="385">
        <v>20</v>
      </c>
      <c r="F144" s="431">
        <f t="shared" si="8"/>
        <v>0.35714285714285715</v>
      </c>
      <c r="G144" s="387">
        <v>0</v>
      </c>
      <c r="H144" s="432">
        <f t="shared" si="9"/>
        <v>0</v>
      </c>
      <c r="I144" s="387">
        <v>0</v>
      </c>
      <c r="J144" s="432">
        <f t="shared" si="10"/>
        <v>0</v>
      </c>
      <c r="K144" s="433">
        <v>0</v>
      </c>
      <c r="L144" s="434">
        <f t="shared" si="11"/>
        <v>0</v>
      </c>
    </row>
    <row r="145" spans="1:12" x14ac:dyDescent="0.2">
      <c r="A145" s="22" t="s">
        <v>351</v>
      </c>
      <c r="B145" s="688">
        <v>3101</v>
      </c>
      <c r="C145" s="689" t="s">
        <v>221</v>
      </c>
      <c r="D145" s="704">
        <v>64</v>
      </c>
      <c r="E145" s="385">
        <v>27</v>
      </c>
      <c r="F145" s="431">
        <f t="shared" si="8"/>
        <v>0.421875</v>
      </c>
      <c r="G145" s="387">
        <v>0</v>
      </c>
      <c r="H145" s="432">
        <f t="shared" si="9"/>
        <v>0</v>
      </c>
      <c r="I145" s="387">
        <v>0</v>
      </c>
      <c r="J145" s="432">
        <f t="shared" si="10"/>
        <v>0</v>
      </c>
      <c r="K145" s="433">
        <v>0</v>
      </c>
      <c r="L145" s="434">
        <f t="shared" si="11"/>
        <v>0</v>
      </c>
    </row>
    <row r="146" spans="1:12" x14ac:dyDescent="0.2">
      <c r="A146" s="22" t="s">
        <v>351</v>
      </c>
      <c r="B146" s="688">
        <v>3102</v>
      </c>
      <c r="C146" s="689" t="s">
        <v>56</v>
      </c>
      <c r="D146" s="704">
        <v>728</v>
      </c>
      <c r="E146" s="385">
        <v>307</v>
      </c>
      <c r="F146" s="431">
        <f t="shared" si="8"/>
        <v>0.4217032967032967</v>
      </c>
      <c r="G146" s="387">
        <v>5</v>
      </c>
      <c r="H146" s="432">
        <f t="shared" si="9"/>
        <v>6.868131868131868E-3</v>
      </c>
      <c r="I146" s="387">
        <v>0</v>
      </c>
      <c r="J146" s="432">
        <f t="shared" si="10"/>
        <v>0</v>
      </c>
      <c r="K146" s="433">
        <v>0</v>
      </c>
      <c r="L146" s="434">
        <f t="shared" si="11"/>
        <v>0</v>
      </c>
    </row>
    <row r="147" spans="1:12" x14ac:dyDescent="0.2">
      <c r="A147" s="22" t="s">
        <v>351</v>
      </c>
      <c r="B147" s="688">
        <v>3103</v>
      </c>
      <c r="C147" s="689" t="s">
        <v>58</v>
      </c>
      <c r="D147" s="704">
        <v>206</v>
      </c>
      <c r="E147" s="385">
        <v>101</v>
      </c>
      <c r="F147" s="431">
        <f t="shared" si="8"/>
        <v>0.49029126213592233</v>
      </c>
      <c r="G147" s="387">
        <v>0</v>
      </c>
      <c r="H147" s="432">
        <f t="shared" si="9"/>
        <v>0</v>
      </c>
      <c r="I147" s="387">
        <v>0</v>
      </c>
      <c r="J147" s="432">
        <f t="shared" si="10"/>
        <v>0</v>
      </c>
      <c r="K147" s="433">
        <v>0</v>
      </c>
      <c r="L147" s="434">
        <f t="shared" si="11"/>
        <v>0</v>
      </c>
    </row>
    <row r="148" spans="1:12" x14ac:dyDescent="0.2">
      <c r="A148" s="22" t="s">
        <v>351</v>
      </c>
      <c r="B148" s="688">
        <v>3104</v>
      </c>
      <c r="C148" s="689" t="s">
        <v>222</v>
      </c>
      <c r="D148" s="704">
        <v>84</v>
      </c>
      <c r="E148" s="385">
        <v>20</v>
      </c>
      <c r="F148" s="431">
        <f t="shared" si="8"/>
        <v>0.23809523809523808</v>
      </c>
      <c r="G148" s="387">
        <v>0</v>
      </c>
      <c r="H148" s="432">
        <f t="shared" si="9"/>
        <v>0</v>
      </c>
      <c r="I148" s="387">
        <v>0</v>
      </c>
      <c r="J148" s="432">
        <f t="shared" si="10"/>
        <v>0</v>
      </c>
      <c r="K148" s="433">
        <v>0</v>
      </c>
      <c r="L148" s="434">
        <f t="shared" si="11"/>
        <v>0</v>
      </c>
    </row>
    <row r="149" spans="1:12" x14ac:dyDescent="0.2">
      <c r="A149" s="22" t="s">
        <v>351</v>
      </c>
      <c r="B149" s="688">
        <v>3105</v>
      </c>
      <c r="C149" s="689" t="s">
        <v>60</v>
      </c>
      <c r="D149" s="704">
        <v>202</v>
      </c>
      <c r="E149" s="385">
        <v>52</v>
      </c>
      <c r="F149" s="431">
        <f t="shared" si="8"/>
        <v>0.25742574257425743</v>
      </c>
      <c r="G149" s="387">
        <v>0</v>
      </c>
      <c r="H149" s="432">
        <f t="shared" si="9"/>
        <v>0</v>
      </c>
      <c r="I149" s="387">
        <v>0</v>
      </c>
      <c r="J149" s="432">
        <f t="shared" si="10"/>
        <v>0</v>
      </c>
      <c r="K149" s="433">
        <v>0</v>
      </c>
      <c r="L149" s="434">
        <f t="shared" si="11"/>
        <v>0</v>
      </c>
    </row>
    <row r="150" spans="1:12" x14ac:dyDescent="0.2">
      <c r="A150" s="22" t="s">
        <v>351</v>
      </c>
      <c r="B150" s="688">
        <v>3106</v>
      </c>
      <c r="C150" s="689" t="s">
        <v>223</v>
      </c>
      <c r="D150" s="704">
        <v>104</v>
      </c>
      <c r="E150" s="385">
        <v>65</v>
      </c>
      <c r="F150" s="431">
        <f t="shared" si="8"/>
        <v>0.625</v>
      </c>
      <c r="G150" s="387">
        <v>0</v>
      </c>
      <c r="H150" s="432">
        <f t="shared" si="9"/>
        <v>0</v>
      </c>
      <c r="I150" s="387">
        <v>0</v>
      </c>
      <c r="J150" s="432">
        <f t="shared" si="10"/>
        <v>0</v>
      </c>
      <c r="K150" s="433">
        <v>0</v>
      </c>
      <c r="L150" s="434">
        <f t="shared" si="11"/>
        <v>0</v>
      </c>
    </row>
    <row r="151" spans="1:12" x14ac:dyDescent="0.2">
      <c r="A151" s="22" t="s">
        <v>351</v>
      </c>
      <c r="B151" s="688">
        <v>3107</v>
      </c>
      <c r="C151" s="689" t="s">
        <v>224</v>
      </c>
      <c r="D151" s="704">
        <v>81</v>
      </c>
      <c r="E151" s="385">
        <v>21</v>
      </c>
      <c r="F151" s="431">
        <f t="shared" si="8"/>
        <v>0.25925925925925924</v>
      </c>
      <c r="G151" s="387">
        <v>0</v>
      </c>
      <c r="H151" s="432">
        <f t="shared" si="9"/>
        <v>0</v>
      </c>
      <c r="I151" s="387">
        <v>0</v>
      </c>
      <c r="J151" s="432">
        <f t="shared" si="10"/>
        <v>0</v>
      </c>
      <c r="K151" s="433">
        <v>0</v>
      </c>
      <c r="L151" s="434">
        <f t="shared" si="11"/>
        <v>0</v>
      </c>
    </row>
    <row r="152" spans="1:12" x14ac:dyDescent="0.2">
      <c r="A152" s="22" t="s">
        <v>351</v>
      </c>
      <c r="B152" s="688">
        <v>3108</v>
      </c>
      <c r="C152" s="689" t="s">
        <v>62</v>
      </c>
      <c r="D152" s="704">
        <v>234</v>
      </c>
      <c r="E152" s="385">
        <v>122</v>
      </c>
      <c r="F152" s="431">
        <f t="shared" si="8"/>
        <v>0.5213675213675214</v>
      </c>
      <c r="G152" s="387">
        <v>2</v>
      </c>
      <c r="H152" s="432">
        <f t="shared" si="9"/>
        <v>8.5470085470085479E-3</v>
      </c>
      <c r="I152" s="387">
        <v>0</v>
      </c>
      <c r="J152" s="432">
        <f t="shared" si="10"/>
        <v>0</v>
      </c>
      <c r="K152" s="433">
        <v>0</v>
      </c>
      <c r="L152" s="434">
        <f t="shared" si="11"/>
        <v>0</v>
      </c>
    </row>
    <row r="153" spans="1:12" x14ac:dyDescent="0.2">
      <c r="A153" s="22" t="s">
        <v>351</v>
      </c>
      <c r="B153" s="688">
        <v>3109</v>
      </c>
      <c r="C153" s="689" t="s">
        <v>64</v>
      </c>
      <c r="D153" s="704">
        <v>159</v>
      </c>
      <c r="E153" s="385">
        <v>74</v>
      </c>
      <c r="F153" s="431">
        <f t="shared" si="8"/>
        <v>0.46540880503144655</v>
      </c>
      <c r="G153" s="387">
        <v>0</v>
      </c>
      <c r="H153" s="432">
        <f t="shared" si="9"/>
        <v>0</v>
      </c>
      <c r="I153" s="387">
        <v>0</v>
      </c>
      <c r="J153" s="432">
        <f t="shared" si="10"/>
        <v>0</v>
      </c>
      <c r="K153" s="433">
        <v>0</v>
      </c>
      <c r="L153" s="434">
        <f t="shared" si="11"/>
        <v>0</v>
      </c>
    </row>
    <row r="154" spans="1:12" x14ac:dyDescent="0.2">
      <c r="A154" s="22" t="s">
        <v>351</v>
      </c>
      <c r="B154" s="688">
        <v>3110</v>
      </c>
      <c r="C154" s="689" t="s">
        <v>225</v>
      </c>
      <c r="D154" s="704">
        <v>93</v>
      </c>
      <c r="E154" s="385">
        <v>31</v>
      </c>
      <c r="F154" s="431">
        <f t="shared" si="8"/>
        <v>0.33333333333333331</v>
      </c>
      <c r="G154" s="387">
        <v>0</v>
      </c>
      <c r="H154" s="432">
        <f t="shared" si="9"/>
        <v>0</v>
      </c>
      <c r="I154" s="387">
        <v>0</v>
      </c>
      <c r="J154" s="432">
        <f t="shared" si="10"/>
        <v>0</v>
      </c>
      <c r="K154" s="433">
        <v>0</v>
      </c>
      <c r="L154" s="434">
        <f t="shared" si="11"/>
        <v>0</v>
      </c>
    </row>
    <row r="155" spans="1:12" x14ac:dyDescent="0.2">
      <c r="A155" s="22" t="s">
        <v>351</v>
      </c>
      <c r="B155" s="688">
        <v>3111</v>
      </c>
      <c r="C155" s="689" t="s">
        <v>66</v>
      </c>
      <c r="D155" s="704">
        <v>211</v>
      </c>
      <c r="E155" s="385">
        <v>63</v>
      </c>
      <c r="F155" s="431">
        <f t="shared" si="8"/>
        <v>0.29857819905213268</v>
      </c>
      <c r="G155" s="387">
        <v>0</v>
      </c>
      <c r="H155" s="432">
        <f t="shared" si="9"/>
        <v>0</v>
      </c>
      <c r="I155" s="387">
        <v>0</v>
      </c>
      <c r="J155" s="432">
        <f t="shared" si="10"/>
        <v>0</v>
      </c>
      <c r="K155" s="433">
        <v>0</v>
      </c>
      <c r="L155" s="434">
        <f t="shared" si="11"/>
        <v>0</v>
      </c>
    </row>
    <row r="156" spans="1:12" x14ac:dyDescent="0.2">
      <c r="A156" s="22" t="s">
        <v>351</v>
      </c>
      <c r="B156" s="688">
        <v>3112</v>
      </c>
      <c r="C156" s="689" t="s">
        <v>68</v>
      </c>
      <c r="D156" s="704">
        <v>393</v>
      </c>
      <c r="E156" s="385">
        <v>167</v>
      </c>
      <c r="F156" s="431">
        <f t="shared" si="8"/>
        <v>0.42493638676844786</v>
      </c>
      <c r="G156" s="387">
        <v>2</v>
      </c>
      <c r="H156" s="432">
        <f t="shared" si="9"/>
        <v>5.0890585241730284E-3</v>
      </c>
      <c r="I156" s="387">
        <v>0</v>
      </c>
      <c r="J156" s="432">
        <f t="shared" si="10"/>
        <v>0</v>
      </c>
      <c r="K156" s="433">
        <v>0</v>
      </c>
      <c r="L156" s="434">
        <f t="shared" si="11"/>
        <v>0</v>
      </c>
    </row>
    <row r="157" spans="1:12" x14ac:dyDescent="0.2">
      <c r="A157" s="22" t="s">
        <v>351</v>
      </c>
      <c r="B157" s="688">
        <v>3113</v>
      </c>
      <c r="C157" s="689" t="s">
        <v>226</v>
      </c>
      <c r="D157" s="704">
        <v>81</v>
      </c>
      <c r="E157" s="385">
        <v>30</v>
      </c>
      <c r="F157" s="431">
        <f t="shared" si="8"/>
        <v>0.37037037037037035</v>
      </c>
      <c r="G157" s="387">
        <v>0</v>
      </c>
      <c r="H157" s="432">
        <f t="shared" si="9"/>
        <v>0</v>
      </c>
      <c r="I157" s="387">
        <v>0</v>
      </c>
      <c r="J157" s="432">
        <f t="shared" si="10"/>
        <v>0</v>
      </c>
      <c r="K157" s="433">
        <v>0</v>
      </c>
      <c r="L157" s="434">
        <f t="shared" si="11"/>
        <v>0</v>
      </c>
    </row>
    <row r="158" spans="1:12" x14ac:dyDescent="0.2">
      <c r="A158" s="22" t="s">
        <v>351</v>
      </c>
      <c r="B158" s="688">
        <v>3114</v>
      </c>
      <c r="C158" s="689" t="s">
        <v>227</v>
      </c>
      <c r="D158" s="704">
        <v>119</v>
      </c>
      <c r="E158" s="385">
        <v>51</v>
      </c>
      <c r="F158" s="431">
        <f t="shared" si="8"/>
        <v>0.42857142857142855</v>
      </c>
      <c r="G158" s="387">
        <v>0</v>
      </c>
      <c r="H158" s="432">
        <f t="shared" si="9"/>
        <v>0</v>
      </c>
      <c r="I158" s="387">
        <v>0</v>
      </c>
      <c r="J158" s="432">
        <f t="shared" si="10"/>
        <v>0</v>
      </c>
      <c r="K158" s="433">
        <v>0</v>
      </c>
      <c r="L158" s="434">
        <f t="shared" si="11"/>
        <v>0</v>
      </c>
    </row>
    <row r="159" spans="1:12" x14ac:dyDescent="0.2">
      <c r="A159" s="22" t="s">
        <v>351</v>
      </c>
      <c r="B159" s="688">
        <v>3115</v>
      </c>
      <c r="C159" s="689" t="s">
        <v>228</v>
      </c>
      <c r="D159" s="704">
        <v>65</v>
      </c>
      <c r="E159" s="385">
        <v>21</v>
      </c>
      <c r="F159" s="431">
        <f t="shared" si="8"/>
        <v>0.32307692307692309</v>
      </c>
      <c r="G159" s="387">
        <v>0</v>
      </c>
      <c r="H159" s="432">
        <f t="shared" si="9"/>
        <v>0</v>
      </c>
      <c r="I159" s="387">
        <v>0</v>
      </c>
      <c r="J159" s="432">
        <f t="shared" si="10"/>
        <v>0</v>
      </c>
      <c r="K159" s="433">
        <v>0</v>
      </c>
      <c r="L159" s="434">
        <f t="shared" si="11"/>
        <v>0</v>
      </c>
    </row>
    <row r="160" spans="1:12" x14ac:dyDescent="0.2">
      <c r="A160" s="22" t="s">
        <v>351</v>
      </c>
      <c r="B160" s="688">
        <v>3116</v>
      </c>
      <c r="C160" s="689" t="s">
        <v>229</v>
      </c>
      <c r="D160" s="704">
        <v>91</v>
      </c>
      <c r="E160" s="385">
        <v>40</v>
      </c>
      <c r="F160" s="431">
        <f t="shared" si="8"/>
        <v>0.43956043956043955</v>
      </c>
      <c r="G160" s="387">
        <v>0</v>
      </c>
      <c r="H160" s="432">
        <f t="shared" si="9"/>
        <v>0</v>
      </c>
      <c r="I160" s="387">
        <v>0</v>
      </c>
      <c r="J160" s="432">
        <f t="shared" si="10"/>
        <v>0</v>
      </c>
      <c r="K160" s="433">
        <v>0</v>
      </c>
      <c r="L160" s="434">
        <f t="shared" si="11"/>
        <v>0</v>
      </c>
    </row>
    <row r="161" spans="1:12" x14ac:dyDescent="0.2">
      <c r="A161" s="22" t="s">
        <v>351</v>
      </c>
      <c r="B161" s="688">
        <v>3117</v>
      </c>
      <c r="C161" s="689" t="s">
        <v>230</v>
      </c>
      <c r="D161" s="704">
        <v>47</v>
      </c>
      <c r="E161" s="385">
        <v>21</v>
      </c>
      <c r="F161" s="431">
        <f t="shared" si="8"/>
        <v>0.44680851063829785</v>
      </c>
      <c r="G161" s="387">
        <v>5</v>
      </c>
      <c r="H161" s="432">
        <f t="shared" si="9"/>
        <v>0.10638297872340426</v>
      </c>
      <c r="I161" s="387">
        <v>0</v>
      </c>
      <c r="J161" s="432">
        <f t="shared" si="10"/>
        <v>0</v>
      </c>
      <c r="K161" s="433">
        <v>0</v>
      </c>
      <c r="L161" s="434">
        <f t="shared" si="11"/>
        <v>0</v>
      </c>
    </row>
    <row r="162" spans="1:12" x14ac:dyDescent="0.2">
      <c r="A162" s="22" t="s">
        <v>351</v>
      </c>
      <c r="B162" s="688">
        <v>3201</v>
      </c>
      <c r="C162" s="689" t="s">
        <v>231</v>
      </c>
      <c r="D162" s="704">
        <v>54</v>
      </c>
      <c r="E162" s="385">
        <v>10</v>
      </c>
      <c r="F162" s="431">
        <f t="shared" si="8"/>
        <v>0.18518518518518517</v>
      </c>
      <c r="G162" s="387">
        <v>0</v>
      </c>
      <c r="H162" s="432">
        <f t="shared" si="9"/>
        <v>0</v>
      </c>
      <c r="I162" s="387">
        <v>0</v>
      </c>
      <c r="J162" s="432">
        <f t="shared" si="10"/>
        <v>0</v>
      </c>
      <c r="K162" s="433">
        <v>0</v>
      </c>
      <c r="L162" s="434">
        <f t="shared" si="11"/>
        <v>0</v>
      </c>
    </row>
    <row r="163" spans="1:12" x14ac:dyDescent="0.2">
      <c r="A163" s="22" t="s">
        <v>351</v>
      </c>
      <c r="B163" s="688">
        <v>3202</v>
      </c>
      <c r="C163" s="689" t="s">
        <v>70</v>
      </c>
      <c r="D163" s="704">
        <v>185</v>
      </c>
      <c r="E163" s="385">
        <v>84</v>
      </c>
      <c r="F163" s="431">
        <f t="shared" si="8"/>
        <v>0.45405405405405408</v>
      </c>
      <c r="G163" s="387">
        <v>0</v>
      </c>
      <c r="H163" s="432">
        <f t="shared" si="9"/>
        <v>0</v>
      </c>
      <c r="I163" s="387">
        <v>0</v>
      </c>
      <c r="J163" s="432">
        <f t="shared" si="10"/>
        <v>0</v>
      </c>
      <c r="K163" s="433">
        <v>0</v>
      </c>
      <c r="L163" s="434">
        <f t="shared" si="11"/>
        <v>0</v>
      </c>
    </row>
    <row r="164" spans="1:12" x14ac:dyDescent="0.2">
      <c r="A164" s="22" t="s">
        <v>351</v>
      </c>
      <c r="B164" s="688">
        <v>3203</v>
      </c>
      <c r="C164" s="689" t="s">
        <v>232</v>
      </c>
      <c r="D164" s="704">
        <v>64</v>
      </c>
      <c r="E164" s="385">
        <v>21</v>
      </c>
      <c r="F164" s="431">
        <f t="shared" si="8"/>
        <v>0.328125</v>
      </c>
      <c r="G164" s="387">
        <v>0</v>
      </c>
      <c r="H164" s="432">
        <f t="shared" si="9"/>
        <v>0</v>
      </c>
      <c r="I164" s="387">
        <v>0</v>
      </c>
      <c r="J164" s="432">
        <f t="shared" si="10"/>
        <v>0</v>
      </c>
      <c r="K164" s="433">
        <v>0</v>
      </c>
      <c r="L164" s="434">
        <f t="shared" si="11"/>
        <v>0</v>
      </c>
    </row>
    <row r="165" spans="1:12" x14ac:dyDescent="0.2">
      <c r="A165" s="22" t="s">
        <v>351</v>
      </c>
      <c r="B165" s="688">
        <v>3204</v>
      </c>
      <c r="C165" s="689" t="s">
        <v>233</v>
      </c>
      <c r="D165" s="704">
        <v>70</v>
      </c>
      <c r="E165" s="385">
        <v>28</v>
      </c>
      <c r="F165" s="431">
        <f t="shared" si="8"/>
        <v>0.4</v>
      </c>
      <c r="G165" s="387">
        <v>0</v>
      </c>
      <c r="H165" s="432">
        <f t="shared" si="9"/>
        <v>0</v>
      </c>
      <c r="I165" s="387">
        <v>0</v>
      </c>
      <c r="J165" s="432">
        <f t="shared" si="10"/>
        <v>0</v>
      </c>
      <c r="K165" s="433">
        <v>0</v>
      </c>
      <c r="L165" s="434">
        <f t="shared" si="11"/>
        <v>0</v>
      </c>
    </row>
    <row r="166" spans="1:12" x14ac:dyDescent="0.2">
      <c r="A166" s="22" t="s">
        <v>351</v>
      </c>
      <c r="B166" s="688">
        <v>3205</v>
      </c>
      <c r="C166" s="689" t="s">
        <v>72</v>
      </c>
      <c r="D166" s="704">
        <v>223</v>
      </c>
      <c r="E166" s="385">
        <v>108</v>
      </c>
      <c r="F166" s="431">
        <f t="shared" si="8"/>
        <v>0.48430493273542602</v>
      </c>
      <c r="G166" s="387">
        <v>1</v>
      </c>
      <c r="H166" s="432">
        <f t="shared" si="9"/>
        <v>4.4843049327354259E-3</v>
      </c>
      <c r="I166" s="387">
        <v>0</v>
      </c>
      <c r="J166" s="432">
        <f t="shared" si="10"/>
        <v>0</v>
      </c>
      <c r="K166" s="433">
        <v>0</v>
      </c>
      <c r="L166" s="434">
        <f t="shared" si="11"/>
        <v>0</v>
      </c>
    </row>
    <row r="167" spans="1:12" x14ac:dyDescent="0.2">
      <c r="A167" s="22" t="s">
        <v>351</v>
      </c>
      <c r="B167" s="688">
        <v>3206</v>
      </c>
      <c r="C167" s="689" t="s">
        <v>234</v>
      </c>
      <c r="D167" s="704">
        <v>111</v>
      </c>
      <c r="E167" s="385">
        <v>41</v>
      </c>
      <c r="F167" s="431">
        <f t="shared" si="8"/>
        <v>0.36936936936936937</v>
      </c>
      <c r="G167" s="387">
        <v>0</v>
      </c>
      <c r="H167" s="432">
        <f t="shared" si="9"/>
        <v>0</v>
      </c>
      <c r="I167" s="387">
        <v>0</v>
      </c>
      <c r="J167" s="432">
        <f t="shared" si="10"/>
        <v>0</v>
      </c>
      <c r="K167" s="433">
        <v>0</v>
      </c>
      <c r="L167" s="434">
        <f t="shared" si="11"/>
        <v>0</v>
      </c>
    </row>
    <row r="168" spans="1:12" x14ac:dyDescent="0.2">
      <c r="A168" s="22" t="s">
        <v>351</v>
      </c>
      <c r="B168" s="688">
        <v>3207</v>
      </c>
      <c r="C168" s="689" t="s">
        <v>235</v>
      </c>
      <c r="D168" s="704">
        <v>49</v>
      </c>
      <c r="E168" s="385">
        <v>28</v>
      </c>
      <c r="F168" s="431">
        <f t="shared" si="8"/>
        <v>0.5714285714285714</v>
      </c>
      <c r="G168" s="387">
        <v>0</v>
      </c>
      <c r="H168" s="432">
        <f t="shared" si="9"/>
        <v>0</v>
      </c>
      <c r="I168" s="387">
        <v>0</v>
      </c>
      <c r="J168" s="432">
        <f t="shared" si="10"/>
        <v>0</v>
      </c>
      <c r="K168" s="433">
        <v>0</v>
      </c>
      <c r="L168" s="434">
        <f t="shared" si="11"/>
        <v>0</v>
      </c>
    </row>
    <row r="169" spans="1:12" x14ac:dyDescent="0.2">
      <c r="A169" s="22" t="s">
        <v>351</v>
      </c>
      <c r="B169" s="688">
        <v>3208</v>
      </c>
      <c r="C169" s="689" t="s">
        <v>236</v>
      </c>
      <c r="D169" s="704">
        <v>237</v>
      </c>
      <c r="E169" s="385">
        <v>81</v>
      </c>
      <c r="F169" s="431">
        <f t="shared" si="8"/>
        <v>0.34177215189873417</v>
      </c>
      <c r="G169" s="387">
        <v>1</v>
      </c>
      <c r="H169" s="432">
        <f t="shared" si="9"/>
        <v>4.2194092827004216E-3</v>
      </c>
      <c r="I169" s="387">
        <v>0</v>
      </c>
      <c r="J169" s="432">
        <f t="shared" si="10"/>
        <v>0</v>
      </c>
      <c r="K169" s="433">
        <v>0</v>
      </c>
      <c r="L169" s="434">
        <f t="shared" si="11"/>
        <v>0</v>
      </c>
    </row>
    <row r="170" spans="1:12" x14ac:dyDescent="0.2">
      <c r="A170" s="22" t="s">
        <v>351</v>
      </c>
      <c r="B170" s="688">
        <v>3209</v>
      </c>
      <c r="C170" s="689" t="s">
        <v>237</v>
      </c>
      <c r="D170" s="704">
        <v>769</v>
      </c>
      <c r="E170" s="385">
        <v>460</v>
      </c>
      <c r="F170" s="431">
        <f t="shared" si="8"/>
        <v>0.5981794538361509</v>
      </c>
      <c r="G170" s="387">
        <v>41</v>
      </c>
      <c r="H170" s="432">
        <f t="shared" si="9"/>
        <v>5.3315994798439535E-2</v>
      </c>
      <c r="I170" s="387">
        <v>6</v>
      </c>
      <c r="J170" s="432">
        <f t="shared" si="10"/>
        <v>7.8023407022106634E-3</v>
      </c>
      <c r="K170" s="433">
        <v>4</v>
      </c>
      <c r="L170" s="434">
        <f t="shared" si="11"/>
        <v>5.2015604681404422E-3</v>
      </c>
    </row>
    <row r="171" spans="1:12" x14ac:dyDescent="0.2">
      <c r="A171" s="22" t="s">
        <v>351</v>
      </c>
      <c r="B171" s="688">
        <v>3210</v>
      </c>
      <c r="C171" s="689" t="s">
        <v>238</v>
      </c>
      <c r="D171" s="704">
        <v>102</v>
      </c>
      <c r="E171" s="385">
        <v>39</v>
      </c>
      <c r="F171" s="431">
        <f t="shared" si="8"/>
        <v>0.38235294117647056</v>
      </c>
      <c r="G171" s="387">
        <v>0</v>
      </c>
      <c r="H171" s="432">
        <f t="shared" si="9"/>
        <v>0</v>
      </c>
      <c r="I171" s="387">
        <v>0</v>
      </c>
      <c r="J171" s="432">
        <f t="shared" si="10"/>
        <v>0</v>
      </c>
      <c r="K171" s="433">
        <v>0</v>
      </c>
      <c r="L171" s="434">
        <f t="shared" si="11"/>
        <v>0</v>
      </c>
    </row>
    <row r="172" spans="1:12" x14ac:dyDescent="0.2">
      <c r="A172" s="22" t="s">
        <v>351</v>
      </c>
      <c r="B172" s="688">
        <v>3211</v>
      </c>
      <c r="C172" s="689" t="s">
        <v>80</v>
      </c>
      <c r="D172" s="704">
        <v>206</v>
      </c>
      <c r="E172" s="385">
        <v>90</v>
      </c>
      <c r="F172" s="431">
        <f t="shared" si="8"/>
        <v>0.43689320388349512</v>
      </c>
      <c r="G172" s="387">
        <v>1</v>
      </c>
      <c r="H172" s="432">
        <f t="shared" si="9"/>
        <v>4.8543689320388345E-3</v>
      </c>
      <c r="I172" s="387">
        <v>0</v>
      </c>
      <c r="J172" s="432">
        <f t="shared" si="10"/>
        <v>0</v>
      </c>
      <c r="K172" s="433">
        <v>0</v>
      </c>
      <c r="L172" s="434">
        <f t="shared" si="11"/>
        <v>0</v>
      </c>
    </row>
    <row r="173" spans="1:12" x14ac:dyDescent="0.2">
      <c r="A173" s="22" t="s">
        <v>351</v>
      </c>
      <c r="B173" s="688">
        <v>3212</v>
      </c>
      <c r="C173" s="689" t="s">
        <v>239</v>
      </c>
      <c r="D173" s="704">
        <v>98</v>
      </c>
      <c r="E173" s="385">
        <v>66</v>
      </c>
      <c r="F173" s="431">
        <f t="shared" si="8"/>
        <v>0.67346938775510201</v>
      </c>
      <c r="G173" s="387">
        <v>0</v>
      </c>
      <c r="H173" s="432">
        <f t="shared" si="9"/>
        <v>0</v>
      </c>
      <c r="I173" s="387">
        <v>0</v>
      </c>
      <c r="J173" s="432">
        <f t="shared" si="10"/>
        <v>0</v>
      </c>
      <c r="K173" s="433">
        <v>0</v>
      </c>
      <c r="L173" s="434">
        <f t="shared" si="11"/>
        <v>0</v>
      </c>
    </row>
    <row r="174" spans="1:12" x14ac:dyDescent="0.2">
      <c r="A174" s="22" t="s">
        <v>351</v>
      </c>
      <c r="B174" s="688">
        <v>3213</v>
      </c>
      <c r="C174" s="689" t="s">
        <v>240</v>
      </c>
      <c r="D174" s="704">
        <v>76</v>
      </c>
      <c r="E174" s="385">
        <v>41</v>
      </c>
      <c r="F174" s="431">
        <f t="shared" si="8"/>
        <v>0.53947368421052633</v>
      </c>
      <c r="G174" s="387">
        <v>0</v>
      </c>
      <c r="H174" s="432">
        <f t="shared" si="9"/>
        <v>0</v>
      </c>
      <c r="I174" s="387">
        <v>0</v>
      </c>
      <c r="J174" s="432">
        <f t="shared" si="10"/>
        <v>0</v>
      </c>
      <c r="K174" s="433">
        <v>0</v>
      </c>
      <c r="L174" s="434">
        <f t="shared" si="11"/>
        <v>0</v>
      </c>
    </row>
    <row r="175" spans="1:12" x14ac:dyDescent="0.2">
      <c r="A175" s="22" t="s">
        <v>351</v>
      </c>
      <c r="B175" s="688">
        <v>3214</v>
      </c>
      <c r="C175" s="689" t="s">
        <v>241</v>
      </c>
      <c r="D175" s="704">
        <v>99</v>
      </c>
      <c r="E175" s="385">
        <v>43</v>
      </c>
      <c r="F175" s="431">
        <f t="shared" si="8"/>
        <v>0.43434343434343436</v>
      </c>
      <c r="G175" s="387">
        <v>1</v>
      </c>
      <c r="H175" s="432">
        <f t="shared" si="9"/>
        <v>1.0101010101010102E-2</v>
      </c>
      <c r="I175" s="387">
        <v>1</v>
      </c>
      <c r="J175" s="432">
        <f t="shared" si="10"/>
        <v>1.0101010101010102E-2</v>
      </c>
      <c r="K175" s="433">
        <v>0</v>
      </c>
      <c r="L175" s="434">
        <f t="shared" si="11"/>
        <v>0</v>
      </c>
    </row>
    <row r="176" spans="1:12" x14ac:dyDescent="0.2">
      <c r="A176" s="22" t="s">
        <v>351</v>
      </c>
      <c r="B176" s="688">
        <v>3215</v>
      </c>
      <c r="C176" s="689" t="s">
        <v>82</v>
      </c>
      <c r="D176" s="704">
        <v>157</v>
      </c>
      <c r="E176" s="385">
        <v>121</v>
      </c>
      <c r="F176" s="431">
        <f t="shared" si="8"/>
        <v>0.77070063694267521</v>
      </c>
      <c r="G176" s="387">
        <v>1</v>
      </c>
      <c r="H176" s="432">
        <f t="shared" si="9"/>
        <v>6.369426751592357E-3</v>
      </c>
      <c r="I176" s="387">
        <v>0</v>
      </c>
      <c r="J176" s="432">
        <f t="shared" si="10"/>
        <v>0</v>
      </c>
      <c r="K176" s="433">
        <v>0</v>
      </c>
      <c r="L176" s="434">
        <f t="shared" si="11"/>
        <v>0</v>
      </c>
    </row>
    <row r="177" spans="1:12" x14ac:dyDescent="0.2">
      <c r="A177" s="22" t="s">
        <v>351</v>
      </c>
      <c r="B177" s="688">
        <v>4101</v>
      </c>
      <c r="C177" s="689" t="s">
        <v>242</v>
      </c>
      <c r="D177" s="704">
        <v>71</v>
      </c>
      <c r="E177" s="385">
        <v>34</v>
      </c>
      <c r="F177" s="431">
        <f t="shared" si="8"/>
        <v>0.47887323943661969</v>
      </c>
      <c r="G177" s="387">
        <v>0</v>
      </c>
      <c r="H177" s="432">
        <f t="shared" si="9"/>
        <v>0</v>
      </c>
      <c r="I177" s="387">
        <v>0</v>
      </c>
      <c r="J177" s="432">
        <f t="shared" si="10"/>
        <v>0</v>
      </c>
      <c r="K177" s="433">
        <v>0</v>
      </c>
      <c r="L177" s="434">
        <f t="shared" si="11"/>
        <v>0</v>
      </c>
    </row>
    <row r="178" spans="1:12" x14ac:dyDescent="0.2">
      <c r="A178" s="22" t="s">
        <v>351</v>
      </c>
      <c r="B178" s="688">
        <v>4102</v>
      </c>
      <c r="C178" s="689" t="s">
        <v>84</v>
      </c>
      <c r="D178" s="704">
        <v>210</v>
      </c>
      <c r="E178" s="385">
        <v>111</v>
      </c>
      <c r="F178" s="431">
        <f t="shared" si="8"/>
        <v>0.52857142857142858</v>
      </c>
      <c r="G178" s="387">
        <v>4</v>
      </c>
      <c r="H178" s="432">
        <f t="shared" si="9"/>
        <v>1.9047619047619049E-2</v>
      </c>
      <c r="I178" s="387">
        <v>0</v>
      </c>
      <c r="J178" s="432">
        <f t="shared" si="10"/>
        <v>0</v>
      </c>
      <c r="K178" s="433">
        <v>0</v>
      </c>
      <c r="L178" s="434">
        <f t="shared" si="11"/>
        <v>0</v>
      </c>
    </row>
    <row r="179" spans="1:12" x14ac:dyDescent="0.2">
      <c r="A179" s="22" t="s">
        <v>351</v>
      </c>
      <c r="B179" s="688">
        <v>4103</v>
      </c>
      <c r="C179" s="689" t="s">
        <v>86</v>
      </c>
      <c r="D179" s="704">
        <v>355</v>
      </c>
      <c r="E179" s="385">
        <v>179</v>
      </c>
      <c r="F179" s="431">
        <f t="shared" si="8"/>
        <v>0.50422535211267605</v>
      </c>
      <c r="G179" s="387">
        <v>31</v>
      </c>
      <c r="H179" s="432">
        <f t="shared" si="9"/>
        <v>8.7323943661971826E-2</v>
      </c>
      <c r="I179" s="387">
        <v>3</v>
      </c>
      <c r="J179" s="432">
        <f t="shared" si="10"/>
        <v>8.4507042253521118E-3</v>
      </c>
      <c r="K179" s="433">
        <v>1</v>
      </c>
      <c r="L179" s="434">
        <f t="shared" si="11"/>
        <v>2.8169014084507044E-3</v>
      </c>
    </row>
    <row r="180" spans="1:12" x14ac:dyDescent="0.2">
      <c r="A180" s="22" t="s">
        <v>351</v>
      </c>
      <c r="B180" s="688">
        <v>4104</v>
      </c>
      <c r="C180" s="689" t="s">
        <v>243</v>
      </c>
      <c r="D180" s="704">
        <v>57</v>
      </c>
      <c r="E180" s="385">
        <v>18</v>
      </c>
      <c r="F180" s="431">
        <f t="shared" si="8"/>
        <v>0.31578947368421051</v>
      </c>
      <c r="G180" s="387">
        <v>0</v>
      </c>
      <c r="H180" s="432">
        <f t="shared" si="9"/>
        <v>0</v>
      </c>
      <c r="I180" s="387">
        <v>0</v>
      </c>
      <c r="J180" s="432">
        <f t="shared" si="10"/>
        <v>0</v>
      </c>
      <c r="K180" s="433">
        <v>0</v>
      </c>
      <c r="L180" s="434">
        <f t="shared" si="11"/>
        <v>0</v>
      </c>
    </row>
    <row r="181" spans="1:12" x14ac:dyDescent="0.2">
      <c r="A181" s="22" t="s">
        <v>351</v>
      </c>
      <c r="B181" s="688">
        <v>4105</v>
      </c>
      <c r="C181" s="689" t="s">
        <v>244</v>
      </c>
      <c r="D181" s="704">
        <v>107</v>
      </c>
      <c r="E181" s="385">
        <v>47</v>
      </c>
      <c r="F181" s="431">
        <f t="shared" si="8"/>
        <v>0.43925233644859812</v>
      </c>
      <c r="G181" s="387">
        <v>12</v>
      </c>
      <c r="H181" s="432">
        <f t="shared" si="9"/>
        <v>0.11214953271028037</v>
      </c>
      <c r="I181" s="387">
        <v>8</v>
      </c>
      <c r="J181" s="432">
        <f t="shared" si="10"/>
        <v>7.476635514018691E-2</v>
      </c>
      <c r="K181" s="433">
        <v>6</v>
      </c>
      <c r="L181" s="434">
        <f t="shared" si="11"/>
        <v>5.6074766355140186E-2</v>
      </c>
    </row>
    <row r="182" spans="1:12" x14ac:dyDescent="0.2">
      <c r="A182" s="22" t="s">
        <v>351</v>
      </c>
      <c r="B182" s="688">
        <v>4106</v>
      </c>
      <c r="C182" s="689" t="s">
        <v>245</v>
      </c>
      <c r="D182" s="704">
        <v>98</v>
      </c>
      <c r="E182" s="385">
        <v>40</v>
      </c>
      <c r="F182" s="431">
        <f t="shared" si="8"/>
        <v>0.40816326530612246</v>
      </c>
      <c r="G182" s="387">
        <v>4</v>
      </c>
      <c r="H182" s="432">
        <f t="shared" si="9"/>
        <v>4.0816326530612242E-2</v>
      </c>
      <c r="I182" s="387">
        <v>0</v>
      </c>
      <c r="J182" s="432">
        <f t="shared" si="10"/>
        <v>0</v>
      </c>
      <c r="K182" s="433">
        <v>0</v>
      </c>
      <c r="L182" s="434">
        <f t="shared" si="11"/>
        <v>0</v>
      </c>
    </row>
    <row r="183" spans="1:12" x14ac:dyDescent="0.2">
      <c r="A183" s="22" t="s">
        <v>351</v>
      </c>
      <c r="B183" s="688">
        <v>4107</v>
      </c>
      <c r="C183" s="689" t="s">
        <v>88</v>
      </c>
      <c r="D183" s="704">
        <v>321</v>
      </c>
      <c r="E183" s="385">
        <v>107</v>
      </c>
      <c r="F183" s="431">
        <f t="shared" si="8"/>
        <v>0.33333333333333331</v>
      </c>
      <c r="G183" s="387">
        <v>0</v>
      </c>
      <c r="H183" s="432">
        <f t="shared" si="9"/>
        <v>0</v>
      </c>
      <c r="I183" s="387">
        <v>0</v>
      </c>
      <c r="J183" s="432">
        <f t="shared" si="10"/>
        <v>0</v>
      </c>
      <c r="K183" s="433">
        <v>0</v>
      </c>
      <c r="L183" s="434">
        <f t="shared" si="11"/>
        <v>0</v>
      </c>
    </row>
    <row r="184" spans="1:12" x14ac:dyDescent="0.2">
      <c r="A184" s="22" t="s">
        <v>351</v>
      </c>
      <c r="B184" s="688">
        <v>4201</v>
      </c>
      <c r="C184" s="689" t="s">
        <v>246</v>
      </c>
      <c r="D184" s="704">
        <v>79</v>
      </c>
      <c r="E184" s="385">
        <v>36</v>
      </c>
      <c r="F184" s="431">
        <f t="shared" si="8"/>
        <v>0.45569620253164556</v>
      </c>
      <c r="G184" s="387">
        <v>0</v>
      </c>
      <c r="H184" s="432">
        <f t="shared" si="9"/>
        <v>0</v>
      </c>
      <c r="I184" s="387">
        <v>0</v>
      </c>
      <c r="J184" s="432">
        <f t="shared" si="10"/>
        <v>0</v>
      </c>
      <c r="K184" s="433">
        <v>0</v>
      </c>
      <c r="L184" s="434">
        <f t="shared" si="11"/>
        <v>0</v>
      </c>
    </row>
    <row r="185" spans="1:12" x14ac:dyDescent="0.2">
      <c r="A185" s="22" t="s">
        <v>351</v>
      </c>
      <c r="B185" s="688">
        <v>4202</v>
      </c>
      <c r="C185" s="689" t="s">
        <v>90</v>
      </c>
      <c r="D185" s="704">
        <v>327</v>
      </c>
      <c r="E185" s="385">
        <v>72</v>
      </c>
      <c r="F185" s="431">
        <f t="shared" si="8"/>
        <v>0.22018348623853212</v>
      </c>
      <c r="G185" s="387">
        <v>0</v>
      </c>
      <c r="H185" s="432">
        <f t="shared" si="9"/>
        <v>0</v>
      </c>
      <c r="I185" s="387">
        <v>0</v>
      </c>
      <c r="J185" s="432">
        <f t="shared" si="10"/>
        <v>0</v>
      </c>
      <c r="K185" s="433">
        <v>0</v>
      </c>
      <c r="L185" s="434">
        <f t="shared" si="11"/>
        <v>0</v>
      </c>
    </row>
    <row r="186" spans="1:12" x14ac:dyDescent="0.2">
      <c r="A186" s="22" t="s">
        <v>351</v>
      </c>
      <c r="B186" s="688">
        <v>4203</v>
      </c>
      <c r="C186" s="689" t="s">
        <v>92</v>
      </c>
      <c r="D186" s="704">
        <v>333</v>
      </c>
      <c r="E186" s="385">
        <v>152</v>
      </c>
      <c r="F186" s="431">
        <f t="shared" si="8"/>
        <v>0.45645645645645644</v>
      </c>
      <c r="G186" s="387">
        <v>1</v>
      </c>
      <c r="H186" s="432">
        <f t="shared" si="9"/>
        <v>3.003003003003003E-3</v>
      </c>
      <c r="I186" s="387">
        <v>0</v>
      </c>
      <c r="J186" s="432">
        <f t="shared" si="10"/>
        <v>0</v>
      </c>
      <c r="K186" s="433">
        <v>0</v>
      </c>
      <c r="L186" s="434">
        <f t="shared" si="11"/>
        <v>0</v>
      </c>
    </row>
    <row r="187" spans="1:12" x14ac:dyDescent="0.2">
      <c r="A187" s="22" t="s">
        <v>351</v>
      </c>
      <c r="B187" s="688">
        <v>4204</v>
      </c>
      <c r="C187" s="689" t="s">
        <v>247</v>
      </c>
      <c r="D187" s="704">
        <v>182</v>
      </c>
      <c r="E187" s="385">
        <v>84</v>
      </c>
      <c r="F187" s="431">
        <f t="shared" si="8"/>
        <v>0.46153846153846156</v>
      </c>
      <c r="G187" s="387">
        <v>1</v>
      </c>
      <c r="H187" s="432">
        <f t="shared" si="9"/>
        <v>5.4945054945054949E-3</v>
      </c>
      <c r="I187" s="387">
        <v>0</v>
      </c>
      <c r="J187" s="432">
        <f t="shared" si="10"/>
        <v>0</v>
      </c>
      <c r="K187" s="433">
        <v>0</v>
      </c>
      <c r="L187" s="434">
        <f t="shared" si="11"/>
        <v>0</v>
      </c>
    </row>
    <row r="188" spans="1:12" x14ac:dyDescent="0.2">
      <c r="A188" s="22" t="s">
        <v>351</v>
      </c>
      <c r="B188" s="688">
        <v>4205</v>
      </c>
      <c r="C188" s="689" t="s">
        <v>94</v>
      </c>
      <c r="D188" s="704">
        <v>277</v>
      </c>
      <c r="E188" s="385">
        <v>98</v>
      </c>
      <c r="F188" s="431">
        <f t="shared" si="8"/>
        <v>0.35379061371841153</v>
      </c>
      <c r="G188" s="387">
        <v>0</v>
      </c>
      <c r="H188" s="432">
        <f t="shared" si="9"/>
        <v>0</v>
      </c>
      <c r="I188" s="387">
        <v>0</v>
      </c>
      <c r="J188" s="432">
        <f t="shared" si="10"/>
        <v>0</v>
      </c>
      <c r="K188" s="433">
        <v>0</v>
      </c>
      <c r="L188" s="434">
        <f t="shared" si="11"/>
        <v>0</v>
      </c>
    </row>
    <row r="189" spans="1:12" x14ac:dyDescent="0.2">
      <c r="A189" s="22" t="s">
        <v>351</v>
      </c>
      <c r="B189" s="688">
        <v>4206</v>
      </c>
      <c r="C189" s="689" t="s">
        <v>248</v>
      </c>
      <c r="D189" s="704">
        <v>165</v>
      </c>
      <c r="E189" s="385">
        <v>54</v>
      </c>
      <c r="F189" s="431">
        <f t="shared" si="8"/>
        <v>0.32727272727272727</v>
      </c>
      <c r="G189" s="387">
        <v>0</v>
      </c>
      <c r="H189" s="432">
        <f t="shared" si="9"/>
        <v>0</v>
      </c>
      <c r="I189" s="387">
        <v>0</v>
      </c>
      <c r="J189" s="432">
        <f t="shared" si="10"/>
        <v>0</v>
      </c>
      <c r="K189" s="433">
        <v>0</v>
      </c>
      <c r="L189" s="434">
        <f t="shared" si="11"/>
        <v>0</v>
      </c>
    </row>
    <row r="190" spans="1:12" x14ac:dyDescent="0.2">
      <c r="A190" s="22" t="s">
        <v>351</v>
      </c>
      <c r="B190" s="688">
        <v>4207</v>
      </c>
      <c r="C190" s="689" t="s">
        <v>96</v>
      </c>
      <c r="D190" s="704">
        <v>180</v>
      </c>
      <c r="E190" s="385">
        <v>60</v>
      </c>
      <c r="F190" s="431">
        <f t="shared" si="8"/>
        <v>0.33333333333333331</v>
      </c>
      <c r="G190" s="387">
        <v>0</v>
      </c>
      <c r="H190" s="432">
        <f t="shared" si="9"/>
        <v>0</v>
      </c>
      <c r="I190" s="387">
        <v>0</v>
      </c>
      <c r="J190" s="432">
        <f t="shared" si="10"/>
        <v>0</v>
      </c>
      <c r="K190" s="433">
        <v>0</v>
      </c>
      <c r="L190" s="434">
        <f t="shared" si="11"/>
        <v>0</v>
      </c>
    </row>
    <row r="191" spans="1:12" x14ac:dyDescent="0.2">
      <c r="A191" s="22" t="s">
        <v>351</v>
      </c>
      <c r="B191" s="688">
        <v>4208</v>
      </c>
      <c r="C191" s="689" t="s">
        <v>249</v>
      </c>
      <c r="D191" s="704">
        <v>121</v>
      </c>
      <c r="E191" s="385">
        <v>30</v>
      </c>
      <c r="F191" s="431">
        <f t="shared" si="8"/>
        <v>0.24793388429752067</v>
      </c>
      <c r="G191" s="387">
        <v>0</v>
      </c>
      <c r="H191" s="432">
        <f t="shared" si="9"/>
        <v>0</v>
      </c>
      <c r="I191" s="387">
        <v>0</v>
      </c>
      <c r="J191" s="432">
        <f t="shared" si="10"/>
        <v>0</v>
      </c>
      <c r="K191" s="433">
        <v>0</v>
      </c>
      <c r="L191" s="434">
        <f t="shared" si="11"/>
        <v>0</v>
      </c>
    </row>
    <row r="192" spans="1:12" x14ac:dyDescent="0.2">
      <c r="A192" s="22" t="s">
        <v>351</v>
      </c>
      <c r="B192" s="688">
        <v>4209</v>
      </c>
      <c r="C192" s="689" t="s">
        <v>98</v>
      </c>
      <c r="D192" s="704">
        <v>297</v>
      </c>
      <c r="E192" s="385">
        <v>113</v>
      </c>
      <c r="F192" s="431">
        <f t="shared" si="8"/>
        <v>0.38047138047138046</v>
      </c>
      <c r="G192" s="387">
        <v>3</v>
      </c>
      <c r="H192" s="432">
        <f t="shared" si="9"/>
        <v>1.0101010101010102E-2</v>
      </c>
      <c r="I192" s="387">
        <v>0</v>
      </c>
      <c r="J192" s="432">
        <f t="shared" si="10"/>
        <v>0</v>
      </c>
      <c r="K192" s="433">
        <v>0</v>
      </c>
      <c r="L192" s="434">
        <f t="shared" si="11"/>
        <v>0</v>
      </c>
    </row>
    <row r="193" spans="1:12" x14ac:dyDescent="0.2">
      <c r="A193" s="22" t="s">
        <v>351</v>
      </c>
      <c r="B193" s="688">
        <v>4210</v>
      </c>
      <c r="C193" s="689" t="s">
        <v>250</v>
      </c>
      <c r="D193" s="704">
        <v>78</v>
      </c>
      <c r="E193" s="385">
        <v>17</v>
      </c>
      <c r="F193" s="431">
        <f t="shared" si="8"/>
        <v>0.21794871794871795</v>
      </c>
      <c r="G193" s="387">
        <v>1</v>
      </c>
      <c r="H193" s="432">
        <f t="shared" si="9"/>
        <v>1.282051282051282E-2</v>
      </c>
      <c r="I193" s="387">
        <v>0</v>
      </c>
      <c r="J193" s="432">
        <f t="shared" si="10"/>
        <v>0</v>
      </c>
      <c r="K193" s="433">
        <v>0</v>
      </c>
      <c r="L193" s="434">
        <f t="shared" si="11"/>
        <v>0</v>
      </c>
    </row>
    <row r="194" spans="1:12" x14ac:dyDescent="0.2">
      <c r="A194" s="22" t="s">
        <v>351</v>
      </c>
      <c r="B194" s="688">
        <v>4211</v>
      </c>
      <c r="C194" s="689" t="s">
        <v>251</v>
      </c>
      <c r="D194" s="704">
        <v>155</v>
      </c>
      <c r="E194" s="385">
        <v>59</v>
      </c>
      <c r="F194" s="431">
        <f t="shared" si="8"/>
        <v>0.38064516129032255</v>
      </c>
      <c r="G194" s="387">
        <v>0</v>
      </c>
      <c r="H194" s="432">
        <f t="shared" si="9"/>
        <v>0</v>
      </c>
      <c r="I194" s="387">
        <v>0</v>
      </c>
      <c r="J194" s="432">
        <f t="shared" si="10"/>
        <v>0</v>
      </c>
      <c r="K194" s="433">
        <v>0</v>
      </c>
      <c r="L194" s="434">
        <f t="shared" si="11"/>
        <v>0</v>
      </c>
    </row>
    <row r="195" spans="1:12" x14ac:dyDescent="0.2">
      <c r="A195" s="22" t="s">
        <v>351</v>
      </c>
      <c r="B195" s="688">
        <v>4212</v>
      </c>
      <c r="C195" s="689" t="s">
        <v>252</v>
      </c>
      <c r="D195" s="704">
        <v>149</v>
      </c>
      <c r="E195" s="385">
        <v>50</v>
      </c>
      <c r="F195" s="431">
        <f t="shared" si="8"/>
        <v>0.33557046979865773</v>
      </c>
      <c r="G195" s="387">
        <v>0</v>
      </c>
      <c r="H195" s="432">
        <f t="shared" si="9"/>
        <v>0</v>
      </c>
      <c r="I195" s="387">
        <v>0</v>
      </c>
      <c r="J195" s="432">
        <f t="shared" si="10"/>
        <v>0</v>
      </c>
      <c r="K195" s="433">
        <v>0</v>
      </c>
      <c r="L195" s="434">
        <f t="shared" si="11"/>
        <v>0</v>
      </c>
    </row>
    <row r="196" spans="1:12" x14ac:dyDescent="0.2">
      <c r="A196" s="22" t="s">
        <v>351</v>
      </c>
      <c r="B196" s="688">
        <v>4213</v>
      </c>
      <c r="C196" s="689" t="s">
        <v>100</v>
      </c>
      <c r="D196" s="704">
        <v>470</v>
      </c>
      <c r="E196" s="385">
        <v>188</v>
      </c>
      <c r="F196" s="431">
        <f t="shared" si="8"/>
        <v>0.4</v>
      </c>
      <c r="G196" s="387">
        <v>10</v>
      </c>
      <c r="H196" s="432">
        <f t="shared" si="9"/>
        <v>2.1276595744680851E-2</v>
      </c>
      <c r="I196" s="387">
        <v>0</v>
      </c>
      <c r="J196" s="432">
        <f t="shared" si="10"/>
        <v>0</v>
      </c>
      <c r="K196" s="433">
        <v>0</v>
      </c>
      <c r="L196" s="434">
        <f t="shared" si="11"/>
        <v>0</v>
      </c>
    </row>
    <row r="197" spans="1:12" x14ac:dyDescent="0.2">
      <c r="A197" s="22" t="s">
        <v>351</v>
      </c>
      <c r="B197" s="688">
        <v>4214</v>
      </c>
      <c r="C197" s="689" t="s">
        <v>102</v>
      </c>
      <c r="D197" s="704">
        <v>535</v>
      </c>
      <c r="E197" s="385">
        <v>209</v>
      </c>
      <c r="F197" s="431">
        <f t="shared" si="8"/>
        <v>0.39065420560747666</v>
      </c>
      <c r="G197" s="387">
        <v>5</v>
      </c>
      <c r="H197" s="432">
        <f t="shared" si="9"/>
        <v>9.3457943925233638E-3</v>
      </c>
      <c r="I197" s="387">
        <v>0</v>
      </c>
      <c r="J197" s="432">
        <f t="shared" si="10"/>
        <v>0</v>
      </c>
      <c r="K197" s="433">
        <v>0</v>
      </c>
      <c r="L197" s="434">
        <f t="shared" si="11"/>
        <v>0</v>
      </c>
    </row>
    <row r="198" spans="1:12" x14ac:dyDescent="0.2">
      <c r="A198" s="22" t="s">
        <v>351</v>
      </c>
      <c r="B198" s="688">
        <v>4215</v>
      </c>
      <c r="C198" s="689" t="s">
        <v>253</v>
      </c>
      <c r="D198" s="704">
        <v>78</v>
      </c>
      <c r="E198" s="385">
        <v>21</v>
      </c>
      <c r="F198" s="431">
        <f t="shared" ref="F198:F261" si="12">IFERROR(E198/D198,"x")</f>
        <v>0.26923076923076922</v>
      </c>
      <c r="G198" s="387">
        <v>0</v>
      </c>
      <c r="H198" s="432">
        <f t="shared" ref="H198:H261" si="13">G198/D198</f>
        <v>0</v>
      </c>
      <c r="I198" s="387">
        <v>0</v>
      </c>
      <c r="J198" s="432">
        <f t="shared" ref="J198:J261" si="14">IFERROR(I198/D198,"x")</f>
        <v>0</v>
      </c>
      <c r="K198" s="433">
        <v>0</v>
      </c>
      <c r="L198" s="434">
        <f t="shared" ref="L198:L261" si="15">IFERROR(K198/D198,"x")</f>
        <v>0</v>
      </c>
    </row>
    <row r="199" spans="1:12" x14ac:dyDescent="0.2">
      <c r="A199" s="22" t="s">
        <v>351</v>
      </c>
      <c r="B199" s="688">
        <v>4216</v>
      </c>
      <c r="C199" s="689" t="s">
        <v>254</v>
      </c>
      <c r="D199" s="704">
        <v>123</v>
      </c>
      <c r="E199" s="385">
        <v>51</v>
      </c>
      <c r="F199" s="431">
        <f t="shared" si="12"/>
        <v>0.41463414634146339</v>
      </c>
      <c r="G199" s="387">
        <v>1</v>
      </c>
      <c r="H199" s="432">
        <f t="shared" si="13"/>
        <v>8.130081300813009E-3</v>
      </c>
      <c r="I199" s="387">
        <v>0</v>
      </c>
      <c r="J199" s="432">
        <f t="shared" si="14"/>
        <v>0</v>
      </c>
      <c r="K199" s="433">
        <v>0</v>
      </c>
      <c r="L199" s="434">
        <f t="shared" si="15"/>
        <v>0</v>
      </c>
    </row>
    <row r="200" spans="1:12" x14ac:dyDescent="0.2">
      <c r="A200" s="22" t="s">
        <v>351</v>
      </c>
      <c r="B200" s="688">
        <v>5101</v>
      </c>
      <c r="C200" s="689" t="s">
        <v>104</v>
      </c>
      <c r="D200" s="704">
        <v>362</v>
      </c>
      <c r="E200" s="385">
        <v>147</v>
      </c>
      <c r="F200" s="431">
        <f t="shared" si="12"/>
        <v>0.40607734806629836</v>
      </c>
      <c r="G200" s="387">
        <v>0</v>
      </c>
      <c r="H200" s="432">
        <f t="shared" si="13"/>
        <v>0</v>
      </c>
      <c r="I200" s="387">
        <v>0</v>
      </c>
      <c r="J200" s="432">
        <f t="shared" si="14"/>
        <v>0</v>
      </c>
      <c r="K200" s="433">
        <v>0</v>
      </c>
      <c r="L200" s="434">
        <f t="shared" si="15"/>
        <v>0</v>
      </c>
    </row>
    <row r="201" spans="1:12" x14ac:dyDescent="0.2">
      <c r="A201" s="22" t="s">
        <v>351</v>
      </c>
      <c r="B201" s="688">
        <v>5102</v>
      </c>
      <c r="C201" s="689" t="s">
        <v>255</v>
      </c>
      <c r="D201" s="704">
        <v>112</v>
      </c>
      <c r="E201" s="385">
        <v>36</v>
      </c>
      <c r="F201" s="431">
        <f t="shared" si="12"/>
        <v>0.32142857142857145</v>
      </c>
      <c r="G201" s="387">
        <v>1</v>
      </c>
      <c r="H201" s="432">
        <f t="shared" si="13"/>
        <v>8.9285714285714281E-3</v>
      </c>
      <c r="I201" s="387">
        <v>0</v>
      </c>
      <c r="J201" s="432">
        <f t="shared" si="14"/>
        <v>0</v>
      </c>
      <c r="K201" s="433">
        <v>0</v>
      </c>
      <c r="L201" s="434">
        <f t="shared" si="15"/>
        <v>0</v>
      </c>
    </row>
    <row r="202" spans="1:12" x14ac:dyDescent="0.2">
      <c r="A202" s="22" t="s">
        <v>351</v>
      </c>
      <c r="B202" s="688">
        <v>5103</v>
      </c>
      <c r="C202" s="689" t="s">
        <v>106</v>
      </c>
      <c r="D202" s="704">
        <v>238</v>
      </c>
      <c r="E202" s="385">
        <v>100</v>
      </c>
      <c r="F202" s="431">
        <f t="shared" si="12"/>
        <v>0.42016806722689076</v>
      </c>
      <c r="G202" s="387">
        <v>11</v>
      </c>
      <c r="H202" s="432">
        <f t="shared" si="13"/>
        <v>4.6218487394957986E-2</v>
      </c>
      <c r="I202" s="387">
        <v>2</v>
      </c>
      <c r="J202" s="432">
        <f t="shared" si="14"/>
        <v>8.4033613445378148E-3</v>
      </c>
      <c r="K202" s="433">
        <v>1</v>
      </c>
      <c r="L202" s="434">
        <f t="shared" si="15"/>
        <v>4.2016806722689074E-3</v>
      </c>
    </row>
    <row r="203" spans="1:12" x14ac:dyDescent="0.2">
      <c r="A203" s="22" t="s">
        <v>351</v>
      </c>
      <c r="B203" s="688">
        <v>5104</v>
      </c>
      <c r="C203" s="689" t="s">
        <v>256</v>
      </c>
      <c r="D203" s="704">
        <v>117</v>
      </c>
      <c r="E203" s="385">
        <v>44</v>
      </c>
      <c r="F203" s="431">
        <f t="shared" si="12"/>
        <v>0.37606837606837606</v>
      </c>
      <c r="G203" s="387">
        <v>2</v>
      </c>
      <c r="H203" s="432">
        <f t="shared" si="13"/>
        <v>1.7094017094017096E-2</v>
      </c>
      <c r="I203" s="387">
        <v>0</v>
      </c>
      <c r="J203" s="432">
        <f t="shared" si="14"/>
        <v>0</v>
      </c>
      <c r="K203" s="433">
        <v>0</v>
      </c>
      <c r="L203" s="434">
        <f t="shared" si="15"/>
        <v>0</v>
      </c>
    </row>
    <row r="204" spans="1:12" x14ac:dyDescent="0.2">
      <c r="A204" s="22" t="s">
        <v>351</v>
      </c>
      <c r="B204" s="688">
        <v>5105</v>
      </c>
      <c r="C204" s="689" t="s">
        <v>108</v>
      </c>
      <c r="D204" s="704">
        <v>632</v>
      </c>
      <c r="E204" s="385">
        <v>305</v>
      </c>
      <c r="F204" s="431">
        <f t="shared" si="12"/>
        <v>0.48259493670886078</v>
      </c>
      <c r="G204" s="387">
        <v>20</v>
      </c>
      <c r="H204" s="432">
        <f t="shared" si="13"/>
        <v>3.1645569620253167E-2</v>
      </c>
      <c r="I204" s="387">
        <v>1</v>
      </c>
      <c r="J204" s="432">
        <f t="shared" si="14"/>
        <v>1.5822784810126582E-3</v>
      </c>
      <c r="K204" s="433">
        <v>1</v>
      </c>
      <c r="L204" s="434">
        <f t="shared" si="15"/>
        <v>1.5822784810126582E-3</v>
      </c>
    </row>
    <row r="205" spans="1:12" x14ac:dyDescent="0.2">
      <c r="A205" s="22" t="s">
        <v>351</v>
      </c>
      <c r="B205" s="688">
        <v>5106</v>
      </c>
      <c r="C205" s="689" t="s">
        <v>257</v>
      </c>
      <c r="D205" s="704">
        <v>125</v>
      </c>
      <c r="E205" s="385">
        <v>48</v>
      </c>
      <c r="F205" s="431">
        <f t="shared" si="12"/>
        <v>0.38400000000000001</v>
      </c>
      <c r="G205" s="387">
        <v>0</v>
      </c>
      <c r="H205" s="432">
        <f t="shared" si="13"/>
        <v>0</v>
      </c>
      <c r="I205" s="387">
        <v>0</v>
      </c>
      <c r="J205" s="432">
        <f t="shared" si="14"/>
        <v>0</v>
      </c>
      <c r="K205" s="433">
        <v>0</v>
      </c>
      <c r="L205" s="434">
        <f t="shared" si="15"/>
        <v>0</v>
      </c>
    </row>
    <row r="206" spans="1:12" x14ac:dyDescent="0.2">
      <c r="A206" s="22" t="s">
        <v>351</v>
      </c>
      <c r="B206" s="688">
        <v>5107</v>
      </c>
      <c r="C206" s="689" t="s">
        <v>110</v>
      </c>
      <c r="D206" s="704">
        <v>120</v>
      </c>
      <c r="E206" s="385">
        <v>48</v>
      </c>
      <c r="F206" s="431">
        <f t="shared" si="12"/>
        <v>0.4</v>
      </c>
      <c r="G206" s="387">
        <v>0</v>
      </c>
      <c r="H206" s="432">
        <f t="shared" si="13"/>
        <v>0</v>
      </c>
      <c r="I206" s="387">
        <v>0</v>
      </c>
      <c r="J206" s="432">
        <f t="shared" si="14"/>
        <v>0</v>
      </c>
      <c r="K206" s="433">
        <v>0</v>
      </c>
      <c r="L206" s="434">
        <f t="shared" si="15"/>
        <v>0</v>
      </c>
    </row>
    <row r="207" spans="1:12" x14ac:dyDescent="0.2">
      <c r="A207" s="22" t="s">
        <v>351</v>
      </c>
      <c r="B207" s="688">
        <v>5108</v>
      </c>
      <c r="C207" s="689" t="s">
        <v>258</v>
      </c>
      <c r="D207" s="704">
        <v>106</v>
      </c>
      <c r="E207" s="385">
        <v>50</v>
      </c>
      <c r="F207" s="431">
        <f t="shared" si="12"/>
        <v>0.47169811320754718</v>
      </c>
      <c r="G207" s="387">
        <v>2</v>
      </c>
      <c r="H207" s="432">
        <f t="shared" si="13"/>
        <v>1.8867924528301886E-2</v>
      </c>
      <c r="I207" s="387">
        <v>0</v>
      </c>
      <c r="J207" s="432">
        <f t="shared" si="14"/>
        <v>0</v>
      </c>
      <c r="K207" s="433">
        <v>0</v>
      </c>
      <c r="L207" s="434">
        <f t="shared" si="15"/>
        <v>0</v>
      </c>
    </row>
    <row r="208" spans="1:12" x14ac:dyDescent="0.2">
      <c r="A208" s="22" t="s">
        <v>351</v>
      </c>
      <c r="B208" s="688">
        <v>5109</v>
      </c>
      <c r="C208" s="689" t="s">
        <v>259</v>
      </c>
      <c r="D208" s="704">
        <v>152</v>
      </c>
      <c r="E208" s="385">
        <v>56</v>
      </c>
      <c r="F208" s="431">
        <f t="shared" si="12"/>
        <v>0.36842105263157893</v>
      </c>
      <c r="G208" s="387">
        <v>5</v>
      </c>
      <c r="H208" s="432">
        <f t="shared" si="13"/>
        <v>3.2894736842105261E-2</v>
      </c>
      <c r="I208" s="387">
        <v>0</v>
      </c>
      <c r="J208" s="432">
        <f t="shared" si="14"/>
        <v>0</v>
      </c>
      <c r="K208" s="433">
        <v>0</v>
      </c>
      <c r="L208" s="434">
        <f t="shared" si="15"/>
        <v>0</v>
      </c>
    </row>
    <row r="209" spans="1:12" x14ac:dyDescent="0.2">
      <c r="A209" s="22" t="s">
        <v>351</v>
      </c>
      <c r="B209" s="688">
        <v>5110</v>
      </c>
      <c r="C209" s="689" t="s">
        <v>260</v>
      </c>
      <c r="D209" s="704">
        <v>50</v>
      </c>
      <c r="E209" s="385">
        <v>25</v>
      </c>
      <c r="F209" s="431">
        <f t="shared" si="12"/>
        <v>0.5</v>
      </c>
      <c r="G209" s="387">
        <v>1</v>
      </c>
      <c r="H209" s="432">
        <f t="shared" si="13"/>
        <v>0.02</v>
      </c>
      <c r="I209" s="387">
        <v>0</v>
      </c>
      <c r="J209" s="432">
        <f t="shared" si="14"/>
        <v>0</v>
      </c>
      <c r="K209" s="433">
        <v>0</v>
      </c>
      <c r="L209" s="434">
        <f t="shared" si="15"/>
        <v>0</v>
      </c>
    </row>
    <row r="210" spans="1:12" x14ac:dyDescent="0.2">
      <c r="A210" s="22" t="s">
        <v>351</v>
      </c>
      <c r="B210" s="688">
        <v>5201</v>
      </c>
      <c r="C210" s="689" t="s">
        <v>261</v>
      </c>
      <c r="D210" s="704">
        <v>66</v>
      </c>
      <c r="E210" s="385">
        <v>31</v>
      </c>
      <c r="F210" s="431">
        <f t="shared" si="12"/>
        <v>0.46969696969696972</v>
      </c>
      <c r="G210" s="387">
        <v>0</v>
      </c>
      <c r="H210" s="432">
        <f t="shared" si="13"/>
        <v>0</v>
      </c>
      <c r="I210" s="387">
        <v>0</v>
      </c>
      <c r="J210" s="432">
        <f t="shared" si="14"/>
        <v>0</v>
      </c>
      <c r="K210" s="433">
        <v>0</v>
      </c>
      <c r="L210" s="434">
        <f t="shared" si="15"/>
        <v>0</v>
      </c>
    </row>
    <row r="211" spans="1:12" x14ac:dyDescent="0.2">
      <c r="A211" s="22" t="s">
        <v>351</v>
      </c>
      <c r="B211" s="688">
        <v>5202</v>
      </c>
      <c r="C211" s="689" t="s">
        <v>262</v>
      </c>
      <c r="D211" s="704">
        <v>100</v>
      </c>
      <c r="E211" s="385">
        <v>42</v>
      </c>
      <c r="F211" s="431">
        <f t="shared" si="12"/>
        <v>0.42</v>
      </c>
      <c r="G211" s="387">
        <v>0</v>
      </c>
      <c r="H211" s="432">
        <f t="shared" si="13"/>
        <v>0</v>
      </c>
      <c r="I211" s="387">
        <v>0</v>
      </c>
      <c r="J211" s="432">
        <f t="shared" si="14"/>
        <v>0</v>
      </c>
      <c r="K211" s="433">
        <v>0</v>
      </c>
      <c r="L211" s="434">
        <f t="shared" si="15"/>
        <v>0</v>
      </c>
    </row>
    <row r="212" spans="1:12" x14ac:dyDescent="0.2">
      <c r="A212" s="22" t="s">
        <v>351</v>
      </c>
      <c r="B212" s="688">
        <v>5203</v>
      </c>
      <c r="C212" s="689" t="s">
        <v>263</v>
      </c>
      <c r="D212" s="704">
        <v>112</v>
      </c>
      <c r="E212" s="385">
        <v>45</v>
      </c>
      <c r="F212" s="431">
        <f t="shared" si="12"/>
        <v>0.4017857142857143</v>
      </c>
      <c r="G212" s="387">
        <v>1</v>
      </c>
      <c r="H212" s="432">
        <f t="shared" si="13"/>
        <v>8.9285714285714281E-3</v>
      </c>
      <c r="I212" s="387">
        <v>0</v>
      </c>
      <c r="J212" s="432">
        <f t="shared" si="14"/>
        <v>0</v>
      </c>
      <c r="K212" s="433">
        <v>0</v>
      </c>
      <c r="L212" s="434">
        <f t="shared" si="15"/>
        <v>0</v>
      </c>
    </row>
    <row r="213" spans="1:12" x14ac:dyDescent="0.2">
      <c r="A213" s="22" t="s">
        <v>351</v>
      </c>
      <c r="B213" s="688">
        <v>5204</v>
      </c>
      <c r="C213" s="689" t="s">
        <v>264</v>
      </c>
      <c r="D213" s="704">
        <v>93</v>
      </c>
      <c r="E213" s="385">
        <v>34</v>
      </c>
      <c r="F213" s="431">
        <f t="shared" si="12"/>
        <v>0.36559139784946237</v>
      </c>
      <c r="G213" s="387">
        <v>1</v>
      </c>
      <c r="H213" s="432">
        <f t="shared" si="13"/>
        <v>1.0752688172043012E-2</v>
      </c>
      <c r="I213" s="387">
        <v>0</v>
      </c>
      <c r="J213" s="432">
        <f t="shared" si="14"/>
        <v>0</v>
      </c>
      <c r="K213" s="433">
        <v>0</v>
      </c>
      <c r="L213" s="434">
        <f t="shared" si="15"/>
        <v>0</v>
      </c>
    </row>
    <row r="214" spans="1:12" x14ac:dyDescent="0.2">
      <c r="A214" s="22" t="s">
        <v>351</v>
      </c>
      <c r="B214" s="688">
        <v>5205</v>
      </c>
      <c r="C214" s="689" t="s">
        <v>112</v>
      </c>
      <c r="D214" s="704">
        <v>622</v>
      </c>
      <c r="E214" s="385">
        <v>272</v>
      </c>
      <c r="F214" s="431">
        <f t="shared" si="12"/>
        <v>0.43729903536977494</v>
      </c>
      <c r="G214" s="387">
        <v>0</v>
      </c>
      <c r="H214" s="432">
        <f t="shared" si="13"/>
        <v>0</v>
      </c>
      <c r="I214" s="387">
        <v>0</v>
      </c>
      <c r="J214" s="432">
        <f t="shared" si="14"/>
        <v>0</v>
      </c>
      <c r="K214" s="433">
        <v>0</v>
      </c>
      <c r="L214" s="434">
        <f t="shared" si="15"/>
        <v>0</v>
      </c>
    </row>
    <row r="215" spans="1:12" x14ac:dyDescent="0.2">
      <c r="A215" s="22" t="s">
        <v>351</v>
      </c>
      <c r="B215" s="688">
        <v>5206</v>
      </c>
      <c r="C215" s="689" t="s">
        <v>265</v>
      </c>
      <c r="D215" s="704">
        <v>86</v>
      </c>
      <c r="E215" s="385">
        <v>40</v>
      </c>
      <c r="F215" s="431">
        <f t="shared" si="12"/>
        <v>0.46511627906976744</v>
      </c>
      <c r="G215" s="387">
        <v>0</v>
      </c>
      <c r="H215" s="432">
        <f t="shared" si="13"/>
        <v>0</v>
      </c>
      <c r="I215" s="387">
        <v>0</v>
      </c>
      <c r="J215" s="432">
        <f t="shared" si="14"/>
        <v>0</v>
      </c>
      <c r="K215" s="433">
        <v>0</v>
      </c>
      <c r="L215" s="434">
        <f t="shared" si="15"/>
        <v>0</v>
      </c>
    </row>
    <row r="216" spans="1:12" x14ac:dyDescent="0.2">
      <c r="A216" s="22" t="s">
        <v>351</v>
      </c>
      <c r="B216" s="688">
        <v>5207</v>
      </c>
      <c r="C216" s="689" t="s">
        <v>114</v>
      </c>
      <c r="D216" s="704">
        <v>211</v>
      </c>
      <c r="E216" s="385">
        <v>95</v>
      </c>
      <c r="F216" s="431">
        <f t="shared" si="12"/>
        <v>0.45023696682464454</v>
      </c>
      <c r="G216" s="387">
        <v>1</v>
      </c>
      <c r="H216" s="432">
        <f t="shared" si="13"/>
        <v>4.7393364928909956E-3</v>
      </c>
      <c r="I216" s="387">
        <v>0</v>
      </c>
      <c r="J216" s="432">
        <f t="shared" si="14"/>
        <v>0</v>
      </c>
      <c r="K216" s="433">
        <v>0</v>
      </c>
      <c r="L216" s="434">
        <f t="shared" si="15"/>
        <v>0</v>
      </c>
    </row>
    <row r="217" spans="1:12" x14ac:dyDescent="0.2">
      <c r="A217" s="22" t="s">
        <v>351</v>
      </c>
      <c r="B217" s="688">
        <v>5208</v>
      </c>
      <c r="C217" s="689" t="s">
        <v>266</v>
      </c>
      <c r="D217" s="704">
        <v>118</v>
      </c>
      <c r="E217" s="385">
        <v>20</v>
      </c>
      <c r="F217" s="431">
        <f t="shared" si="12"/>
        <v>0.16949152542372881</v>
      </c>
      <c r="G217" s="387">
        <v>0</v>
      </c>
      <c r="H217" s="432">
        <f t="shared" si="13"/>
        <v>0</v>
      </c>
      <c r="I217" s="387">
        <v>0</v>
      </c>
      <c r="J217" s="432">
        <f t="shared" si="14"/>
        <v>0</v>
      </c>
      <c r="K217" s="433">
        <v>0</v>
      </c>
      <c r="L217" s="434">
        <f t="shared" si="15"/>
        <v>0</v>
      </c>
    </row>
    <row r="218" spans="1:12" x14ac:dyDescent="0.2">
      <c r="A218" s="22" t="s">
        <v>351</v>
      </c>
      <c r="B218" s="688">
        <v>5209</v>
      </c>
      <c r="C218" s="689" t="s">
        <v>116</v>
      </c>
      <c r="D218" s="704">
        <v>267</v>
      </c>
      <c r="E218" s="385">
        <v>116</v>
      </c>
      <c r="F218" s="431">
        <f t="shared" si="12"/>
        <v>0.43445692883895132</v>
      </c>
      <c r="G218" s="387">
        <v>2</v>
      </c>
      <c r="H218" s="432">
        <f t="shared" si="13"/>
        <v>7.4906367041198503E-3</v>
      </c>
      <c r="I218" s="387">
        <v>0</v>
      </c>
      <c r="J218" s="432">
        <f t="shared" si="14"/>
        <v>0</v>
      </c>
      <c r="K218" s="433">
        <v>0</v>
      </c>
      <c r="L218" s="434">
        <f t="shared" si="15"/>
        <v>0</v>
      </c>
    </row>
    <row r="219" spans="1:12" x14ac:dyDescent="0.2">
      <c r="A219" s="22" t="s">
        <v>351</v>
      </c>
      <c r="B219" s="688">
        <v>5210</v>
      </c>
      <c r="C219" s="689" t="s">
        <v>267</v>
      </c>
      <c r="D219" s="704">
        <v>66</v>
      </c>
      <c r="E219" s="385">
        <v>24</v>
      </c>
      <c r="F219" s="431">
        <f t="shared" si="12"/>
        <v>0.36363636363636365</v>
      </c>
      <c r="G219" s="387">
        <v>0</v>
      </c>
      <c r="H219" s="432">
        <f t="shared" si="13"/>
        <v>0</v>
      </c>
      <c r="I219" s="387">
        <v>0</v>
      </c>
      <c r="J219" s="432">
        <f t="shared" si="14"/>
        <v>0</v>
      </c>
      <c r="K219" s="433">
        <v>0</v>
      </c>
      <c r="L219" s="434">
        <f t="shared" si="15"/>
        <v>0</v>
      </c>
    </row>
    <row r="220" spans="1:12" x14ac:dyDescent="0.2">
      <c r="A220" s="22" t="s">
        <v>351</v>
      </c>
      <c r="B220" s="688">
        <v>5211</v>
      </c>
      <c r="C220" s="689" t="s">
        <v>268</v>
      </c>
      <c r="D220" s="704">
        <v>61</v>
      </c>
      <c r="E220" s="385">
        <v>24</v>
      </c>
      <c r="F220" s="431">
        <f t="shared" si="12"/>
        <v>0.39344262295081966</v>
      </c>
      <c r="G220" s="387">
        <v>1</v>
      </c>
      <c r="H220" s="432">
        <f t="shared" si="13"/>
        <v>1.6393442622950821E-2</v>
      </c>
      <c r="I220" s="387">
        <v>0</v>
      </c>
      <c r="J220" s="432">
        <f t="shared" si="14"/>
        <v>0</v>
      </c>
      <c r="K220" s="433">
        <v>0</v>
      </c>
      <c r="L220" s="434">
        <f t="shared" si="15"/>
        <v>0</v>
      </c>
    </row>
    <row r="221" spans="1:12" x14ac:dyDescent="0.2">
      <c r="A221" s="22" t="s">
        <v>351</v>
      </c>
      <c r="B221" s="688">
        <v>5212</v>
      </c>
      <c r="C221" s="689" t="s">
        <v>269</v>
      </c>
      <c r="D221" s="704">
        <v>84</v>
      </c>
      <c r="E221" s="385">
        <v>36</v>
      </c>
      <c r="F221" s="431">
        <f t="shared" si="12"/>
        <v>0.42857142857142855</v>
      </c>
      <c r="G221" s="387">
        <v>1</v>
      </c>
      <c r="H221" s="432">
        <f t="shared" si="13"/>
        <v>1.1904761904761904E-2</v>
      </c>
      <c r="I221" s="387">
        <v>0</v>
      </c>
      <c r="J221" s="432">
        <f t="shared" si="14"/>
        <v>0</v>
      </c>
      <c r="K221" s="433">
        <v>0</v>
      </c>
      <c r="L221" s="434">
        <f t="shared" si="15"/>
        <v>0</v>
      </c>
    </row>
    <row r="222" spans="1:12" x14ac:dyDescent="0.2">
      <c r="A222" s="22" t="s">
        <v>351</v>
      </c>
      <c r="B222" s="688">
        <v>5213</v>
      </c>
      <c r="C222" s="689" t="s">
        <v>118</v>
      </c>
      <c r="D222" s="704">
        <v>172</v>
      </c>
      <c r="E222" s="385">
        <v>88</v>
      </c>
      <c r="F222" s="431">
        <f t="shared" si="12"/>
        <v>0.51162790697674421</v>
      </c>
      <c r="G222" s="387">
        <v>2</v>
      </c>
      <c r="H222" s="432">
        <f t="shared" si="13"/>
        <v>1.1627906976744186E-2</v>
      </c>
      <c r="I222" s="387">
        <v>0</v>
      </c>
      <c r="J222" s="432">
        <f t="shared" si="14"/>
        <v>0</v>
      </c>
      <c r="K222" s="433">
        <v>0</v>
      </c>
      <c r="L222" s="434">
        <f t="shared" si="15"/>
        <v>0</v>
      </c>
    </row>
    <row r="223" spans="1:12" x14ac:dyDescent="0.2">
      <c r="A223" s="22" t="s">
        <v>351</v>
      </c>
      <c r="B223" s="688">
        <v>5214</v>
      </c>
      <c r="C223" s="689" t="s">
        <v>120</v>
      </c>
      <c r="D223" s="704">
        <v>285</v>
      </c>
      <c r="E223" s="385">
        <v>105</v>
      </c>
      <c r="F223" s="431">
        <f t="shared" si="12"/>
        <v>0.36842105263157893</v>
      </c>
      <c r="G223" s="387">
        <v>0</v>
      </c>
      <c r="H223" s="432">
        <f t="shared" si="13"/>
        <v>0</v>
      </c>
      <c r="I223" s="387">
        <v>0</v>
      </c>
      <c r="J223" s="432">
        <f t="shared" si="14"/>
        <v>0</v>
      </c>
      <c r="K223" s="433">
        <v>0</v>
      </c>
      <c r="L223" s="434">
        <f t="shared" si="15"/>
        <v>0</v>
      </c>
    </row>
    <row r="224" spans="1:12" x14ac:dyDescent="0.2">
      <c r="A224" s="22" t="s">
        <v>351</v>
      </c>
      <c r="B224" s="688">
        <v>5215</v>
      </c>
      <c r="C224" s="689" t="s">
        <v>270</v>
      </c>
      <c r="D224" s="704">
        <v>144</v>
      </c>
      <c r="E224" s="385">
        <v>69</v>
      </c>
      <c r="F224" s="431">
        <f t="shared" si="12"/>
        <v>0.47916666666666669</v>
      </c>
      <c r="G224" s="387">
        <v>2</v>
      </c>
      <c r="H224" s="432">
        <f t="shared" si="13"/>
        <v>1.3888888888888888E-2</v>
      </c>
      <c r="I224" s="387">
        <v>2</v>
      </c>
      <c r="J224" s="432">
        <f t="shared" si="14"/>
        <v>1.3888888888888888E-2</v>
      </c>
      <c r="K224" s="433">
        <v>0</v>
      </c>
      <c r="L224" s="434">
        <f t="shared" si="15"/>
        <v>0</v>
      </c>
    </row>
    <row r="225" spans="1:12" x14ac:dyDescent="0.2">
      <c r="A225" s="22" t="s">
        <v>351</v>
      </c>
      <c r="B225" s="688">
        <v>5301</v>
      </c>
      <c r="C225" s="689" t="s">
        <v>271</v>
      </c>
      <c r="D225" s="704">
        <v>77</v>
      </c>
      <c r="E225" s="385">
        <v>26</v>
      </c>
      <c r="F225" s="431">
        <f t="shared" si="12"/>
        <v>0.33766233766233766</v>
      </c>
      <c r="G225" s="387">
        <v>0</v>
      </c>
      <c r="H225" s="432">
        <f t="shared" si="13"/>
        <v>0</v>
      </c>
      <c r="I225" s="387">
        <v>0</v>
      </c>
      <c r="J225" s="432">
        <f t="shared" si="14"/>
        <v>0</v>
      </c>
      <c r="K225" s="433">
        <v>0</v>
      </c>
      <c r="L225" s="434">
        <f t="shared" si="15"/>
        <v>0</v>
      </c>
    </row>
    <row r="226" spans="1:12" x14ac:dyDescent="0.2">
      <c r="A226" s="22" t="s">
        <v>351</v>
      </c>
      <c r="B226" s="688">
        <v>5302</v>
      </c>
      <c r="C226" s="689" t="s">
        <v>272</v>
      </c>
      <c r="D226" s="704">
        <v>88</v>
      </c>
      <c r="E226" s="385">
        <v>28</v>
      </c>
      <c r="F226" s="431">
        <f t="shared" si="12"/>
        <v>0.31818181818181818</v>
      </c>
      <c r="G226" s="387">
        <v>0</v>
      </c>
      <c r="H226" s="432">
        <f t="shared" si="13"/>
        <v>0</v>
      </c>
      <c r="I226" s="387">
        <v>0</v>
      </c>
      <c r="J226" s="432">
        <f t="shared" si="14"/>
        <v>0</v>
      </c>
      <c r="K226" s="433">
        <v>0</v>
      </c>
      <c r="L226" s="434">
        <f t="shared" si="15"/>
        <v>0</v>
      </c>
    </row>
    <row r="227" spans="1:12" x14ac:dyDescent="0.2">
      <c r="A227" s="22" t="s">
        <v>351</v>
      </c>
      <c r="B227" s="688">
        <v>5303</v>
      </c>
      <c r="C227" s="689" t="s">
        <v>273</v>
      </c>
      <c r="D227" s="704">
        <v>82</v>
      </c>
      <c r="E227" s="385">
        <v>35</v>
      </c>
      <c r="F227" s="431">
        <f t="shared" si="12"/>
        <v>0.42682926829268292</v>
      </c>
      <c r="G227" s="387">
        <v>0</v>
      </c>
      <c r="H227" s="432">
        <f t="shared" si="13"/>
        <v>0</v>
      </c>
      <c r="I227" s="387">
        <v>0</v>
      </c>
      <c r="J227" s="432">
        <f t="shared" si="14"/>
        <v>0</v>
      </c>
      <c r="K227" s="433">
        <v>0</v>
      </c>
      <c r="L227" s="434">
        <f t="shared" si="15"/>
        <v>0</v>
      </c>
    </row>
    <row r="228" spans="1:12" x14ac:dyDescent="0.2">
      <c r="A228" s="22" t="s">
        <v>351</v>
      </c>
      <c r="B228" s="688">
        <v>5304</v>
      </c>
      <c r="C228" s="689" t="s">
        <v>122</v>
      </c>
      <c r="D228" s="704">
        <v>396</v>
      </c>
      <c r="E228" s="385">
        <v>157</v>
      </c>
      <c r="F228" s="431">
        <f t="shared" si="12"/>
        <v>0.39646464646464646</v>
      </c>
      <c r="G228" s="387">
        <v>1</v>
      </c>
      <c r="H228" s="432">
        <f t="shared" si="13"/>
        <v>2.5252525252525255E-3</v>
      </c>
      <c r="I228" s="387">
        <v>0</v>
      </c>
      <c r="J228" s="432">
        <f t="shared" si="14"/>
        <v>0</v>
      </c>
      <c r="K228" s="433">
        <v>0</v>
      </c>
      <c r="L228" s="434">
        <f t="shared" si="15"/>
        <v>0</v>
      </c>
    </row>
    <row r="229" spans="1:12" x14ac:dyDescent="0.2">
      <c r="A229" s="22" t="s">
        <v>351</v>
      </c>
      <c r="B229" s="688">
        <v>5305</v>
      </c>
      <c r="C229" s="689" t="s">
        <v>274</v>
      </c>
      <c r="D229" s="704">
        <v>37</v>
      </c>
      <c r="E229" s="385">
        <v>23</v>
      </c>
      <c r="F229" s="431">
        <f t="shared" si="12"/>
        <v>0.6216216216216216</v>
      </c>
      <c r="G229" s="387">
        <v>0</v>
      </c>
      <c r="H229" s="432">
        <f t="shared" si="13"/>
        <v>0</v>
      </c>
      <c r="I229" s="387">
        <v>0</v>
      </c>
      <c r="J229" s="432">
        <f t="shared" si="14"/>
        <v>0</v>
      </c>
      <c r="K229" s="433">
        <v>0</v>
      </c>
      <c r="L229" s="434">
        <f t="shared" si="15"/>
        <v>0</v>
      </c>
    </row>
    <row r="230" spans="1:12" x14ac:dyDescent="0.2">
      <c r="A230" s="22" t="s">
        <v>351</v>
      </c>
      <c r="B230" s="688">
        <v>5306</v>
      </c>
      <c r="C230" s="689" t="s">
        <v>275</v>
      </c>
      <c r="D230" s="704">
        <v>123</v>
      </c>
      <c r="E230" s="385">
        <v>62</v>
      </c>
      <c r="F230" s="431">
        <f t="shared" si="12"/>
        <v>0.50406504065040647</v>
      </c>
      <c r="G230" s="387">
        <v>0</v>
      </c>
      <c r="H230" s="432">
        <f t="shared" si="13"/>
        <v>0</v>
      </c>
      <c r="I230" s="387">
        <v>0</v>
      </c>
      <c r="J230" s="432">
        <f t="shared" si="14"/>
        <v>0</v>
      </c>
      <c r="K230" s="433">
        <v>0</v>
      </c>
      <c r="L230" s="434">
        <f t="shared" si="15"/>
        <v>0</v>
      </c>
    </row>
    <row r="231" spans="1:12" x14ac:dyDescent="0.2">
      <c r="A231" s="22" t="s">
        <v>351</v>
      </c>
      <c r="B231" s="688">
        <v>5307</v>
      </c>
      <c r="C231" s="689" t="s">
        <v>276</v>
      </c>
      <c r="D231" s="704">
        <v>145</v>
      </c>
      <c r="E231" s="385">
        <v>63</v>
      </c>
      <c r="F231" s="431">
        <f t="shared" si="12"/>
        <v>0.43448275862068964</v>
      </c>
      <c r="G231" s="387">
        <v>0</v>
      </c>
      <c r="H231" s="432">
        <f t="shared" si="13"/>
        <v>0</v>
      </c>
      <c r="I231" s="387">
        <v>0</v>
      </c>
      <c r="J231" s="432">
        <f t="shared" si="14"/>
        <v>0</v>
      </c>
      <c r="K231" s="433">
        <v>0</v>
      </c>
      <c r="L231" s="434">
        <f t="shared" si="15"/>
        <v>0</v>
      </c>
    </row>
    <row r="232" spans="1:12" x14ac:dyDescent="0.2">
      <c r="A232" s="22" t="s">
        <v>351</v>
      </c>
      <c r="B232" s="688">
        <v>5308</v>
      </c>
      <c r="C232" s="689" t="s">
        <v>277</v>
      </c>
      <c r="D232" s="704">
        <v>123</v>
      </c>
      <c r="E232" s="385">
        <v>22</v>
      </c>
      <c r="F232" s="431">
        <f t="shared" si="12"/>
        <v>0.17886178861788618</v>
      </c>
      <c r="G232" s="387">
        <v>0</v>
      </c>
      <c r="H232" s="432">
        <f t="shared" si="13"/>
        <v>0</v>
      </c>
      <c r="I232" s="387">
        <v>0</v>
      </c>
      <c r="J232" s="432">
        <f t="shared" si="14"/>
        <v>0</v>
      </c>
      <c r="K232" s="433">
        <v>0</v>
      </c>
      <c r="L232" s="434">
        <f t="shared" si="15"/>
        <v>0</v>
      </c>
    </row>
    <row r="233" spans="1:12" x14ac:dyDescent="0.2">
      <c r="A233" s="22" t="s">
        <v>351</v>
      </c>
      <c r="B233" s="688">
        <v>5309</v>
      </c>
      <c r="C233" s="689" t="s">
        <v>124</v>
      </c>
      <c r="D233" s="704">
        <v>541</v>
      </c>
      <c r="E233" s="385">
        <v>259</v>
      </c>
      <c r="F233" s="431">
        <f t="shared" si="12"/>
        <v>0.47874306839186692</v>
      </c>
      <c r="G233" s="387">
        <v>3</v>
      </c>
      <c r="H233" s="432">
        <f t="shared" si="13"/>
        <v>5.5452865064695009E-3</v>
      </c>
      <c r="I233" s="387">
        <v>0</v>
      </c>
      <c r="J233" s="432">
        <f t="shared" si="14"/>
        <v>0</v>
      </c>
      <c r="K233" s="433">
        <v>0</v>
      </c>
      <c r="L233" s="434">
        <f t="shared" si="15"/>
        <v>0</v>
      </c>
    </row>
    <row r="234" spans="1:12" x14ac:dyDescent="0.2">
      <c r="A234" s="22" t="s">
        <v>351</v>
      </c>
      <c r="B234" s="688">
        <v>5310</v>
      </c>
      <c r="C234" s="689" t="s">
        <v>278</v>
      </c>
      <c r="D234" s="704">
        <v>100</v>
      </c>
      <c r="E234" s="385">
        <v>37</v>
      </c>
      <c r="F234" s="431">
        <f t="shared" si="12"/>
        <v>0.37</v>
      </c>
      <c r="G234" s="387">
        <v>0</v>
      </c>
      <c r="H234" s="432">
        <f t="shared" si="13"/>
        <v>0</v>
      </c>
      <c r="I234" s="387">
        <v>0</v>
      </c>
      <c r="J234" s="432">
        <f t="shared" si="14"/>
        <v>0</v>
      </c>
      <c r="K234" s="433">
        <v>0</v>
      </c>
      <c r="L234" s="434">
        <f t="shared" si="15"/>
        <v>0</v>
      </c>
    </row>
    <row r="235" spans="1:12" x14ac:dyDescent="0.2">
      <c r="A235" s="22" t="s">
        <v>351</v>
      </c>
      <c r="B235" s="688">
        <v>5311</v>
      </c>
      <c r="C235" s="689" t="s">
        <v>279</v>
      </c>
      <c r="D235" s="704">
        <v>100</v>
      </c>
      <c r="E235" s="385">
        <v>44</v>
      </c>
      <c r="F235" s="431">
        <f t="shared" si="12"/>
        <v>0.44</v>
      </c>
      <c r="G235" s="387">
        <v>3</v>
      </c>
      <c r="H235" s="432">
        <f t="shared" si="13"/>
        <v>0.03</v>
      </c>
      <c r="I235" s="387">
        <v>0</v>
      </c>
      <c r="J235" s="432">
        <f t="shared" si="14"/>
        <v>0</v>
      </c>
      <c r="K235" s="433">
        <v>0</v>
      </c>
      <c r="L235" s="434">
        <f t="shared" si="15"/>
        <v>0</v>
      </c>
    </row>
    <row r="236" spans="1:12" x14ac:dyDescent="0.2">
      <c r="A236" s="22" t="s">
        <v>351</v>
      </c>
      <c r="B236" s="688">
        <v>5312</v>
      </c>
      <c r="C236" s="689" t="s">
        <v>126</v>
      </c>
      <c r="D236" s="704">
        <v>145</v>
      </c>
      <c r="E236" s="385">
        <v>39</v>
      </c>
      <c r="F236" s="431">
        <f t="shared" si="12"/>
        <v>0.26896551724137929</v>
      </c>
      <c r="G236" s="387">
        <v>0</v>
      </c>
      <c r="H236" s="432">
        <f t="shared" si="13"/>
        <v>0</v>
      </c>
      <c r="I236" s="387">
        <v>0</v>
      </c>
      <c r="J236" s="432">
        <f t="shared" si="14"/>
        <v>0</v>
      </c>
      <c r="K236" s="433">
        <v>0</v>
      </c>
      <c r="L236" s="434">
        <f t="shared" si="15"/>
        <v>0</v>
      </c>
    </row>
    <row r="237" spans="1:12" x14ac:dyDescent="0.2">
      <c r="A237" s="22" t="s">
        <v>351</v>
      </c>
      <c r="B237" s="688">
        <v>5313</v>
      </c>
      <c r="C237" s="689" t="s">
        <v>128</v>
      </c>
      <c r="D237" s="704">
        <v>124</v>
      </c>
      <c r="E237" s="385">
        <v>37</v>
      </c>
      <c r="F237" s="431">
        <f t="shared" si="12"/>
        <v>0.29838709677419356</v>
      </c>
      <c r="G237" s="387">
        <v>0</v>
      </c>
      <c r="H237" s="432">
        <f t="shared" si="13"/>
        <v>0</v>
      </c>
      <c r="I237" s="387">
        <v>0</v>
      </c>
      <c r="J237" s="432">
        <f t="shared" si="14"/>
        <v>0</v>
      </c>
      <c r="K237" s="433">
        <v>0</v>
      </c>
      <c r="L237" s="434">
        <f t="shared" si="15"/>
        <v>0</v>
      </c>
    </row>
    <row r="238" spans="1:12" x14ac:dyDescent="0.2">
      <c r="A238" s="22" t="s">
        <v>351</v>
      </c>
      <c r="B238" s="688">
        <v>5314</v>
      </c>
      <c r="C238" s="689" t="s">
        <v>280</v>
      </c>
      <c r="D238" s="704">
        <v>143</v>
      </c>
      <c r="E238" s="385">
        <v>65</v>
      </c>
      <c r="F238" s="431">
        <f t="shared" si="12"/>
        <v>0.45454545454545453</v>
      </c>
      <c r="G238" s="387">
        <v>1</v>
      </c>
      <c r="H238" s="432">
        <f t="shared" si="13"/>
        <v>6.993006993006993E-3</v>
      </c>
      <c r="I238" s="387">
        <v>0</v>
      </c>
      <c r="J238" s="432">
        <f t="shared" si="14"/>
        <v>0</v>
      </c>
      <c r="K238" s="433">
        <v>0</v>
      </c>
      <c r="L238" s="434">
        <f t="shared" si="15"/>
        <v>0</v>
      </c>
    </row>
    <row r="239" spans="1:12" x14ac:dyDescent="0.2">
      <c r="A239" s="22" t="s">
        <v>351</v>
      </c>
      <c r="B239" s="688">
        <v>5315</v>
      </c>
      <c r="C239" s="689" t="s">
        <v>281</v>
      </c>
      <c r="D239" s="704">
        <v>152</v>
      </c>
      <c r="E239" s="385">
        <v>64</v>
      </c>
      <c r="F239" s="431">
        <f t="shared" si="12"/>
        <v>0.42105263157894735</v>
      </c>
      <c r="G239" s="387">
        <v>0</v>
      </c>
      <c r="H239" s="432">
        <f t="shared" si="13"/>
        <v>0</v>
      </c>
      <c r="I239" s="387">
        <v>0</v>
      </c>
      <c r="J239" s="432">
        <f t="shared" si="14"/>
        <v>0</v>
      </c>
      <c r="K239" s="433">
        <v>0</v>
      </c>
      <c r="L239" s="434">
        <f t="shared" si="15"/>
        <v>0</v>
      </c>
    </row>
    <row r="240" spans="1:12" x14ac:dyDescent="0.2">
      <c r="A240" s="22" t="s">
        <v>351</v>
      </c>
      <c r="B240" s="688">
        <v>6101</v>
      </c>
      <c r="C240" s="689" t="s">
        <v>282</v>
      </c>
      <c r="D240" s="704">
        <v>92</v>
      </c>
      <c r="E240" s="385">
        <v>15</v>
      </c>
      <c r="F240" s="431">
        <f t="shared" si="12"/>
        <v>0.16304347826086957</v>
      </c>
      <c r="G240" s="387">
        <v>0</v>
      </c>
      <c r="H240" s="432">
        <f t="shared" si="13"/>
        <v>0</v>
      </c>
      <c r="I240" s="387">
        <v>0</v>
      </c>
      <c r="J240" s="432">
        <f t="shared" si="14"/>
        <v>0</v>
      </c>
      <c r="K240" s="433">
        <v>0</v>
      </c>
      <c r="L240" s="434">
        <f t="shared" si="15"/>
        <v>0</v>
      </c>
    </row>
    <row r="241" spans="1:12" x14ac:dyDescent="0.2">
      <c r="A241" s="22" t="s">
        <v>351</v>
      </c>
      <c r="B241" s="688">
        <v>6102</v>
      </c>
      <c r="C241" s="689" t="s">
        <v>130</v>
      </c>
      <c r="D241" s="704">
        <v>255</v>
      </c>
      <c r="E241" s="385">
        <v>93</v>
      </c>
      <c r="F241" s="431">
        <f t="shared" si="12"/>
        <v>0.36470588235294116</v>
      </c>
      <c r="G241" s="387">
        <v>1</v>
      </c>
      <c r="H241" s="432">
        <f t="shared" si="13"/>
        <v>3.9215686274509803E-3</v>
      </c>
      <c r="I241" s="387">
        <v>0</v>
      </c>
      <c r="J241" s="432">
        <f t="shared" si="14"/>
        <v>0</v>
      </c>
      <c r="K241" s="433">
        <v>0</v>
      </c>
      <c r="L241" s="434">
        <f t="shared" si="15"/>
        <v>0</v>
      </c>
    </row>
    <row r="242" spans="1:12" x14ac:dyDescent="0.2">
      <c r="A242" s="22" t="s">
        <v>351</v>
      </c>
      <c r="B242" s="688">
        <v>6103</v>
      </c>
      <c r="C242" s="689" t="s">
        <v>283</v>
      </c>
      <c r="D242" s="704">
        <v>85</v>
      </c>
      <c r="E242" s="385">
        <v>44</v>
      </c>
      <c r="F242" s="431">
        <f t="shared" si="12"/>
        <v>0.51764705882352946</v>
      </c>
      <c r="G242" s="387">
        <v>0</v>
      </c>
      <c r="H242" s="432">
        <f t="shared" si="13"/>
        <v>0</v>
      </c>
      <c r="I242" s="387">
        <v>2</v>
      </c>
      <c r="J242" s="432">
        <f t="shared" si="14"/>
        <v>2.3529411764705882E-2</v>
      </c>
      <c r="K242" s="433">
        <v>1</v>
      </c>
      <c r="L242" s="434">
        <f t="shared" si="15"/>
        <v>1.1764705882352941E-2</v>
      </c>
    </row>
    <row r="243" spans="1:12" x14ac:dyDescent="0.2">
      <c r="A243" s="22" t="s">
        <v>351</v>
      </c>
      <c r="B243" s="688">
        <v>6104</v>
      </c>
      <c r="C243" s="689" t="s">
        <v>284</v>
      </c>
      <c r="D243" s="704">
        <v>104</v>
      </c>
      <c r="E243" s="385">
        <v>24</v>
      </c>
      <c r="F243" s="431">
        <f t="shared" si="12"/>
        <v>0.23076923076923078</v>
      </c>
      <c r="G243" s="387">
        <v>0</v>
      </c>
      <c r="H243" s="432">
        <f t="shared" si="13"/>
        <v>0</v>
      </c>
      <c r="I243" s="387">
        <v>0</v>
      </c>
      <c r="J243" s="432">
        <f t="shared" si="14"/>
        <v>0</v>
      </c>
      <c r="K243" s="433">
        <v>0</v>
      </c>
      <c r="L243" s="434">
        <f t="shared" si="15"/>
        <v>0</v>
      </c>
    </row>
    <row r="244" spans="1:12" x14ac:dyDescent="0.2">
      <c r="A244" s="22" t="s">
        <v>351</v>
      </c>
      <c r="B244" s="688">
        <v>6105</v>
      </c>
      <c r="C244" s="689" t="s">
        <v>132</v>
      </c>
      <c r="D244" s="704">
        <v>465</v>
      </c>
      <c r="E244" s="385">
        <v>192</v>
      </c>
      <c r="F244" s="431">
        <f t="shared" si="12"/>
        <v>0.41290322580645161</v>
      </c>
      <c r="G244" s="387">
        <v>8</v>
      </c>
      <c r="H244" s="432">
        <f t="shared" si="13"/>
        <v>1.7204301075268817E-2</v>
      </c>
      <c r="I244" s="387">
        <v>0</v>
      </c>
      <c r="J244" s="432">
        <f t="shared" si="14"/>
        <v>0</v>
      </c>
      <c r="K244" s="433">
        <v>0</v>
      </c>
      <c r="L244" s="434">
        <f t="shared" si="15"/>
        <v>0</v>
      </c>
    </row>
    <row r="245" spans="1:12" x14ac:dyDescent="0.2">
      <c r="A245" s="22" t="s">
        <v>351</v>
      </c>
      <c r="B245" s="688">
        <v>6106</v>
      </c>
      <c r="C245" s="689" t="s">
        <v>285</v>
      </c>
      <c r="D245" s="704">
        <v>111</v>
      </c>
      <c r="E245" s="385">
        <v>24</v>
      </c>
      <c r="F245" s="431">
        <f t="shared" si="12"/>
        <v>0.21621621621621623</v>
      </c>
      <c r="G245" s="387">
        <v>0</v>
      </c>
      <c r="H245" s="432">
        <f t="shared" si="13"/>
        <v>0</v>
      </c>
      <c r="I245" s="387">
        <v>0</v>
      </c>
      <c r="J245" s="432">
        <f t="shared" si="14"/>
        <v>0</v>
      </c>
      <c r="K245" s="433">
        <v>0</v>
      </c>
      <c r="L245" s="434">
        <f t="shared" si="15"/>
        <v>0</v>
      </c>
    </row>
    <row r="246" spans="1:12" x14ac:dyDescent="0.2">
      <c r="A246" s="22" t="s">
        <v>351</v>
      </c>
      <c r="B246" s="688">
        <v>6107</v>
      </c>
      <c r="C246" s="689" t="s">
        <v>286</v>
      </c>
      <c r="D246" s="704">
        <v>60</v>
      </c>
      <c r="E246" s="385">
        <v>17</v>
      </c>
      <c r="F246" s="431">
        <f t="shared" si="12"/>
        <v>0.28333333333333333</v>
      </c>
      <c r="G246" s="387">
        <v>0</v>
      </c>
      <c r="H246" s="432">
        <f t="shared" si="13"/>
        <v>0</v>
      </c>
      <c r="I246" s="387">
        <v>0</v>
      </c>
      <c r="J246" s="432">
        <f t="shared" si="14"/>
        <v>0</v>
      </c>
      <c r="K246" s="433">
        <v>0</v>
      </c>
      <c r="L246" s="434">
        <f t="shared" si="15"/>
        <v>0</v>
      </c>
    </row>
    <row r="247" spans="1:12" x14ac:dyDescent="0.2">
      <c r="A247" s="22" t="s">
        <v>351</v>
      </c>
      <c r="B247" s="688">
        <v>6108</v>
      </c>
      <c r="C247" s="689" t="s">
        <v>287</v>
      </c>
      <c r="D247" s="704">
        <v>91</v>
      </c>
      <c r="E247" s="385">
        <v>28</v>
      </c>
      <c r="F247" s="431">
        <f t="shared" si="12"/>
        <v>0.30769230769230771</v>
      </c>
      <c r="G247" s="387">
        <v>1</v>
      </c>
      <c r="H247" s="432">
        <f t="shared" si="13"/>
        <v>1.098901098901099E-2</v>
      </c>
      <c r="I247" s="387">
        <v>0</v>
      </c>
      <c r="J247" s="432">
        <f t="shared" si="14"/>
        <v>0</v>
      </c>
      <c r="K247" s="433">
        <v>0</v>
      </c>
      <c r="L247" s="434">
        <f t="shared" si="15"/>
        <v>0</v>
      </c>
    </row>
    <row r="248" spans="1:12" x14ac:dyDescent="0.2">
      <c r="A248" s="22" t="s">
        <v>351</v>
      </c>
      <c r="B248" s="688">
        <v>6109</v>
      </c>
      <c r="C248" s="689" t="s">
        <v>288</v>
      </c>
      <c r="D248" s="704">
        <v>36</v>
      </c>
      <c r="E248" s="385">
        <v>3</v>
      </c>
      <c r="F248" s="431">
        <f t="shared" si="12"/>
        <v>8.3333333333333329E-2</v>
      </c>
      <c r="G248" s="387">
        <v>0</v>
      </c>
      <c r="H248" s="432">
        <f t="shared" si="13"/>
        <v>0</v>
      </c>
      <c r="I248" s="387">
        <v>0</v>
      </c>
      <c r="J248" s="432">
        <f t="shared" si="14"/>
        <v>0</v>
      </c>
      <c r="K248" s="433">
        <v>0</v>
      </c>
      <c r="L248" s="434">
        <f t="shared" si="15"/>
        <v>0</v>
      </c>
    </row>
    <row r="249" spans="1:12" x14ac:dyDescent="0.2">
      <c r="A249" s="22" t="s">
        <v>351</v>
      </c>
      <c r="B249" s="688">
        <v>6110</v>
      </c>
      <c r="C249" s="689" t="s">
        <v>134</v>
      </c>
      <c r="D249" s="704">
        <v>192</v>
      </c>
      <c r="E249" s="385">
        <v>84</v>
      </c>
      <c r="F249" s="431">
        <f t="shared" si="12"/>
        <v>0.4375</v>
      </c>
      <c r="G249" s="387">
        <v>1</v>
      </c>
      <c r="H249" s="432">
        <f t="shared" si="13"/>
        <v>5.208333333333333E-3</v>
      </c>
      <c r="I249" s="387">
        <v>0</v>
      </c>
      <c r="J249" s="432">
        <f t="shared" si="14"/>
        <v>0</v>
      </c>
      <c r="K249" s="433">
        <v>0</v>
      </c>
      <c r="L249" s="434">
        <f t="shared" si="15"/>
        <v>0</v>
      </c>
    </row>
    <row r="250" spans="1:12" x14ac:dyDescent="0.2">
      <c r="A250" s="22" t="s">
        <v>351</v>
      </c>
      <c r="B250" s="688">
        <v>6111</v>
      </c>
      <c r="C250" s="689" t="s">
        <v>289</v>
      </c>
      <c r="D250" s="704">
        <v>76</v>
      </c>
      <c r="E250" s="385">
        <v>30</v>
      </c>
      <c r="F250" s="431">
        <f t="shared" si="12"/>
        <v>0.39473684210526316</v>
      </c>
      <c r="G250" s="387">
        <v>0</v>
      </c>
      <c r="H250" s="432">
        <f t="shared" si="13"/>
        <v>0</v>
      </c>
      <c r="I250" s="387">
        <v>0</v>
      </c>
      <c r="J250" s="432">
        <f t="shared" si="14"/>
        <v>0</v>
      </c>
      <c r="K250" s="433">
        <v>0</v>
      </c>
      <c r="L250" s="434">
        <f t="shared" si="15"/>
        <v>0</v>
      </c>
    </row>
    <row r="251" spans="1:12" x14ac:dyDescent="0.2">
      <c r="A251" s="22" t="s">
        <v>351</v>
      </c>
      <c r="B251" s="688">
        <v>6112</v>
      </c>
      <c r="C251" s="689" t="s">
        <v>290</v>
      </c>
      <c r="D251" s="704">
        <v>57</v>
      </c>
      <c r="E251" s="385">
        <v>26</v>
      </c>
      <c r="F251" s="431">
        <f t="shared" si="12"/>
        <v>0.45614035087719296</v>
      </c>
      <c r="G251" s="387">
        <v>0</v>
      </c>
      <c r="H251" s="432">
        <f t="shared" si="13"/>
        <v>0</v>
      </c>
      <c r="I251" s="387">
        <v>0</v>
      </c>
      <c r="J251" s="432">
        <f t="shared" si="14"/>
        <v>0</v>
      </c>
      <c r="K251" s="433">
        <v>0</v>
      </c>
      <c r="L251" s="434">
        <f t="shared" si="15"/>
        <v>0</v>
      </c>
    </row>
    <row r="252" spans="1:12" x14ac:dyDescent="0.2">
      <c r="A252" s="22" t="s">
        <v>351</v>
      </c>
      <c r="B252" s="688">
        <v>6113</v>
      </c>
      <c r="C252" s="689" t="s">
        <v>136</v>
      </c>
      <c r="D252" s="704">
        <v>334</v>
      </c>
      <c r="E252" s="385">
        <v>73</v>
      </c>
      <c r="F252" s="431">
        <f t="shared" si="12"/>
        <v>0.21856287425149701</v>
      </c>
      <c r="G252" s="387">
        <v>1</v>
      </c>
      <c r="H252" s="432">
        <f t="shared" si="13"/>
        <v>2.9940119760479044E-3</v>
      </c>
      <c r="I252" s="387">
        <v>0</v>
      </c>
      <c r="J252" s="432">
        <f t="shared" si="14"/>
        <v>0</v>
      </c>
      <c r="K252" s="433">
        <v>0</v>
      </c>
      <c r="L252" s="434">
        <f t="shared" si="15"/>
        <v>0</v>
      </c>
    </row>
    <row r="253" spans="1:12" x14ac:dyDescent="0.2">
      <c r="A253" s="22" t="s">
        <v>351</v>
      </c>
      <c r="B253" s="688">
        <v>6114</v>
      </c>
      <c r="C253" s="689" t="s">
        <v>291</v>
      </c>
      <c r="D253" s="704">
        <v>181</v>
      </c>
      <c r="E253" s="385">
        <v>62</v>
      </c>
      <c r="F253" s="431">
        <f t="shared" si="12"/>
        <v>0.34254143646408841</v>
      </c>
      <c r="G253" s="387">
        <v>0</v>
      </c>
      <c r="H253" s="432">
        <f t="shared" si="13"/>
        <v>0</v>
      </c>
      <c r="I253" s="387">
        <v>0</v>
      </c>
      <c r="J253" s="432">
        <f t="shared" si="14"/>
        <v>0</v>
      </c>
      <c r="K253" s="433">
        <v>0</v>
      </c>
      <c r="L253" s="434">
        <f t="shared" si="15"/>
        <v>0</v>
      </c>
    </row>
    <row r="254" spans="1:12" x14ac:dyDescent="0.2">
      <c r="A254" s="22" t="s">
        <v>351</v>
      </c>
      <c r="B254" s="688">
        <v>6115</v>
      </c>
      <c r="C254" s="689" t="s">
        <v>138</v>
      </c>
      <c r="D254" s="704">
        <v>201</v>
      </c>
      <c r="E254" s="385">
        <v>45</v>
      </c>
      <c r="F254" s="431">
        <f t="shared" si="12"/>
        <v>0.22388059701492538</v>
      </c>
      <c r="G254" s="387">
        <v>5</v>
      </c>
      <c r="H254" s="432">
        <f t="shared" si="13"/>
        <v>2.4875621890547265E-2</v>
      </c>
      <c r="I254" s="387">
        <v>0</v>
      </c>
      <c r="J254" s="432">
        <f t="shared" si="14"/>
        <v>0</v>
      </c>
      <c r="K254" s="433">
        <v>0</v>
      </c>
      <c r="L254" s="434">
        <f t="shared" si="15"/>
        <v>0</v>
      </c>
    </row>
    <row r="255" spans="1:12" x14ac:dyDescent="0.2">
      <c r="A255" s="22" t="s">
        <v>351</v>
      </c>
      <c r="B255" s="688">
        <v>6201</v>
      </c>
      <c r="C255" s="689" t="s">
        <v>140</v>
      </c>
      <c r="D255" s="704">
        <v>262</v>
      </c>
      <c r="E255" s="385">
        <v>72</v>
      </c>
      <c r="F255" s="431">
        <f t="shared" si="12"/>
        <v>0.27480916030534353</v>
      </c>
      <c r="G255" s="387">
        <v>1</v>
      </c>
      <c r="H255" s="432">
        <f t="shared" si="13"/>
        <v>3.8167938931297708E-3</v>
      </c>
      <c r="I255" s="387">
        <v>0</v>
      </c>
      <c r="J255" s="432">
        <f t="shared" si="14"/>
        <v>0</v>
      </c>
      <c r="K255" s="433">
        <v>0</v>
      </c>
      <c r="L255" s="434">
        <f t="shared" si="15"/>
        <v>0</v>
      </c>
    </row>
    <row r="256" spans="1:12" x14ac:dyDescent="0.2">
      <c r="A256" s="22" t="s">
        <v>351</v>
      </c>
      <c r="B256" s="688">
        <v>6202</v>
      </c>
      <c r="C256" s="689" t="s">
        <v>292</v>
      </c>
      <c r="D256" s="704">
        <v>246</v>
      </c>
      <c r="E256" s="385">
        <v>78</v>
      </c>
      <c r="F256" s="431">
        <f t="shared" si="12"/>
        <v>0.31707317073170732</v>
      </c>
      <c r="G256" s="387">
        <v>0</v>
      </c>
      <c r="H256" s="432">
        <f t="shared" si="13"/>
        <v>0</v>
      </c>
      <c r="I256" s="387">
        <v>0</v>
      </c>
      <c r="J256" s="432">
        <f t="shared" si="14"/>
        <v>0</v>
      </c>
      <c r="K256" s="433">
        <v>0</v>
      </c>
      <c r="L256" s="434">
        <f t="shared" si="15"/>
        <v>0</v>
      </c>
    </row>
    <row r="257" spans="1:12" x14ac:dyDescent="0.2">
      <c r="A257" s="22" t="s">
        <v>351</v>
      </c>
      <c r="B257" s="688">
        <v>6203</v>
      </c>
      <c r="C257" s="689" t="s">
        <v>293</v>
      </c>
      <c r="D257" s="704">
        <v>1610</v>
      </c>
      <c r="E257" s="385">
        <v>710</v>
      </c>
      <c r="F257" s="431">
        <f t="shared" si="12"/>
        <v>0.44099378881987578</v>
      </c>
      <c r="G257" s="387">
        <v>27</v>
      </c>
      <c r="H257" s="432">
        <f t="shared" si="13"/>
        <v>1.6770186335403725E-2</v>
      </c>
      <c r="I257" s="387">
        <v>6</v>
      </c>
      <c r="J257" s="432">
        <f t="shared" si="14"/>
        <v>3.7267080745341614E-3</v>
      </c>
      <c r="K257" s="433">
        <v>5</v>
      </c>
      <c r="L257" s="434">
        <f t="shared" si="15"/>
        <v>3.105590062111801E-3</v>
      </c>
    </row>
    <row r="258" spans="1:12" x14ac:dyDescent="0.2">
      <c r="A258" s="22" t="s">
        <v>351</v>
      </c>
      <c r="B258" s="688">
        <v>6204</v>
      </c>
      <c r="C258" s="689" t="s">
        <v>146</v>
      </c>
      <c r="D258" s="704">
        <v>258</v>
      </c>
      <c r="E258" s="385">
        <v>93</v>
      </c>
      <c r="F258" s="431">
        <f t="shared" si="12"/>
        <v>0.36046511627906974</v>
      </c>
      <c r="G258" s="387">
        <v>0</v>
      </c>
      <c r="H258" s="432">
        <f t="shared" si="13"/>
        <v>0</v>
      </c>
      <c r="I258" s="387">
        <v>0</v>
      </c>
      <c r="J258" s="432">
        <f t="shared" si="14"/>
        <v>0</v>
      </c>
      <c r="K258" s="433">
        <v>0</v>
      </c>
      <c r="L258" s="434">
        <f t="shared" si="15"/>
        <v>0</v>
      </c>
    </row>
    <row r="259" spans="1:12" x14ac:dyDescent="0.2">
      <c r="A259" s="22" t="s">
        <v>351</v>
      </c>
      <c r="B259" s="688">
        <v>6205</v>
      </c>
      <c r="C259" s="689" t="s">
        <v>294</v>
      </c>
      <c r="D259" s="704">
        <v>79</v>
      </c>
      <c r="E259" s="385">
        <v>21</v>
      </c>
      <c r="F259" s="431">
        <f t="shared" si="12"/>
        <v>0.26582278481012656</v>
      </c>
      <c r="G259" s="387">
        <v>0</v>
      </c>
      <c r="H259" s="432">
        <f t="shared" si="13"/>
        <v>0</v>
      </c>
      <c r="I259" s="387">
        <v>0</v>
      </c>
      <c r="J259" s="432">
        <f t="shared" si="14"/>
        <v>0</v>
      </c>
      <c r="K259" s="433">
        <v>0</v>
      </c>
      <c r="L259" s="434">
        <f t="shared" si="15"/>
        <v>0</v>
      </c>
    </row>
    <row r="260" spans="1:12" x14ac:dyDescent="0.2">
      <c r="A260" s="22" t="s">
        <v>351</v>
      </c>
      <c r="B260" s="688">
        <v>6206</v>
      </c>
      <c r="C260" s="689" t="s">
        <v>148</v>
      </c>
      <c r="D260" s="704">
        <v>254</v>
      </c>
      <c r="E260" s="385">
        <v>53</v>
      </c>
      <c r="F260" s="431">
        <f t="shared" si="12"/>
        <v>0.20866141732283464</v>
      </c>
      <c r="G260" s="387">
        <v>0</v>
      </c>
      <c r="H260" s="432">
        <f t="shared" si="13"/>
        <v>0</v>
      </c>
      <c r="I260" s="387">
        <v>0</v>
      </c>
      <c r="J260" s="432">
        <f t="shared" si="14"/>
        <v>0</v>
      </c>
      <c r="K260" s="433">
        <v>0</v>
      </c>
      <c r="L260" s="434">
        <f t="shared" si="15"/>
        <v>0</v>
      </c>
    </row>
    <row r="261" spans="1:12" x14ac:dyDescent="0.2">
      <c r="A261" s="22" t="s">
        <v>351</v>
      </c>
      <c r="B261" s="688">
        <v>6207</v>
      </c>
      <c r="C261" s="689" t="s">
        <v>295</v>
      </c>
      <c r="D261" s="704">
        <v>179</v>
      </c>
      <c r="E261" s="385">
        <v>74</v>
      </c>
      <c r="F261" s="431">
        <f t="shared" si="12"/>
        <v>0.41340782122905029</v>
      </c>
      <c r="G261" s="387">
        <v>1</v>
      </c>
      <c r="H261" s="432">
        <f t="shared" si="13"/>
        <v>5.5865921787709499E-3</v>
      </c>
      <c r="I261" s="387">
        <v>0</v>
      </c>
      <c r="J261" s="432">
        <f t="shared" si="14"/>
        <v>0</v>
      </c>
      <c r="K261" s="433">
        <v>0</v>
      </c>
      <c r="L261" s="434">
        <f t="shared" si="15"/>
        <v>0</v>
      </c>
    </row>
    <row r="262" spans="1:12" x14ac:dyDescent="0.2">
      <c r="A262" s="22" t="s">
        <v>351</v>
      </c>
      <c r="B262" s="688">
        <v>6208</v>
      </c>
      <c r="C262" s="689" t="s">
        <v>296</v>
      </c>
      <c r="D262" s="704">
        <v>123</v>
      </c>
      <c r="E262" s="385">
        <v>28</v>
      </c>
      <c r="F262" s="431">
        <f t="shared" ref="F262:F323" si="16">IFERROR(E262/D262,"x")</f>
        <v>0.22764227642276422</v>
      </c>
      <c r="G262" s="387">
        <v>0</v>
      </c>
      <c r="H262" s="432">
        <f t="shared" ref="H262:H323" si="17">G262/D262</f>
        <v>0</v>
      </c>
      <c r="I262" s="387">
        <v>0</v>
      </c>
      <c r="J262" s="432">
        <f t="shared" ref="J262:J323" si="18">IFERROR(I262/D262,"x")</f>
        <v>0</v>
      </c>
      <c r="K262" s="433">
        <v>0</v>
      </c>
      <c r="L262" s="434">
        <f t="shared" ref="L262:L323" si="19">IFERROR(K262/D262,"x")</f>
        <v>0</v>
      </c>
    </row>
    <row r="263" spans="1:12" x14ac:dyDescent="0.2">
      <c r="A263" s="22" t="s">
        <v>351</v>
      </c>
      <c r="B263" s="688">
        <v>6209</v>
      </c>
      <c r="C263" s="689" t="s">
        <v>297</v>
      </c>
      <c r="D263" s="704">
        <v>102</v>
      </c>
      <c r="E263" s="385">
        <v>44</v>
      </c>
      <c r="F263" s="431">
        <f t="shared" si="16"/>
        <v>0.43137254901960786</v>
      </c>
      <c r="G263" s="387">
        <v>2</v>
      </c>
      <c r="H263" s="432">
        <f t="shared" si="17"/>
        <v>1.9607843137254902E-2</v>
      </c>
      <c r="I263" s="387">
        <v>0</v>
      </c>
      <c r="J263" s="432">
        <f t="shared" si="18"/>
        <v>0</v>
      </c>
      <c r="K263" s="433">
        <v>0</v>
      </c>
      <c r="L263" s="434">
        <f t="shared" si="19"/>
        <v>0</v>
      </c>
    </row>
    <row r="264" spans="1:12" x14ac:dyDescent="0.2">
      <c r="A264" s="22" t="s">
        <v>351</v>
      </c>
      <c r="B264" s="688">
        <v>6210</v>
      </c>
      <c r="C264" s="689" t="s">
        <v>298</v>
      </c>
      <c r="D264" s="704">
        <v>252</v>
      </c>
      <c r="E264" s="385">
        <v>49</v>
      </c>
      <c r="F264" s="431">
        <f t="shared" si="16"/>
        <v>0.19444444444444445</v>
      </c>
      <c r="G264" s="387">
        <v>0</v>
      </c>
      <c r="H264" s="432">
        <f t="shared" si="17"/>
        <v>0</v>
      </c>
      <c r="I264" s="387">
        <v>0</v>
      </c>
      <c r="J264" s="432">
        <f t="shared" si="18"/>
        <v>0</v>
      </c>
      <c r="K264" s="433">
        <v>0</v>
      </c>
      <c r="L264" s="434">
        <f t="shared" si="19"/>
        <v>0</v>
      </c>
    </row>
    <row r="265" spans="1:12" x14ac:dyDescent="0.2">
      <c r="A265" s="22" t="s">
        <v>351</v>
      </c>
      <c r="B265" s="688">
        <v>6211</v>
      </c>
      <c r="C265" s="689" t="s">
        <v>299</v>
      </c>
      <c r="D265" s="704">
        <v>90</v>
      </c>
      <c r="E265" s="385">
        <v>37</v>
      </c>
      <c r="F265" s="431">
        <f t="shared" si="16"/>
        <v>0.41111111111111109</v>
      </c>
      <c r="G265" s="387">
        <v>0</v>
      </c>
      <c r="H265" s="432">
        <f t="shared" si="17"/>
        <v>0</v>
      </c>
      <c r="I265" s="387">
        <v>0</v>
      </c>
      <c r="J265" s="432">
        <f t="shared" si="18"/>
        <v>0</v>
      </c>
      <c r="K265" s="433">
        <v>0</v>
      </c>
      <c r="L265" s="434">
        <f t="shared" si="19"/>
        <v>0</v>
      </c>
    </row>
    <row r="266" spans="1:12" x14ac:dyDescent="0.2">
      <c r="A266" s="22" t="s">
        <v>351</v>
      </c>
      <c r="B266" s="688">
        <v>6212</v>
      </c>
      <c r="C266" s="689" t="s">
        <v>300</v>
      </c>
      <c r="D266" s="704">
        <v>112</v>
      </c>
      <c r="E266" s="385">
        <v>22</v>
      </c>
      <c r="F266" s="431">
        <f t="shared" si="16"/>
        <v>0.19642857142857142</v>
      </c>
      <c r="G266" s="387">
        <v>0</v>
      </c>
      <c r="H266" s="432">
        <f t="shared" si="17"/>
        <v>0</v>
      </c>
      <c r="I266" s="387">
        <v>0</v>
      </c>
      <c r="J266" s="432">
        <f t="shared" si="18"/>
        <v>0</v>
      </c>
      <c r="K266" s="433">
        <v>0</v>
      </c>
      <c r="L266" s="434">
        <f t="shared" si="19"/>
        <v>0</v>
      </c>
    </row>
    <row r="267" spans="1:12" x14ac:dyDescent="0.2">
      <c r="A267" s="22" t="s">
        <v>351</v>
      </c>
      <c r="B267" s="688">
        <v>6213</v>
      </c>
      <c r="C267" s="689" t="s">
        <v>301</v>
      </c>
      <c r="D267" s="704">
        <v>81</v>
      </c>
      <c r="E267" s="385">
        <v>31</v>
      </c>
      <c r="F267" s="431">
        <f t="shared" si="16"/>
        <v>0.38271604938271603</v>
      </c>
      <c r="G267" s="387">
        <v>0</v>
      </c>
      <c r="H267" s="432">
        <f t="shared" si="17"/>
        <v>0</v>
      </c>
      <c r="I267" s="387">
        <v>0</v>
      </c>
      <c r="J267" s="432">
        <f t="shared" si="18"/>
        <v>0</v>
      </c>
      <c r="K267" s="433">
        <v>0</v>
      </c>
      <c r="L267" s="434">
        <f t="shared" si="19"/>
        <v>0</v>
      </c>
    </row>
    <row r="268" spans="1:12" x14ac:dyDescent="0.2">
      <c r="A268" s="22" t="s">
        <v>351</v>
      </c>
      <c r="B268" s="688">
        <v>6214</v>
      </c>
      <c r="C268" s="689" t="s">
        <v>302</v>
      </c>
      <c r="D268" s="704">
        <v>114</v>
      </c>
      <c r="E268" s="385">
        <v>39</v>
      </c>
      <c r="F268" s="431">
        <f t="shared" si="16"/>
        <v>0.34210526315789475</v>
      </c>
      <c r="G268" s="387">
        <v>0</v>
      </c>
      <c r="H268" s="432">
        <f t="shared" si="17"/>
        <v>0</v>
      </c>
      <c r="I268" s="387">
        <v>0</v>
      </c>
      <c r="J268" s="432">
        <f t="shared" si="18"/>
        <v>0</v>
      </c>
      <c r="K268" s="433">
        <v>0</v>
      </c>
      <c r="L268" s="434">
        <f t="shared" si="19"/>
        <v>0</v>
      </c>
    </row>
    <row r="269" spans="1:12" x14ac:dyDescent="0.2">
      <c r="A269" s="22" t="s">
        <v>351</v>
      </c>
      <c r="B269" s="688">
        <v>6215</v>
      </c>
      <c r="C269" s="689" t="s">
        <v>303</v>
      </c>
      <c r="D269" s="704">
        <v>120</v>
      </c>
      <c r="E269" s="385">
        <v>18</v>
      </c>
      <c r="F269" s="431">
        <f t="shared" si="16"/>
        <v>0.15</v>
      </c>
      <c r="G269" s="387">
        <v>0</v>
      </c>
      <c r="H269" s="432">
        <f t="shared" si="17"/>
        <v>0</v>
      </c>
      <c r="I269" s="387">
        <v>0</v>
      </c>
      <c r="J269" s="432">
        <f t="shared" si="18"/>
        <v>0</v>
      </c>
      <c r="K269" s="433">
        <v>0</v>
      </c>
      <c r="L269" s="434">
        <f t="shared" si="19"/>
        <v>0</v>
      </c>
    </row>
    <row r="270" spans="1:12" x14ac:dyDescent="0.2">
      <c r="A270" s="22" t="s">
        <v>351</v>
      </c>
      <c r="B270" s="688">
        <v>6216</v>
      </c>
      <c r="C270" s="689" t="s">
        <v>304</v>
      </c>
      <c r="D270" s="704">
        <v>331</v>
      </c>
      <c r="E270" s="385">
        <v>94</v>
      </c>
      <c r="F270" s="431">
        <f t="shared" si="16"/>
        <v>0.28398791540785501</v>
      </c>
      <c r="G270" s="387">
        <v>0</v>
      </c>
      <c r="H270" s="432">
        <f t="shared" si="17"/>
        <v>0</v>
      </c>
      <c r="I270" s="387">
        <v>0</v>
      </c>
      <c r="J270" s="432">
        <f t="shared" si="18"/>
        <v>0</v>
      </c>
      <c r="K270" s="433">
        <v>0</v>
      </c>
      <c r="L270" s="434">
        <f t="shared" si="19"/>
        <v>0</v>
      </c>
    </row>
    <row r="271" spans="1:12" x14ac:dyDescent="0.2">
      <c r="A271" s="22" t="s">
        <v>351</v>
      </c>
      <c r="B271" s="688">
        <v>6217</v>
      </c>
      <c r="C271" s="689" t="s">
        <v>305</v>
      </c>
      <c r="D271" s="704">
        <v>178</v>
      </c>
      <c r="E271" s="385">
        <v>59</v>
      </c>
      <c r="F271" s="431">
        <f t="shared" si="16"/>
        <v>0.33146067415730335</v>
      </c>
      <c r="G271" s="387">
        <v>2</v>
      </c>
      <c r="H271" s="432">
        <f t="shared" si="17"/>
        <v>1.1235955056179775E-2</v>
      </c>
      <c r="I271" s="387">
        <v>1</v>
      </c>
      <c r="J271" s="432">
        <f t="shared" si="18"/>
        <v>5.6179775280898875E-3</v>
      </c>
      <c r="K271" s="433">
        <v>1</v>
      </c>
      <c r="L271" s="434">
        <f t="shared" si="19"/>
        <v>5.6179775280898875E-3</v>
      </c>
    </row>
    <row r="272" spans="1:12" x14ac:dyDescent="0.2">
      <c r="A272" s="22" t="s">
        <v>351</v>
      </c>
      <c r="B272" s="688">
        <v>6218</v>
      </c>
      <c r="C272" s="689" t="s">
        <v>306</v>
      </c>
      <c r="D272" s="704">
        <v>160</v>
      </c>
      <c r="E272" s="385">
        <v>57</v>
      </c>
      <c r="F272" s="431">
        <f t="shared" si="16"/>
        <v>0.35625000000000001</v>
      </c>
      <c r="G272" s="387">
        <v>0</v>
      </c>
      <c r="H272" s="432">
        <f t="shared" si="17"/>
        <v>0</v>
      </c>
      <c r="I272" s="387">
        <v>0</v>
      </c>
      <c r="J272" s="432">
        <f t="shared" si="18"/>
        <v>0</v>
      </c>
      <c r="K272" s="433">
        <v>0</v>
      </c>
      <c r="L272" s="434">
        <f t="shared" si="19"/>
        <v>0</v>
      </c>
    </row>
    <row r="273" spans="1:12" x14ac:dyDescent="0.2">
      <c r="A273" s="22" t="s">
        <v>351</v>
      </c>
      <c r="B273" s="688">
        <v>6219</v>
      </c>
      <c r="C273" s="689" t="s">
        <v>150</v>
      </c>
      <c r="D273" s="704">
        <v>269</v>
      </c>
      <c r="E273" s="385">
        <v>82</v>
      </c>
      <c r="F273" s="431">
        <f t="shared" si="16"/>
        <v>0.30483271375464682</v>
      </c>
      <c r="G273" s="387">
        <v>0</v>
      </c>
      <c r="H273" s="432">
        <f t="shared" si="17"/>
        <v>0</v>
      </c>
      <c r="I273" s="387">
        <v>0</v>
      </c>
      <c r="J273" s="432">
        <f t="shared" si="18"/>
        <v>0</v>
      </c>
      <c r="K273" s="433">
        <v>0</v>
      </c>
      <c r="L273" s="434">
        <f t="shared" si="19"/>
        <v>0</v>
      </c>
    </row>
    <row r="274" spans="1:12" x14ac:dyDescent="0.2">
      <c r="A274" s="22" t="s">
        <v>351</v>
      </c>
      <c r="B274" s="688">
        <v>6220</v>
      </c>
      <c r="C274" s="689" t="s">
        <v>152</v>
      </c>
      <c r="D274" s="704">
        <v>433</v>
      </c>
      <c r="E274" s="385">
        <v>156</v>
      </c>
      <c r="F274" s="431">
        <f t="shared" si="16"/>
        <v>0.36027713625866054</v>
      </c>
      <c r="G274" s="387">
        <v>2</v>
      </c>
      <c r="H274" s="432">
        <f t="shared" si="17"/>
        <v>4.6189376443418013E-3</v>
      </c>
      <c r="I274" s="387">
        <v>0</v>
      </c>
      <c r="J274" s="432">
        <f t="shared" si="18"/>
        <v>0</v>
      </c>
      <c r="K274" s="433">
        <v>0</v>
      </c>
      <c r="L274" s="434">
        <f t="shared" si="19"/>
        <v>0</v>
      </c>
    </row>
    <row r="275" spans="1:12" x14ac:dyDescent="0.2">
      <c r="A275" s="22" t="s">
        <v>351</v>
      </c>
      <c r="B275" s="688">
        <v>6221</v>
      </c>
      <c r="C275" s="689" t="s">
        <v>307</v>
      </c>
      <c r="D275" s="704">
        <v>159</v>
      </c>
      <c r="E275" s="385">
        <v>42</v>
      </c>
      <c r="F275" s="431">
        <f t="shared" si="16"/>
        <v>0.26415094339622641</v>
      </c>
      <c r="G275" s="387">
        <v>0</v>
      </c>
      <c r="H275" s="432">
        <f t="shared" si="17"/>
        <v>0</v>
      </c>
      <c r="I275" s="387">
        <v>0</v>
      </c>
      <c r="J275" s="432">
        <f t="shared" si="18"/>
        <v>0</v>
      </c>
      <c r="K275" s="433">
        <v>0</v>
      </c>
      <c r="L275" s="434">
        <f t="shared" si="19"/>
        <v>0</v>
      </c>
    </row>
    <row r="276" spans="1:12" x14ac:dyDescent="0.2">
      <c r="A276" s="22" t="s">
        <v>351</v>
      </c>
      <c r="B276" s="688">
        <v>7101</v>
      </c>
      <c r="C276" s="689" t="s">
        <v>308</v>
      </c>
      <c r="D276" s="704">
        <v>151</v>
      </c>
      <c r="E276" s="385">
        <v>45</v>
      </c>
      <c r="F276" s="431">
        <f t="shared" si="16"/>
        <v>0.29801324503311261</v>
      </c>
      <c r="G276" s="387">
        <v>2</v>
      </c>
      <c r="H276" s="432">
        <f t="shared" si="17"/>
        <v>1.3245033112582781E-2</v>
      </c>
      <c r="I276" s="387">
        <v>0</v>
      </c>
      <c r="J276" s="432">
        <f t="shared" si="18"/>
        <v>0</v>
      </c>
      <c r="K276" s="433">
        <v>0</v>
      </c>
      <c r="L276" s="434">
        <f t="shared" si="19"/>
        <v>0</v>
      </c>
    </row>
    <row r="277" spans="1:12" x14ac:dyDescent="0.2">
      <c r="A277" s="22" t="s">
        <v>351</v>
      </c>
      <c r="B277" s="688">
        <v>7102</v>
      </c>
      <c r="C277" s="689" t="s">
        <v>154</v>
      </c>
      <c r="D277" s="704">
        <v>160</v>
      </c>
      <c r="E277" s="385">
        <v>56</v>
      </c>
      <c r="F277" s="431">
        <f t="shared" si="16"/>
        <v>0.35</v>
      </c>
      <c r="G277" s="387">
        <v>0</v>
      </c>
      <c r="H277" s="432">
        <f t="shared" si="17"/>
        <v>0</v>
      </c>
      <c r="I277" s="387">
        <v>0</v>
      </c>
      <c r="J277" s="432">
        <f t="shared" si="18"/>
        <v>0</v>
      </c>
      <c r="K277" s="433">
        <v>0</v>
      </c>
      <c r="L277" s="434">
        <f t="shared" si="19"/>
        <v>0</v>
      </c>
    </row>
    <row r="278" spans="1:12" x14ac:dyDescent="0.2">
      <c r="A278" s="22" t="s">
        <v>351</v>
      </c>
      <c r="B278" s="688">
        <v>7103</v>
      </c>
      <c r="C278" s="689" t="s">
        <v>309</v>
      </c>
      <c r="D278" s="704">
        <v>50</v>
      </c>
      <c r="E278" s="385">
        <v>5</v>
      </c>
      <c r="F278" s="431">
        <f t="shared" si="16"/>
        <v>0.1</v>
      </c>
      <c r="G278" s="387">
        <v>0</v>
      </c>
      <c r="H278" s="432">
        <f t="shared" si="17"/>
        <v>0</v>
      </c>
      <c r="I278" s="387">
        <v>0</v>
      </c>
      <c r="J278" s="432">
        <f t="shared" si="18"/>
        <v>0</v>
      </c>
      <c r="K278" s="433">
        <v>0</v>
      </c>
      <c r="L278" s="434">
        <f t="shared" si="19"/>
        <v>0</v>
      </c>
    </row>
    <row r="279" spans="1:12" x14ac:dyDescent="0.2">
      <c r="A279" s="22" t="s">
        <v>351</v>
      </c>
      <c r="B279" s="688">
        <v>7104</v>
      </c>
      <c r="C279" s="689" t="s">
        <v>310</v>
      </c>
      <c r="D279" s="704">
        <v>76</v>
      </c>
      <c r="E279" s="385">
        <v>21</v>
      </c>
      <c r="F279" s="431">
        <f t="shared" si="16"/>
        <v>0.27631578947368424</v>
      </c>
      <c r="G279" s="387">
        <v>0</v>
      </c>
      <c r="H279" s="432">
        <f t="shared" si="17"/>
        <v>0</v>
      </c>
      <c r="I279" s="387">
        <v>0</v>
      </c>
      <c r="J279" s="432">
        <f t="shared" si="18"/>
        <v>0</v>
      </c>
      <c r="K279" s="433">
        <v>0</v>
      </c>
      <c r="L279" s="434">
        <f t="shared" si="19"/>
        <v>0</v>
      </c>
    </row>
    <row r="280" spans="1:12" x14ac:dyDescent="0.2">
      <c r="A280" s="22" t="s">
        <v>351</v>
      </c>
      <c r="B280" s="688">
        <v>7105</v>
      </c>
      <c r="C280" s="689" t="s">
        <v>311</v>
      </c>
      <c r="D280" s="704">
        <v>118</v>
      </c>
      <c r="E280" s="385">
        <v>26</v>
      </c>
      <c r="F280" s="431">
        <f t="shared" si="16"/>
        <v>0.22033898305084745</v>
      </c>
      <c r="G280" s="387">
        <v>0</v>
      </c>
      <c r="H280" s="432">
        <f t="shared" si="17"/>
        <v>0</v>
      </c>
      <c r="I280" s="387">
        <v>0</v>
      </c>
      <c r="J280" s="432">
        <f t="shared" si="18"/>
        <v>0</v>
      </c>
      <c r="K280" s="433">
        <v>0</v>
      </c>
      <c r="L280" s="434">
        <f t="shared" si="19"/>
        <v>0</v>
      </c>
    </row>
    <row r="281" spans="1:12" x14ac:dyDescent="0.2">
      <c r="A281" s="22" t="s">
        <v>351</v>
      </c>
      <c r="B281" s="688">
        <v>7106</v>
      </c>
      <c r="C281" s="689" t="s">
        <v>312</v>
      </c>
      <c r="D281" s="704">
        <v>87</v>
      </c>
      <c r="E281" s="385">
        <v>32</v>
      </c>
      <c r="F281" s="431">
        <f t="shared" si="16"/>
        <v>0.36781609195402298</v>
      </c>
      <c r="G281" s="387">
        <v>0</v>
      </c>
      <c r="H281" s="432">
        <f t="shared" si="17"/>
        <v>0</v>
      </c>
      <c r="I281" s="387">
        <v>0</v>
      </c>
      <c r="J281" s="432">
        <f t="shared" si="18"/>
        <v>0</v>
      </c>
      <c r="K281" s="433">
        <v>0</v>
      </c>
      <c r="L281" s="434">
        <f t="shared" si="19"/>
        <v>0</v>
      </c>
    </row>
    <row r="282" spans="1:12" x14ac:dyDescent="0.2">
      <c r="A282" s="22" t="s">
        <v>351</v>
      </c>
      <c r="B282" s="688">
        <v>7107</v>
      </c>
      <c r="C282" s="689" t="s">
        <v>156</v>
      </c>
      <c r="D282" s="704">
        <v>763</v>
      </c>
      <c r="E282" s="385">
        <v>286</v>
      </c>
      <c r="F282" s="431">
        <f t="shared" si="16"/>
        <v>0.37483617300131061</v>
      </c>
      <c r="G282" s="387">
        <v>3</v>
      </c>
      <c r="H282" s="432">
        <f t="shared" si="17"/>
        <v>3.9318479685452159E-3</v>
      </c>
      <c r="I282" s="387">
        <v>0</v>
      </c>
      <c r="J282" s="432">
        <f t="shared" si="18"/>
        <v>0</v>
      </c>
      <c r="K282" s="433">
        <v>0</v>
      </c>
      <c r="L282" s="434">
        <f t="shared" si="19"/>
        <v>0</v>
      </c>
    </row>
    <row r="283" spans="1:12" x14ac:dyDescent="0.2">
      <c r="A283" s="22" t="s">
        <v>351</v>
      </c>
      <c r="B283" s="688">
        <v>7108</v>
      </c>
      <c r="C283" s="689" t="s">
        <v>158</v>
      </c>
      <c r="D283" s="704">
        <v>409</v>
      </c>
      <c r="E283" s="385">
        <v>106</v>
      </c>
      <c r="F283" s="431">
        <f t="shared" si="16"/>
        <v>0.25916870415647919</v>
      </c>
      <c r="G283" s="387">
        <v>0</v>
      </c>
      <c r="H283" s="432">
        <f t="shared" si="17"/>
        <v>0</v>
      </c>
      <c r="I283" s="387">
        <v>0</v>
      </c>
      <c r="J283" s="432">
        <f t="shared" si="18"/>
        <v>0</v>
      </c>
      <c r="K283" s="433">
        <v>0</v>
      </c>
      <c r="L283" s="434">
        <f t="shared" si="19"/>
        <v>0</v>
      </c>
    </row>
    <row r="284" spans="1:12" x14ac:dyDescent="0.2">
      <c r="A284" s="22" t="s">
        <v>351</v>
      </c>
      <c r="B284" s="688">
        <v>7109</v>
      </c>
      <c r="C284" s="689" t="s">
        <v>160</v>
      </c>
      <c r="D284" s="704">
        <v>333</v>
      </c>
      <c r="E284" s="385">
        <v>68</v>
      </c>
      <c r="F284" s="431">
        <f t="shared" si="16"/>
        <v>0.20420420420420421</v>
      </c>
      <c r="G284" s="387">
        <v>1</v>
      </c>
      <c r="H284" s="432">
        <f t="shared" si="17"/>
        <v>3.003003003003003E-3</v>
      </c>
      <c r="I284" s="387">
        <v>0</v>
      </c>
      <c r="J284" s="432">
        <f t="shared" si="18"/>
        <v>0</v>
      </c>
      <c r="K284" s="433">
        <v>0</v>
      </c>
      <c r="L284" s="434">
        <f t="shared" si="19"/>
        <v>0</v>
      </c>
    </row>
    <row r="285" spans="1:12" x14ac:dyDescent="0.2">
      <c r="A285" s="22" t="s">
        <v>351</v>
      </c>
      <c r="B285" s="688">
        <v>7110</v>
      </c>
      <c r="C285" s="689" t="s">
        <v>313</v>
      </c>
      <c r="D285" s="704">
        <v>94</v>
      </c>
      <c r="E285" s="385">
        <v>22</v>
      </c>
      <c r="F285" s="431">
        <f t="shared" si="16"/>
        <v>0.23404255319148937</v>
      </c>
      <c r="G285" s="387">
        <v>0</v>
      </c>
      <c r="H285" s="432">
        <f t="shared" si="17"/>
        <v>0</v>
      </c>
      <c r="I285" s="387">
        <v>0</v>
      </c>
      <c r="J285" s="432">
        <f t="shared" si="18"/>
        <v>0</v>
      </c>
      <c r="K285" s="433">
        <v>0</v>
      </c>
      <c r="L285" s="434">
        <f t="shared" si="19"/>
        <v>0</v>
      </c>
    </row>
    <row r="286" spans="1:12" x14ac:dyDescent="0.2">
      <c r="A286" s="22" t="s">
        <v>351</v>
      </c>
      <c r="B286" s="688">
        <v>7111</v>
      </c>
      <c r="C286" s="689" t="s">
        <v>162</v>
      </c>
      <c r="D286" s="704">
        <v>316</v>
      </c>
      <c r="E286" s="385">
        <v>109</v>
      </c>
      <c r="F286" s="431">
        <f t="shared" si="16"/>
        <v>0.3449367088607595</v>
      </c>
      <c r="G286" s="387">
        <v>0</v>
      </c>
      <c r="H286" s="432">
        <f t="shared" si="17"/>
        <v>0</v>
      </c>
      <c r="I286" s="387">
        <v>0</v>
      </c>
      <c r="J286" s="432">
        <f t="shared" si="18"/>
        <v>0</v>
      </c>
      <c r="K286" s="433">
        <v>0</v>
      </c>
      <c r="L286" s="434">
        <f t="shared" si="19"/>
        <v>0</v>
      </c>
    </row>
    <row r="287" spans="1:12" x14ac:dyDescent="0.2">
      <c r="A287" s="22" t="s">
        <v>351</v>
      </c>
      <c r="B287" s="688">
        <v>7112</v>
      </c>
      <c r="C287" s="689" t="s">
        <v>314</v>
      </c>
      <c r="D287" s="704">
        <v>106</v>
      </c>
      <c r="E287" s="385">
        <v>29</v>
      </c>
      <c r="F287" s="431">
        <f t="shared" si="16"/>
        <v>0.27358490566037735</v>
      </c>
      <c r="G287" s="387">
        <v>0</v>
      </c>
      <c r="H287" s="432">
        <f t="shared" si="17"/>
        <v>0</v>
      </c>
      <c r="I287" s="387">
        <v>0</v>
      </c>
      <c r="J287" s="432">
        <f t="shared" si="18"/>
        <v>0</v>
      </c>
      <c r="K287" s="433">
        <v>0</v>
      </c>
      <c r="L287" s="434">
        <f t="shared" si="19"/>
        <v>0</v>
      </c>
    </row>
    <row r="288" spans="1:12" x14ac:dyDescent="0.2">
      <c r="A288" s="22" t="s">
        <v>351</v>
      </c>
      <c r="B288" s="688">
        <v>7113</v>
      </c>
      <c r="C288" s="689" t="s">
        <v>315</v>
      </c>
      <c r="D288" s="704">
        <v>156</v>
      </c>
      <c r="E288" s="385">
        <v>21</v>
      </c>
      <c r="F288" s="431">
        <f t="shared" si="16"/>
        <v>0.13461538461538461</v>
      </c>
      <c r="G288" s="387">
        <v>0</v>
      </c>
      <c r="H288" s="432">
        <f t="shared" si="17"/>
        <v>0</v>
      </c>
      <c r="I288" s="387">
        <v>0</v>
      </c>
      <c r="J288" s="432">
        <f t="shared" si="18"/>
        <v>0</v>
      </c>
      <c r="K288" s="433">
        <v>0</v>
      </c>
      <c r="L288" s="434">
        <f t="shared" si="19"/>
        <v>0</v>
      </c>
    </row>
    <row r="289" spans="1:12" x14ac:dyDescent="0.2">
      <c r="A289" s="22" t="s">
        <v>351</v>
      </c>
      <c r="B289" s="688">
        <v>7201</v>
      </c>
      <c r="C289" s="689" t="s">
        <v>316</v>
      </c>
      <c r="D289" s="704">
        <v>72</v>
      </c>
      <c r="E289" s="385">
        <v>18</v>
      </c>
      <c r="F289" s="431">
        <f t="shared" si="16"/>
        <v>0.25</v>
      </c>
      <c r="G289" s="387">
        <v>0</v>
      </c>
      <c r="H289" s="432">
        <f t="shared" si="17"/>
        <v>0</v>
      </c>
      <c r="I289" s="387">
        <v>0</v>
      </c>
      <c r="J289" s="432">
        <f t="shared" si="18"/>
        <v>0</v>
      </c>
      <c r="K289" s="433">
        <v>0</v>
      </c>
      <c r="L289" s="434">
        <f t="shared" si="19"/>
        <v>0</v>
      </c>
    </row>
    <row r="290" spans="1:12" x14ac:dyDescent="0.2">
      <c r="A290" s="22" t="s">
        <v>351</v>
      </c>
      <c r="B290" s="688">
        <v>7202</v>
      </c>
      <c r="C290" s="689" t="s">
        <v>317</v>
      </c>
      <c r="D290" s="704">
        <v>96</v>
      </c>
      <c r="E290" s="385">
        <v>16</v>
      </c>
      <c r="F290" s="431">
        <f t="shared" si="16"/>
        <v>0.16666666666666666</v>
      </c>
      <c r="G290" s="387">
        <v>0</v>
      </c>
      <c r="H290" s="432">
        <f t="shared" si="17"/>
        <v>0</v>
      </c>
      <c r="I290" s="387">
        <v>0</v>
      </c>
      <c r="J290" s="432">
        <f t="shared" si="18"/>
        <v>0</v>
      </c>
      <c r="K290" s="433">
        <v>0</v>
      </c>
      <c r="L290" s="434">
        <f t="shared" si="19"/>
        <v>0</v>
      </c>
    </row>
    <row r="291" spans="1:12" x14ac:dyDescent="0.2">
      <c r="A291" s="22" t="s">
        <v>351</v>
      </c>
      <c r="B291" s="688">
        <v>7203</v>
      </c>
      <c r="C291" s="689" t="s">
        <v>164</v>
      </c>
      <c r="D291" s="704">
        <v>294</v>
      </c>
      <c r="E291" s="385">
        <v>85</v>
      </c>
      <c r="F291" s="431">
        <f t="shared" si="16"/>
        <v>0.28911564625850339</v>
      </c>
      <c r="G291" s="387">
        <v>1</v>
      </c>
      <c r="H291" s="432">
        <f t="shared" si="17"/>
        <v>3.4013605442176869E-3</v>
      </c>
      <c r="I291" s="387">
        <v>0</v>
      </c>
      <c r="J291" s="432">
        <f t="shared" si="18"/>
        <v>0</v>
      </c>
      <c r="K291" s="433">
        <v>0</v>
      </c>
      <c r="L291" s="434">
        <f t="shared" si="19"/>
        <v>0</v>
      </c>
    </row>
    <row r="292" spans="1:12" x14ac:dyDescent="0.2">
      <c r="A292" s="22" t="s">
        <v>351</v>
      </c>
      <c r="B292" s="688">
        <v>7204</v>
      </c>
      <c r="C292" s="689" t="s">
        <v>318</v>
      </c>
      <c r="D292" s="704">
        <v>80</v>
      </c>
      <c r="E292" s="385">
        <v>33</v>
      </c>
      <c r="F292" s="431">
        <f t="shared" si="16"/>
        <v>0.41249999999999998</v>
      </c>
      <c r="G292" s="387">
        <v>2</v>
      </c>
      <c r="H292" s="432">
        <f t="shared" si="17"/>
        <v>2.5000000000000001E-2</v>
      </c>
      <c r="I292" s="387">
        <v>0</v>
      </c>
      <c r="J292" s="432">
        <f t="shared" si="18"/>
        <v>0</v>
      </c>
      <c r="K292" s="433">
        <v>0</v>
      </c>
      <c r="L292" s="434">
        <f t="shared" si="19"/>
        <v>0</v>
      </c>
    </row>
    <row r="293" spans="1:12" x14ac:dyDescent="0.2">
      <c r="A293" s="22" t="s">
        <v>351</v>
      </c>
      <c r="B293" s="688">
        <v>7205</v>
      </c>
      <c r="C293" s="689" t="s">
        <v>319</v>
      </c>
      <c r="D293" s="704">
        <v>144</v>
      </c>
      <c r="E293" s="385">
        <v>65</v>
      </c>
      <c r="F293" s="431">
        <f t="shared" si="16"/>
        <v>0.4513888888888889</v>
      </c>
      <c r="G293" s="387">
        <v>1</v>
      </c>
      <c r="H293" s="432">
        <f t="shared" si="17"/>
        <v>6.9444444444444441E-3</v>
      </c>
      <c r="I293" s="387">
        <v>0</v>
      </c>
      <c r="J293" s="432">
        <f t="shared" si="18"/>
        <v>0</v>
      </c>
      <c r="K293" s="433">
        <v>0</v>
      </c>
      <c r="L293" s="434">
        <f t="shared" si="19"/>
        <v>0</v>
      </c>
    </row>
    <row r="294" spans="1:12" x14ac:dyDescent="0.2">
      <c r="A294" s="22" t="s">
        <v>351</v>
      </c>
      <c r="B294" s="688">
        <v>7206</v>
      </c>
      <c r="C294" s="689" t="s">
        <v>320</v>
      </c>
      <c r="D294" s="704">
        <v>157</v>
      </c>
      <c r="E294" s="385">
        <v>64</v>
      </c>
      <c r="F294" s="431">
        <f t="shared" si="16"/>
        <v>0.40764331210191085</v>
      </c>
      <c r="G294" s="387">
        <v>0</v>
      </c>
      <c r="H294" s="432">
        <f t="shared" si="17"/>
        <v>0</v>
      </c>
      <c r="I294" s="387">
        <v>0</v>
      </c>
      <c r="J294" s="432">
        <f t="shared" si="18"/>
        <v>0</v>
      </c>
      <c r="K294" s="433">
        <v>0</v>
      </c>
      <c r="L294" s="434">
        <f t="shared" si="19"/>
        <v>0</v>
      </c>
    </row>
    <row r="295" spans="1:12" x14ac:dyDescent="0.2">
      <c r="A295" s="22" t="s">
        <v>351</v>
      </c>
      <c r="B295" s="688">
        <v>7207</v>
      </c>
      <c r="C295" s="689" t="s">
        <v>166</v>
      </c>
      <c r="D295" s="704">
        <v>422</v>
      </c>
      <c r="E295" s="385">
        <v>121</v>
      </c>
      <c r="F295" s="431">
        <f t="shared" si="16"/>
        <v>0.28672985781990523</v>
      </c>
      <c r="G295" s="387">
        <v>1</v>
      </c>
      <c r="H295" s="432">
        <f t="shared" si="17"/>
        <v>2.3696682464454978E-3</v>
      </c>
      <c r="I295" s="387">
        <v>0</v>
      </c>
      <c r="J295" s="432">
        <f t="shared" si="18"/>
        <v>0</v>
      </c>
      <c r="K295" s="433">
        <v>0</v>
      </c>
      <c r="L295" s="434">
        <f t="shared" si="19"/>
        <v>0</v>
      </c>
    </row>
    <row r="296" spans="1:12" x14ac:dyDescent="0.2">
      <c r="A296" s="22" t="s">
        <v>351</v>
      </c>
      <c r="B296" s="688">
        <v>7208</v>
      </c>
      <c r="C296" s="689" t="s">
        <v>321</v>
      </c>
      <c r="D296" s="704">
        <v>251</v>
      </c>
      <c r="E296" s="385">
        <v>67</v>
      </c>
      <c r="F296" s="431">
        <f t="shared" si="16"/>
        <v>0.26693227091633465</v>
      </c>
      <c r="G296" s="387">
        <v>0</v>
      </c>
      <c r="H296" s="432">
        <f t="shared" si="17"/>
        <v>0</v>
      </c>
      <c r="I296" s="387">
        <v>0</v>
      </c>
      <c r="J296" s="432">
        <f t="shared" si="18"/>
        <v>0</v>
      </c>
      <c r="K296" s="433">
        <v>0</v>
      </c>
      <c r="L296" s="434">
        <f t="shared" si="19"/>
        <v>0</v>
      </c>
    </row>
    <row r="297" spans="1:12" x14ac:dyDescent="0.2">
      <c r="A297" s="22" t="s">
        <v>351</v>
      </c>
      <c r="B297" s="688">
        <v>7209</v>
      </c>
      <c r="C297" s="689" t="s">
        <v>322</v>
      </c>
      <c r="D297" s="704">
        <v>105</v>
      </c>
      <c r="E297" s="385">
        <v>21</v>
      </c>
      <c r="F297" s="431">
        <f t="shared" si="16"/>
        <v>0.2</v>
      </c>
      <c r="G297" s="387">
        <v>0</v>
      </c>
      <c r="H297" s="432">
        <f t="shared" si="17"/>
        <v>0</v>
      </c>
      <c r="I297" s="387">
        <v>0</v>
      </c>
      <c r="J297" s="432">
        <f t="shared" si="18"/>
        <v>0</v>
      </c>
      <c r="K297" s="433">
        <v>0</v>
      </c>
      <c r="L297" s="434">
        <f t="shared" si="19"/>
        <v>0</v>
      </c>
    </row>
    <row r="298" spans="1:12" x14ac:dyDescent="0.2">
      <c r="A298" s="22" t="s">
        <v>351</v>
      </c>
      <c r="B298" s="688">
        <v>7210</v>
      </c>
      <c r="C298" s="689" t="s">
        <v>323</v>
      </c>
      <c r="D298" s="704">
        <v>197</v>
      </c>
      <c r="E298" s="385">
        <v>72</v>
      </c>
      <c r="F298" s="431">
        <f t="shared" si="16"/>
        <v>0.36548223350253806</v>
      </c>
      <c r="G298" s="387">
        <v>3</v>
      </c>
      <c r="H298" s="432">
        <f t="shared" si="17"/>
        <v>1.5228426395939087E-2</v>
      </c>
      <c r="I298" s="387">
        <v>1</v>
      </c>
      <c r="J298" s="432">
        <f t="shared" si="18"/>
        <v>5.076142131979695E-3</v>
      </c>
      <c r="K298" s="433">
        <v>0</v>
      </c>
      <c r="L298" s="434">
        <f t="shared" si="19"/>
        <v>0</v>
      </c>
    </row>
    <row r="299" spans="1:12" x14ac:dyDescent="0.2">
      <c r="A299" s="22" t="s">
        <v>351</v>
      </c>
      <c r="B299" s="688">
        <v>7211</v>
      </c>
      <c r="C299" s="689" t="s">
        <v>324</v>
      </c>
      <c r="D299" s="704">
        <v>78</v>
      </c>
      <c r="E299" s="385">
        <v>15</v>
      </c>
      <c r="F299" s="431">
        <f t="shared" si="16"/>
        <v>0.19230769230769232</v>
      </c>
      <c r="G299" s="387">
        <v>0</v>
      </c>
      <c r="H299" s="432">
        <f t="shared" si="17"/>
        <v>0</v>
      </c>
      <c r="I299" s="387">
        <v>0</v>
      </c>
      <c r="J299" s="432">
        <f t="shared" si="18"/>
        <v>0</v>
      </c>
      <c r="K299" s="433">
        <v>0</v>
      </c>
      <c r="L299" s="434">
        <f t="shared" si="19"/>
        <v>0</v>
      </c>
    </row>
    <row r="300" spans="1:12" x14ac:dyDescent="0.2">
      <c r="A300" s="22" t="s">
        <v>351</v>
      </c>
      <c r="B300" s="688">
        <v>7212</v>
      </c>
      <c r="C300" s="689" t="s">
        <v>168</v>
      </c>
      <c r="D300" s="704">
        <v>302</v>
      </c>
      <c r="E300" s="385">
        <v>87</v>
      </c>
      <c r="F300" s="431">
        <f t="shared" si="16"/>
        <v>0.28807947019867547</v>
      </c>
      <c r="G300" s="387">
        <v>1</v>
      </c>
      <c r="H300" s="432">
        <f t="shared" si="17"/>
        <v>3.3112582781456954E-3</v>
      </c>
      <c r="I300" s="387">
        <v>0</v>
      </c>
      <c r="J300" s="432">
        <f t="shared" si="18"/>
        <v>0</v>
      </c>
      <c r="K300" s="433">
        <v>0</v>
      </c>
      <c r="L300" s="434">
        <f t="shared" si="19"/>
        <v>0</v>
      </c>
    </row>
    <row r="301" spans="1:12" x14ac:dyDescent="0.2">
      <c r="A301" s="22" t="s">
        <v>351</v>
      </c>
      <c r="B301" s="688">
        <v>7213</v>
      </c>
      <c r="C301" s="689" t="s">
        <v>170</v>
      </c>
      <c r="D301" s="704">
        <v>450</v>
      </c>
      <c r="E301" s="385">
        <v>164</v>
      </c>
      <c r="F301" s="431">
        <f t="shared" si="16"/>
        <v>0.36444444444444446</v>
      </c>
      <c r="G301" s="387">
        <v>0</v>
      </c>
      <c r="H301" s="432">
        <f t="shared" si="17"/>
        <v>0</v>
      </c>
      <c r="I301" s="387">
        <v>0</v>
      </c>
      <c r="J301" s="432">
        <f t="shared" si="18"/>
        <v>0</v>
      </c>
      <c r="K301" s="433">
        <v>0</v>
      </c>
      <c r="L301" s="434">
        <f t="shared" si="19"/>
        <v>0</v>
      </c>
    </row>
    <row r="302" spans="1:12" x14ac:dyDescent="0.2">
      <c r="A302" s="22" t="s">
        <v>351</v>
      </c>
      <c r="B302" s="688">
        <v>8101</v>
      </c>
      <c r="C302" s="689" t="s">
        <v>325</v>
      </c>
      <c r="D302" s="704">
        <v>114</v>
      </c>
      <c r="E302" s="385">
        <v>36</v>
      </c>
      <c r="F302" s="431">
        <f t="shared" si="16"/>
        <v>0.31578947368421051</v>
      </c>
      <c r="G302" s="387">
        <v>0</v>
      </c>
      <c r="H302" s="432">
        <f t="shared" si="17"/>
        <v>0</v>
      </c>
      <c r="I302" s="387">
        <v>0</v>
      </c>
      <c r="J302" s="432">
        <f t="shared" si="18"/>
        <v>0</v>
      </c>
      <c r="K302" s="433">
        <v>0</v>
      </c>
      <c r="L302" s="434">
        <f t="shared" si="19"/>
        <v>0</v>
      </c>
    </row>
    <row r="303" spans="1:12" x14ac:dyDescent="0.2">
      <c r="A303" s="22" t="s">
        <v>351</v>
      </c>
      <c r="B303" s="688">
        <v>8102</v>
      </c>
      <c r="C303" s="689" t="s">
        <v>326</v>
      </c>
      <c r="D303" s="704">
        <v>139</v>
      </c>
      <c r="E303" s="385">
        <v>17</v>
      </c>
      <c r="F303" s="431">
        <f t="shared" si="16"/>
        <v>0.1223021582733813</v>
      </c>
      <c r="G303" s="387">
        <v>0</v>
      </c>
      <c r="H303" s="432">
        <f t="shared" si="17"/>
        <v>0</v>
      </c>
      <c r="I303" s="387">
        <v>0</v>
      </c>
      <c r="J303" s="432">
        <f t="shared" si="18"/>
        <v>0</v>
      </c>
      <c r="K303" s="433">
        <v>0</v>
      </c>
      <c r="L303" s="434">
        <f t="shared" si="19"/>
        <v>0</v>
      </c>
    </row>
    <row r="304" spans="1:12" x14ac:dyDescent="0.2">
      <c r="A304" s="22" t="s">
        <v>351</v>
      </c>
      <c r="B304" s="688">
        <v>8103</v>
      </c>
      <c r="C304" s="689" t="s">
        <v>172</v>
      </c>
      <c r="D304" s="704">
        <v>161</v>
      </c>
      <c r="E304" s="385">
        <v>37</v>
      </c>
      <c r="F304" s="431">
        <f t="shared" si="16"/>
        <v>0.22981366459627328</v>
      </c>
      <c r="G304" s="387">
        <v>0</v>
      </c>
      <c r="H304" s="432">
        <f t="shared" si="17"/>
        <v>0</v>
      </c>
      <c r="I304" s="387">
        <v>0</v>
      </c>
      <c r="J304" s="432">
        <f t="shared" si="18"/>
        <v>0</v>
      </c>
      <c r="K304" s="433">
        <v>0</v>
      </c>
      <c r="L304" s="434">
        <f t="shared" si="19"/>
        <v>0</v>
      </c>
    </row>
    <row r="305" spans="1:12" x14ac:dyDescent="0.2">
      <c r="A305" s="22" t="s">
        <v>351</v>
      </c>
      <c r="B305" s="688">
        <v>8104</v>
      </c>
      <c r="C305" s="689" t="s">
        <v>327</v>
      </c>
      <c r="D305" s="704">
        <v>111</v>
      </c>
      <c r="E305" s="385">
        <v>32</v>
      </c>
      <c r="F305" s="431">
        <f t="shared" si="16"/>
        <v>0.28828828828828829</v>
      </c>
      <c r="G305" s="387">
        <v>1</v>
      </c>
      <c r="H305" s="432">
        <f t="shared" si="17"/>
        <v>9.0090090090090089E-3</v>
      </c>
      <c r="I305" s="387">
        <v>0</v>
      </c>
      <c r="J305" s="432">
        <f t="shared" si="18"/>
        <v>0</v>
      </c>
      <c r="K305" s="433">
        <v>0</v>
      </c>
      <c r="L305" s="434">
        <f t="shared" si="19"/>
        <v>0</v>
      </c>
    </row>
    <row r="306" spans="1:12" x14ac:dyDescent="0.2">
      <c r="A306" s="22" t="s">
        <v>351</v>
      </c>
      <c r="B306" s="688">
        <v>8105</v>
      </c>
      <c r="C306" s="689" t="s">
        <v>328</v>
      </c>
      <c r="D306" s="704">
        <v>88</v>
      </c>
      <c r="E306" s="385">
        <v>28</v>
      </c>
      <c r="F306" s="431">
        <f t="shared" si="16"/>
        <v>0.31818181818181818</v>
      </c>
      <c r="G306" s="387">
        <v>0</v>
      </c>
      <c r="H306" s="432">
        <f t="shared" si="17"/>
        <v>0</v>
      </c>
      <c r="I306" s="387">
        <v>0</v>
      </c>
      <c r="J306" s="432">
        <f t="shared" si="18"/>
        <v>0</v>
      </c>
      <c r="K306" s="433">
        <v>0</v>
      </c>
      <c r="L306" s="434">
        <f t="shared" si="19"/>
        <v>0</v>
      </c>
    </row>
    <row r="307" spans="1:12" x14ac:dyDescent="0.2">
      <c r="A307" s="22" t="s">
        <v>351</v>
      </c>
      <c r="B307" s="688">
        <v>8106</v>
      </c>
      <c r="C307" s="689" t="s">
        <v>174</v>
      </c>
      <c r="D307" s="704">
        <v>483</v>
      </c>
      <c r="E307" s="385">
        <v>131</v>
      </c>
      <c r="F307" s="431">
        <f t="shared" si="16"/>
        <v>0.27122153209109728</v>
      </c>
      <c r="G307" s="387">
        <v>3</v>
      </c>
      <c r="H307" s="432">
        <f t="shared" si="17"/>
        <v>6.2111801242236021E-3</v>
      </c>
      <c r="I307" s="387">
        <v>0</v>
      </c>
      <c r="J307" s="432">
        <f t="shared" si="18"/>
        <v>0</v>
      </c>
      <c r="K307" s="433">
        <v>0</v>
      </c>
      <c r="L307" s="434">
        <f t="shared" si="19"/>
        <v>0</v>
      </c>
    </row>
    <row r="308" spans="1:12" x14ac:dyDescent="0.2">
      <c r="A308" s="22" t="s">
        <v>351</v>
      </c>
      <c r="B308" s="688">
        <v>8107</v>
      </c>
      <c r="C308" s="689" t="s">
        <v>329</v>
      </c>
      <c r="D308" s="704">
        <v>133</v>
      </c>
      <c r="E308" s="385">
        <v>41</v>
      </c>
      <c r="F308" s="431">
        <f t="shared" si="16"/>
        <v>0.30827067669172931</v>
      </c>
      <c r="G308" s="387">
        <v>0</v>
      </c>
      <c r="H308" s="432">
        <f t="shared" si="17"/>
        <v>0</v>
      </c>
      <c r="I308" s="387">
        <v>0</v>
      </c>
      <c r="J308" s="432">
        <f t="shared" si="18"/>
        <v>0</v>
      </c>
      <c r="K308" s="433">
        <v>0</v>
      </c>
      <c r="L308" s="434">
        <f t="shared" si="19"/>
        <v>0</v>
      </c>
    </row>
    <row r="309" spans="1:12" x14ac:dyDescent="0.2">
      <c r="A309" s="22" t="s">
        <v>351</v>
      </c>
      <c r="B309" s="688">
        <v>8108</v>
      </c>
      <c r="C309" s="689" t="s">
        <v>330</v>
      </c>
      <c r="D309" s="704">
        <v>344</v>
      </c>
      <c r="E309" s="385">
        <v>145</v>
      </c>
      <c r="F309" s="431">
        <f t="shared" si="16"/>
        <v>0.42151162790697677</v>
      </c>
      <c r="G309" s="387">
        <v>8</v>
      </c>
      <c r="H309" s="432">
        <f t="shared" si="17"/>
        <v>2.3255813953488372E-2</v>
      </c>
      <c r="I309" s="387">
        <v>0</v>
      </c>
      <c r="J309" s="432">
        <f t="shared" si="18"/>
        <v>0</v>
      </c>
      <c r="K309" s="433">
        <v>0</v>
      </c>
      <c r="L309" s="434">
        <f t="shared" si="19"/>
        <v>0</v>
      </c>
    </row>
    <row r="310" spans="1:12" x14ac:dyDescent="0.2">
      <c r="A310" s="22" t="s">
        <v>351</v>
      </c>
      <c r="B310" s="688">
        <v>8109</v>
      </c>
      <c r="C310" s="689" t="s">
        <v>331</v>
      </c>
      <c r="D310" s="704">
        <v>194</v>
      </c>
      <c r="E310" s="385">
        <v>38</v>
      </c>
      <c r="F310" s="431">
        <f t="shared" si="16"/>
        <v>0.19587628865979381</v>
      </c>
      <c r="G310" s="387">
        <v>0</v>
      </c>
      <c r="H310" s="432">
        <f t="shared" si="17"/>
        <v>0</v>
      </c>
      <c r="I310" s="387">
        <v>0</v>
      </c>
      <c r="J310" s="432">
        <f t="shared" si="18"/>
        <v>0</v>
      </c>
      <c r="K310" s="433">
        <v>0</v>
      </c>
      <c r="L310" s="434">
        <f t="shared" si="19"/>
        <v>0</v>
      </c>
    </row>
    <row r="311" spans="1:12" x14ac:dyDescent="0.2">
      <c r="A311" s="22" t="s">
        <v>351</v>
      </c>
      <c r="B311" s="688">
        <v>8110</v>
      </c>
      <c r="C311" s="689" t="s">
        <v>332</v>
      </c>
      <c r="D311" s="704">
        <v>111</v>
      </c>
      <c r="E311" s="385">
        <v>17</v>
      </c>
      <c r="F311" s="431">
        <f t="shared" si="16"/>
        <v>0.15315315315315314</v>
      </c>
      <c r="G311" s="387">
        <v>0</v>
      </c>
      <c r="H311" s="432">
        <f t="shared" si="17"/>
        <v>0</v>
      </c>
      <c r="I311" s="387">
        <v>0</v>
      </c>
      <c r="J311" s="432">
        <f t="shared" si="18"/>
        <v>0</v>
      </c>
      <c r="K311" s="433">
        <v>0</v>
      </c>
      <c r="L311" s="434">
        <f t="shared" si="19"/>
        <v>0</v>
      </c>
    </row>
    <row r="312" spans="1:12" x14ac:dyDescent="0.2">
      <c r="A312" s="22" t="s">
        <v>351</v>
      </c>
      <c r="B312" s="688">
        <v>8111</v>
      </c>
      <c r="C312" s="689" t="s">
        <v>176</v>
      </c>
      <c r="D312" s="704">
        <v>250</v>
      </c>
      <c r="E312" s="385">
        <v>75</v>
      </c>
      <c r="F312" s="431">
        <f t="shared" si="16"/>
        <v>0.3</v>
      </c>
      <c r="G312" s="387">
        <v>0</v>
      </c>
      <c r="H312" s="432">
        <f t="shared" si="17"/>
        <v>0</v>
      </c>
      <c r="I312" s="387">
        <v>0</v>
      </c>
      <c r="J312" s="432">
        <f t="shared" si="18"/>
        <v>0</v>
      </c>
      <c r="K312" s="433">
        <v>0</v>
      </c>
      <c r="L312" s="434">
        <f t="shared" si="19"/>
        <v>0</v>
      </c>
    </row>
    <row r="313" spans="1:12" x14ac:dyDescent="0.2">
      <c r="A313" s="22" t="s">
        <v>351</v>
      </c>
      <c r="B313" s="688">
        <v>8112</v>
      </c>
      <c r="C313" s="689" t="s">
        <v>333</v>
      </c>
      <c r="D313" s="704">
        <v>187</v>
      </c>
      <c r="E313" s="385">
        <v>58</v>
      </c>
      <c r="F313" s="431">
        <f t="shared" si="16"/>
        <v>0.31016042780748665</v>
      </c>
      <c r="G313" s="387">
        <v>0</v>
      </c>
      <c r="H313" s="432">
        <f t="shared" si="17"/>
        <v>0</v>
      </c>
      <c r="I313" s="387">
        <v>0</v>
      </c>
      <c r="J313" s="432">
        <f t="shared" si="18"/>
        <v>0</v>
      </c>
      <c r="K313" s="433">
        <v>0</v>
      </c>
      <c r="L313" s="434">
        <f t="shared" si="19"/>
        <v>0</v>
      </c>
    </row>
    <row r="314" spans="1:12" x14ac:dyDescent="0.2">
      <c r="A314" s="22" t="s">
        <v>351</v>
      </c>
      <c r="B314" s="688">
        <v>8113</v>
      </c>
      <c r="C314" s="689" t="s">
        <v>334</v>
      </c>
      <c r="D314" s="704">
        <v>104</v>
      </c>
      <c r="E314" s="385">
        <v>15</v>
      </c>
      <c r="F314" s="431">
        <f t="shared" si="16"/>
        <v>0.14423076923076922</v>
      </c>
      <c r="G314" s="387">
        <v>0</v>
      </c>
      <c r="H314" s="432">
        <f t="shared" si="17"/>
        <v>0</v>
      </c>
      <c r="I314" s="387">
        <v>0</v>
      </c>
      <c r="J314" s="432">
        <f t="shared" si="18"/>
        <v>0</v>
      </c>
      <c r="K314" s="433">
        <v>0</v>
      </c>
      <c r="L314" s="434">
        <f t="shared" si="19"/>
        <v>0</v>
      </c>
    </row>
    <row r="315" spans="1:12" x14ac:dyDescent="0.2">
      <c r="A315" s="22" t="s">
        <v>351</v>
      </c>
      <c r="B315" s="688">
        <v>8114</v>
      </c>
      <c r="C315" s="689" t="s">
        <v>335</v>
      </c>
      <c r="D315" s="704">
        <v>174</v>
      </c>
      <c r="E315" s="385">
        <v>47</v>
      </c>
      <c r="F315" s="431">
        <f t="shared" si="16"/>
        <v>0.27011494252873564</v>
      </c>
      <c r="G315" s="387">
        <v>0</v>
      </c>
      <c r="H315" s="432">
        <f t="shared" si="17"/>
        <v>0</v>
      </c>
      <c r="I315" s="387">
        <v>0</v>
      </c>
      <c r="J315" s="432">
        <f t="shared" si="18"/>
        <v>0</v>
      </c>
      <c r="K315" s="433">
        <v>0</v>
      </c>
      <c r="L315" s="434">
        <f t="shared" si="19"/>
        <v>0</v>
      </c>
    </row>
    <row r="316" spans="1:12" x14ac:dyDescent="0.2">
      <c r="A316" s="22" t="s">
        <v>351</v>
      </c>
      <c r="B316" s="688">
        <v>8115</v>
      </c>
      <c r="C316" s="689" t="s">
        <v>178</v>
      </c>
      <c r="D316" s="704">
        <v>233</v>
      </c>
      <c r="E316" s="385">
        <v>69</v>
      </c>
      <c r="F316" s="431">
        <f t="shared" si="16"/>
        <v>0.29613733905579398</v>
      </c>
      <c r="G316" s="387">
        <v>0</v>
      </c>
      <c r="H316" s="432">
        <f t="shared" si="17"/>
        <v>0</v>
      </c>
      <c r="I316" s="387">
        <v>0</v>
      </c>
      <c r="J316" s="432">
        <f t="shared" si="18"/>
        <v>0</v>
      </c>
      <c r="K316" s="433">
        <v>0</v>
      </c>
      <c r="L316" s="434">
        <f t="shared" si="19"/>
        <v>0</v>
      </c>
    </row>
    <row r="317" spans="1:12" x14ac:dyDescent="0.2">
      <c r="A317" s="22" t="s">
        <v>351</v>
      </c>
      <c r="B317" s="688">
        <v>8116</v>
      </c>
      <c r="C317" s="689" t="s">
        <v>336</v>
      </c>
      <c r="D317" s="704">
        <v>84</v>
      </c>
      <c r="E317" s="385">
        <v>28</v>
      </c>
      <c r="F317" s="431">
        <f t="shared" si="16"/>
        <v>0.33333333333333331</v>
      </c>
      <c r="G317" s="387">
        <v>0</v>
      </c>
      <c r="H317" s="432">
        <f t="shared" si="17"/>
        <v>0</v>
      </c>
      <c r="I317" s="387">
        <v>0</v>
      </c>
      <c r="J317" s="432">
        <f t="shared" si="18"/>
        <v>0</v>
      </c>
      <c r="K317" s="433">
        <v>0</v>
      </c>
      <c r="L317" s="434">
        <f t="shared" si="19"/>
        <v>0</v>
      </c>
    </row>
    <row r="318" spans="1:12" x14ac:dyDescent="0.2">
      <c r="A318" s="22" t="s">
        <v>351</v>
      </c>
      <c r="B318" s="688">
        <v>8117</v>
      </c>
      <c r="C318" s="689" t="s">
        <v>180</v>
      </c>
      <c r="D318" s="704">
        <v>471</v>
      </c>
      <c r="E318" s="385">
        <v>126</v>
      </c>
      <c r="F318" s="431">
        <f t="shared" si="16"/>
        <v>0.26751592356687898</v>
      </c>
      <c r="G318" s="387">
        <v>1</v>
      </c>
      <c r="H318" s="432">
        <f t="shared" si="17"/>
        <v>2.1231422505307855E-3</v>
      </c>
      <c r="I318" s="387">
        <v>0</v>
      </c>
      <c r="J318" s="432">
        <f t="shared" si="18"/>
        <v>0</v>
      </c>
      <c r="K318" s="433">
        <v>0</v>
      </c>
      <c r="L318" s="434">
        <f t="shared" si="19"/>
        <v>0</v>
      </c>
    </row>
    <row r="319" spans="1:12" x14ac:dyDescent="0.2">
      <c r="A319" s="22" t="s">
        <v>351</v>
      </c>
      <c r="B319" s="688">
        <v>8118</v>
      </c>
      <c r="C319" s="689" t="s">
        <v>337</v>
      </c>
      <c r="D319" s="704">
        <v>155</v>
      </c>
      <c r="E319" s="385">
        <v>11</v>
      </c>
      <c r="F319" s="431">
        <f t="shared" si="16"/>
        <v>7.0967741935483872E-2</v>
      </c>
      <c r="G319" s="387">
        <v>0</v>
      </c>
      <c r="H319" s="432">
        <f t="shared" si="17"/>
        <v>0</v>
      </c>
      <c r="I319" s="387">
        <v>0</v>
      </c>
      <c r="J319" s="432">
        <f t="shared" si="18"/>
        <v>0</v>
      </c>
      <c r="K319" s="433">
        <v>0</v>
      </c>
      <c r="L319" s="434">
        <f t="shared" si="19"/>
        <v>0</v>
      </c>
    </row>
    <row r="320" spans="1:12" x14ac:dyDescent="0.2">
      <c r="A320" s="22" t="s">
        <v>351</v>
      </c>
      <c r="B320" s="688">
        <v>8119</v>
      </c>
      <c r="C320" s="689" t="s">
        <v>338</v>
      </c>
      <c r="D320" s="704">
        <v>1258</v>
      </c>
      <c r="E320" s="385">
        <v>401</v>
      </c>
      <c r="F320" s="431">
        <f t="shared" si="16"/>
        <v>0.31875993640699524</v>
      </c>
      <c r="G320" s="387">
        <v>5</v>
      </c>
      <c r="H320" s="432">
        <f t="shared" si="17"/>
        <v>3.9745627980922096E-3</v>
      </c>
      <c r="I320" s="387">
        <v>0</v>
      </c>
      <c r="J320" s="432">
        <f t="shared" si="18"/>
        <v>0</v>
      </c>
      <c r="K320" s="433">
        <v>0</v>
      </c>
      <c r="L320" s="434">
        <f t="shared" si="19"/>
        <v>0</v>
      </c>
    </row>
    <row r="321" spans="1:12" x14ac:dyDescent="0.2">
      <c r="A321" s="22" t="s">
        <v>351</v>
      </c>
      <c r="B321" s="688">
        <v>8120</v>
      </c>
      <c r="C321" s="689" t="s">
        <v>339</v>
      </c>
      <c r="D321" s="704">
        <v>57</v>
      </c>
      <c r="E321" s="385">
        <v>21</v>
      </c>
      <c r="F321" s="431">
        <f t="shared" si="16"/>
        <v>0.36842105263157893</v>
      </c>
      <c r="G321" s="387">
        <v>0</v>
      </c>
      <c r="H321" s="432">
        <f t="shared" si="17"/>
        <v>0</v>
      </c>
      <c r="I321" s="387">
        <v>0</v>
      </c>
      <c r="J321" s="432">
        <f t="shared" si="18"/>
        <v>0</v>
      </c>
      <c r="K321" s="433">
        <v>0</v>
      </c>
      <c r="L321" s="434">
        <f t="shared" si="19"/>
        <v>0</v>
      </c>
    </row>
    <row r="322" spans="1:12" x14ac:dyDescent="0.2">
      <c r="A322" s="22" t="s">
        <v>351</v>
      </c>
      <c r="B322" s="688">
        <v>8121</v>
      </c>
      <c r="C322" s="689" t="s">
        <v>340</v>
      </c>
      <c r="D322" s="704">
        <v>292</v>
      </c>
      <c r="E322" s="385">
        <v>57</v>
      </c>
      <c r="F322" s="431">
        <f t="shared" si="16"/>
        <v>0.1952054794520548</v>
      </c>
      <c r="G322" s="387">
        <v>0</v>
      </c>
      <c r="H322" s="432">
        <f t="shared" si="17"/>
        <v>0</v>
      </c>
      <c r="I322" s="387">
        <v>0</v>
      </c>
      <c r="J322" s="432">
        <f t="shared" si="18"/>
        <v>0</v>
      </c>
      <c r="K322" s="433">
        <v>0</v>
      </c>
      <c r="L322" s="434">
        <f t="shared" si="19"/>
        <v>0</v>
      </c>
    </row>
    <row r="323" spans="1:12" ht="13.5" thickBot="1" x14ac:dyDescent="0.25">
      <c r="A323" s="695" t="s">
        <v>351</v>
      </c>
      <c r="B323" s="696">
        <v>8122</v>
      </c>
      <c r="C323" s="697" t="s">
        <v>341</v>
      </c>
      <c r="D323" s="706">
        <v>62</v>
      </c>
      <c r="E323" s="393">
        <v>16</v>
      </c>
      <c r="F323" s="439">
        <f t="shared" si="16"/>
        <v>0.25806451612903225</v>
      </c>
      <c r="G323" s="395">
        <v>0</v>
      </c>
      <c r="H323" s="440">
        <f t="shared" si="17"/>
        <v>0</v>
      </c>
      <c r="I323" s="395">
        <v>0</v>
      </c>
      <c r="J323" s="440">
        <f t="shared" si="18"/>
        <v>0</v>
      </c>
      <c r="K323" s="441">
        <v>0</v>
      </c>
      <c r="L323" s="442">
        <f t="shared" si="19"/>
        <v>0</v>
      </c>
    </row>
    <row r="324" spans="1:12" ht="3" customHeight="1" thickTop="1" x14ac:dyDescent="0.2">
      <c r="A324" s="28"/>
      <c r="L324" s="47"/>
    </row>
    <row r="325" spans="1:12" x14ac:dyDescent="0.2">
      <c r="A325" s="44" t="s">
        <v>353</v>
      </c>
      <c r="L325" s="46" t="s">
        <v>356</v>
      </c>
    </row>
    <row r="326" spans="1:12" ht="15" x14ac:dyDescent="0.2">
      <c r="A326" s="29" t="s">
        <v>354</v>
      </c>
      <c r="B326" s="188" t="s">
        <v>440</v>
      </c>
    </row>
    <row r="327" spans="1:12" ht="15" x14ac:dyDescent="0.2">
      <c r="A327" s="29" t="s">
        <v>439</v>
      </c>
      <c r="B327" s="527" t="s">
        <v>469</v>
      </c>
    </row>
    <row r="330" spans="1:12" x14ac:dyDescent="0.2">
      <c r="C330" s="30"/>
    </row>
  </sheetData>
  <autoFilter ref="A4:L4" xr:uid="{A0D736F2-1DD5-4C71-9139-D979B3C8AF57}"/>
  <mergeCells count="10">
    <mergeCell ref="A2:C3"/>
    <mergeCell ref="D2:D4"/>
    <mergeCell ref="E2:L2"/>
    <mergeCell ref="E3:E4"/>
    <mergeCell ref="F3:F4"/>
    <mergeCell ref="G3:G4"/>
    <mergeCell ref="H3:H4"/>
    <mergeCell ref="I3:I4"/>
    <mergeCell ref="J3:J4"/>
    <mergeCell ref="K3:L3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2F6BD-5AFB-4765-ABA5-B40BCC50AB65}">
  <sheetPr>
    <tabColor theme="3" tint="0.79998168889431442"/>
  </sheetPr>
  <dimension ref="A1:AA325"/>
  <sheetViews>
    <sheetView workbookViewId="0">
      <pane xSplit="3" ySplit="6" topLeftCell="D7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5703125" customWidth="1"/>
    <col min="12" max="12" width="10.85546875" customWidth="1"/>
    <col min="15" max="16" width="9.140625" customWidth="1"/>
    <col min="17" max="17" width="9" customWidth="1"/>
    <col min="18" max="18" width="9.28515625" customWidth="1"/>
    <col min="19" max="19" width="9.140625" customWidth="1"/>
    <col min="20" max="21" width="10.5703125" customWidth="1"/>
    <col min="22" max="22" width="9.7109375" customWidth="1"/>
    <col min="23" max="23" width="10.42578125" customWidth="1"/>
    <col min="24" max="24" width="10" customWidth="1"/>
    <col min="25" max="25" width="11.140625" customWidth="1"/>
    <col min="26" max="26" width="12.28515625" customWidth="1"/>
    <col min="27" max="27" width="11.28515625" customWidth="1"/>
  </cols>
  <sheetData>
    <row r="1" spans="1:27" ht="31.5" customHeight="1" thickBot="1" x14ac:dyDescent="0.3">
      <c r="A1" s="94" t="s">
        <v>539</v>
      </c>
      <c r="B1" s="94"/>
      <c r="C1" s="94"/>
    </row>
    <row r="2" spans="1:27" ht="15.75" thickTop="1" x14ac:dyDescent="0.25">
      <c r="A2" s="918" t="s">
        <v>342</v>
      </c>
      <c r="B2" s="919"/>
      <c r="C2" s="920"/>
      <c r="D2" s="1167" t="s">
        <v>555</v>
      </c>
      <c r="E2" s="1003" t="s">
        <v>358</v>
      </c>
      <c r="F2" s="1004"/>
      <c r="G2" s="1004"/>
      <c r="H2" s="1004"/>
      <c r="I2" s="1004"/>
      <c r="J2" s="1004"/>
      <c r="K2" s="48" t="s">
        <v>344</v>
      </c>
      <c r="L2" s="978" t="s">
        <v>366</v>
      </c>
      <c r="M2" s="928"/>
      <c r="N2" s="928"/>
      <c r="O2" s="928"/>
      <c r="P2" s="928"/>
      <c r="Q2" s="928"/>
      <c r="R2" s="928"/>
      <c r="S2" s="928"/>
      <c r="T2" s="928"/>
      <c r="U2" s="928"/>
      <c r="V2" s="928"/>
      <c r="W2" s="928"/>
      <c r="X2" s="928"/>
      <c r="Y2" s="928"/>
      <c r="Z2" s="928"/>
      <c r="AA2" s="979"/>
    </row>
    <row r="3" spans="1:27" ht="15" customHeight="1" x14ac:dyDescent="0.25">
      <c r="A3" s="921"/>
      <c r="B3" s="922"/>
      <c r="C3" s="923"/>
      <c r="D3" s="1168"/>
      <c r="E3" s="1158" t="s">
        <v>364</v>
      </c>
      <c r="F3" s="1056" t="s">
        <v>358</v>
      </c>
      <c r="G3" s="1057"/>
      <c r="H3" s="1055" t="s">
        <v>365</v>
      </c>
      <c r="I3" s="1056" t="s">
        <v>358</v>
      </c>
      <c r="J3" s="1057"/>
      <c r="K3" s="934" t="s">
        <v>486</v>
      </c>
      <c r="L3" s="1035" t="s">
        <v>540</v>
      </c>
      <c r="M3" s="1161" t="s">
        <v>550</v>
      </c>
      <c r="N3" s="1032" t="s">
        <v>358</v>
      </c>
      <c r="O3" s="1033"/>
      <c r="P3" s="1033"/>
      <c r="Q3" s="1033"/>
      <c r="R3" s="1033"/>
      <c r="S3" s="1033"/>
      <c r="T3" s="1033"/>
      <c r="U3" s="1033"/>
      <c r="V3" s="1033"/>
      <c r="W3" s="1033"/>
      <c r="X3" s="1033"/>
      <c r="Y3" s="1033"/>
      <c r="Z3" s="1022" t="s">
        <v>344</v>
      </c>
      <c r="AA3" s="974"/>
    </row>
    <row r="4" spans="1:27" ht="14.45" customHeight="1" x14ac:dyDescent="0.25">
      <c r="A4" s="9"/>
      <c r="B4" s="16"/>
      <c r="C4" s="10"/>
      <c r="D4" s="1168"/>
      <c r="E4" s="1158"/>
      <c r="F4" s="1056" t="s">
        <v>373</v>
      </c>
      <c r="G4" s="1057" t="s">
        <v>374</v>
      </c>
      <c r="H4" s="1160"/>
      <c r="I4" s="1056" t="s">
        <v>373</v>
      </c>
      <c r="J4" s="1057" t="s">
        <v>374</v>
      </c>
      <c r="K4" s="1031"/>
      <c r="L4" s="1035"/>
      <c r="M4" s="1162"/>
      <c r="N4" s="1045" t="s">
        <v>364</v>
      </c>
      <c r="O4" s="1043" t="s">
        <v>541</v>
      </c>
      <c r="P4" s="1067" t="s">
        <v>358</v>
      </c>
      <c r="Q4" s="1067"/>
      <c r="R4" s="1067"/>
      <c r="S4" s="1068"/>
      <c r="T4" s="973" t="s">
        <v>365</v>
      </c>
      <c r="U4" s="1043" t="s">
        <v>544</v>
      </c>
      <c r="V4" s="1067" t="s">
        <v>358</v>
      </c>
      <c r="W4" s="1067"/>
      <c r="X4" s="1067"/>
      <c r="Y4" s="972"/>
      <c r="Z4" s="1055" t="s">
        <v>486</v>
      </c>
      <c r="AA4" s="1164" t="s">
        <v>547</v>
      </c>
    </row>
    <row r="5" spans="1:27" ht="108" customHeight="1" thickBot="1" x14ac:dyDescent="0.3">
      <c r="A5" s="27"/>
      <c r="B5" s="18"/>
      <c r="C5" s="19"/>
      <c r="D5" s="1169"/>
      <c r="E5" s="1159"/>
      <c r="F5" s="1171"/>
      <c r="G5" s="1170"/>
      <c r="H5" s="1064"/>
      <c r="I5" s="1171"/>
      <c r="J5" s="1170"/>
      <c r="K5" s="935"/>
      <c r="L5" s="1036"/>
      <c r="M5" s="1163"/>
      <c r="N5" s="1046"/>
      <c r="O5" s="1044"/>
      <c r="P5" s="55" t="s">
        <v>373</v>
      </c>
      <c r="Q5" s="32" t="s">
        <v>542</v>
      </c>
      <c r="R5" s="55" t="s">
        <v>374</v>
      </c>
      <c r="S5" s="56" t="s">
        <v>543</v>
      </c>
      <c r="T5" s="1166"/>
      <c r="U5" s="1044"/>
      <c r="V5" s="55" t="s">
        <v>373</v>
      </c>
      <c r="W5" s="32" t="s">
        <v>545</v>
      </c>
      <c r="X5" s="55" t="s">
        <v>374</v>
      </c>
      <c r="Y5" s="595" t="s">
        <v>546</v>
      </c>
      <c r="Z5" s="1064"/>
      <c r="AA5" s="1165"/>
    </row>
    <row r="6" spans="1:27" ht="15.75" thickTop="1" x14ac:dyDescent="0.25">
      <c r="A6" s="15" t="s">
        <v>348</v>
      </c>
      <c r="B6" s="13" t="s">
        <v>347</v>
      </c>
      <c r="C6" s="12" t="s">
        <v>0</v>
      </c>
      <c r="D6" s="620">
        <v>463199.99999999983</v>
      </c>
      <c r="E6" s="226">
        <v>365383.99999999884</v>
      </c>
      <c r="F6" s="227">
        <v>352812.99999999889</v>
      </c>
      <c r="G6" s="227">
        <v>12571.000000000007</v>
      </c>
      <c r="H6" s="228">
        <v>97815.999999999825</v>
      </c>
      <c r="I6" s="227">
        <v>94983.000000000073</v>
      </c>
      <c r="J6" s="227">
        <v>2833.0000000000009</v>
      </c>
      <c r="K6" s="229">
        <v>81340</v>
      </c>
      <c r="L6" s="625">
        <v>7062.0000000000027</v>
      </c>
      <c r="M6" s="183">
        <f>IFERROR(L6/D6,"x")</f>
        <v>1.5246113989637317E-2</v>
      </c>
      <c r="N6" s="203">
        <v>4934</v>
      </c>
      <c r="O6" s="58">
        <f>IFERROR(N6/E6,"x")</f>
        <v>1.3503601690276574E-2</v>
      </c>
      <c r="P6" s="230">
        <v>4848.0000000000146</v>
      </c>
      <c r="Q6" s="58">
        <f>IFERROR(P6/F6,"x")</f>
        <v>1.3740990269633007E-2</v>
      </c>
      <c r="R6" s="231">
        <v>85.999999999999986</v>
      </c>
      <c r="S6" s="58">
        <f>IFERROR(R6/G6,"x")</f>
        <v>6.8411423116697106E-3</v>
      </c>
      <c r="T6" s="230">
        <v>2127.9999999999995</v>
      </c>
      <c r="U6" s="58">
        <f>IFERROR(T6/H6,"x")</f>
        <v>2.1755132084730549E-2</v>
      </c>
      <c r="V6" s="231">
        <v>2098.0000000000014</v>
      </c>
      <c r="W6" s="58">
        <f>IFERROR(V6/I6,"x")</f>
        <v>2.2088163144983838E-2</v>
      </c>
      <c r="X6" s="231">
        <v>29.999999999999996</v>
      </c>
      <c r="Y6" s="170">
        <f>IFERROR(X6/J6,"x")</f>
        <v>1.0589481115425339E-2</v>
      </c>
      <c r="Z6" s="228">
        <v>1504.9999999999989</v>
      </c>
      <c r="AA6" s="50">
        <f>IFERROR(Z6/K6,"x")</f>
        <v>1.850258175559379E-2</v>
      </c>
    </row>
    <row r="7" spans="1:27" x14ac:dyDescent="0.25">
      <c r="A7" s="20" t="s">
        <v>349</v>
      </c>
      <c r="B7" s="5" t="s">
        <v>1</v>
      </c>
      <c r="C7" s="11" t="str">
        <f>VLOOKUP(B7,'T3.1'!B6:C324,2,FALSE)</f>
        <v>Hlavní město Praha</v>
      </c>
      <c r="D7" s="621">
        <v>73984.000000000189</v>
      </c>
      <c r="E7" s="234">
        <v>64303.999999999854</v>
      </c>
      <c r="F7" s="235">
        <v>61296.000000000036</v>
      </c>
      <c r="G7" s="235">
        <v>3008</v>
      </c>
      <c r="H7" s="236">
        <v>9679.9999999999927</v>
      </c>
      <c r="I7" s="235">
        <v>8390.9999999999854</v>
      </c>
      <c r="J7" s="235">
        <v>1289.0000000000002</v>
      </c>
      <c r="K7" s="237">
        <v>22257.999999999978</v>
      </c>
      <c r="L7" s="626">
        <v>2006.0000000000027</v>
      </c>
      <c r="M7" s="184">
        <f t="shared" ref="M7:M70" si="0">IFERROR(L7/D7,"x")</f>
        <v>2.711397058823526E-2</v>
      </c>
      <c r="N7" s="208">
        <v>1549.9999999999998</v>
      </c>
      <c r="O7" s="59">
        <f t="shared" ref="O7:O70" si="1">IFERROR(N7/E7,"x")</f>
        <v>2.4104254789748744E-2</v>
      </c>
      <c r="P7" s="239">
        <v>1497.0000000000011</v>
      </c>
      <c r="Q7" s="59">
        <f t="shared" ref="Q7:Q70" si="2">IFERROR(P7/F7,"x")</f>
        <v>2.4422474549725924E-2</v>
      </c>
      <c r="R7" s="240">
        <v>52.999999999999993</v>
      </c>
      <c r="S7" s="59">
        <f t="shared" ref="S7:S70" si="3">IFERROR(R7/G7,"x")</f>
        <v>1.7619680851063826E-2</v>
      </c>
      <c r="T7" s="239">
        <v>455.99999999999994</v>
      </c>
      <c r="U7" s="59">
        <f t="shared" ref="U7:U70" si="4">IFERROR(T7/H7,"x")</f>
        <v>4.7107438016528953E-2</v>
      </c>
      <c r="V7" s="240">
        <v>433</v>
      </c>
      <c r="W7" s="59">
        <f t="shared" ref="W7:W70" si="5">IFERROR(V7/I7,"x")</f>
        <v>5.1602907877487877E-2</v>
      </c>
      <c r="X7" s="240">
        <v>23.000000000000004</v>
      </c>
      <c r="Y7" s="171">
        <f t="shared" ref="Y7:Y70" si="6">IFERROR(X7/J7,"x")</f>
        <v>1.7843289371605897E-2</v>
      </c>
      <c r="Z7" s="236">
        <v>741.00000000000034</v>
      </c>
      <c r="AA7" s="51">
        <f t="shared" ref="AA7:AA70" si="7">IFERROR(Z7/K7,"x")</f>
        <v>3.3291400844640176E-2</v>
      </c>
    </row>
    <row r="8" spans="1:27" x14ac:dyDescent="0.25">
      <c r="A8" s="21" t="s">
        <v>349</v>
      </c>
      <c r="B8" s="4" t="s">
        <v>3</v>
      </c>
      <c r="C8" s="6" t="str">
        <f>VLOOKUP(B8,'T3.1'!B7:C325,2,FALSE)</f>
        <v>Středočeský kraj</v>
      </c>
      <c r="D8" s="622">
        <v>45156.999999999942</v>
      </c>
      <c r="E8" s="243">
        <v>34898.999999999964</v>
      </c>
      <c r="F8" s="244">
        <v>33135.000000000022</v>
      </c>
      <c r="G8" s="244">
        <v>1763.9999999999998</v>
      </c>
      <c r="H8" s="245">
        <v>10258.000000000002</v>
      </c>
      <c r="I8" s="244">
        <v>10088.999999999993</v>
      </c>
      <c r="J8" s="244">
        <v>168.99999999999997</v>
      </c>
      <c r="K8" s="246">
        <v>6070.0000000000118</v>
      </c>
      <c r="L8" s="627">
        <v>836.00000000000034</v>
      </c>
      <c r="M8" s="185">
        <f t="shared" si="0"/>
        <v>1.8513187324224405E-2</v>
      </c>
      <c r="N8" s="213">
        <v>552.99999999999955</v>
      </c>
      <c r="O8" s="60">
        <f t="shared" si="1"/>
        <v>1.5845726238574175E-2</v>
      </c>
      <c r="P8" s="248">
        <v>548</v>
      </c>
      <c r="Q8" s="60">
        <f t="shared" si="2"/>
        <v>1.6538403500829926E-2</v>
      </c>
      <c r="R8" s="249">
        <v>5</v>
      </c>
      <c r="S8" s="60">
        <f t="shared" si="3"/>
        <v>2.8344671201814063E-3</v>
      </c>
      <c r="T8" s="248">
        <v>283</v>
      </c>
      <c r="U8" s="60">
        <f t="shared" si="4"/>
        <v>2.7588223825307071E-2</v>
      </c>
      <c r="V8" s="249">
        <v>282</v>
      </c>
      <c r="W8" s="60">
        <f t="shared" si="5"/>
        <v>2.7951234017246526E-2</v>
      </c>
      <c r="X8" s="249">
        <v>1</v>
      </c>
      <c r="Y8" s="172">
        <f t="shared" si="6"/>
        <v>5.9171597633136102E-3</v>
      </c>
      <c r="Z8" s="245">
        <v>133</v>
      </c>
      <c r="AA8" s="52">
        <f t="shared" si="7"/>
        <v>2.1911037891268491E-2</v>
      </c>
    </row>
    <row r="9" spans="1:27" x14ac:dyDescent="0.25">
      <c r="A9" s="21" t="s">
        <v>349</v>
      </c>
      <c r="B9" s="4" t="s">
        <v>5</v>
      </c>
      <c r="C9" s="6" t="str">
        <f>VLOOKUP(B9,'T3.1'!B8:C326,2,FALSE)</f>
        <v>Jihočeský kraj</v>
      </c>
      <c r="D9" s="622">
        <v>29355.999999999975</v>
      </c>
      <c r="E9" s="243">
        <v>22516.999999999989</v>
      </c>
      <c r="F9" s="244">
        <v>22043.999999999996</v>
      </c>
      <c r="G9" s="244">
        <v>472.99999999999989</v>
      </c>
      <c r="H9" s="245">
        <v>6838.9999999999982</v>
      </c>
      <c r="I9" s="244">
        <v>6714.0000000000055</v>
      </c>
      <c r="J9" s="244">
        <v>125</v>
      </c>
      <c r="K9" s="246">
        <v>2839.0000000000005</v>
      </c>
      <c r="L9" s="627">
        <v>395</v>
      </c>
      <c r="M9" s="185">
        <f t="shared" si="0"/>
        <v>1.345551165008858E-2</v>
      </c>
      <c r="N9" s="213">
        <v>247.99999999999994</v>
      </c>
      <c r="O9" s="60">
        <f t="shared" si="1"/>
        <v>1.1013900608429189E-2</v>
      </c>
      <c r="P9" s="248">
        <v>246.99999999999994</v>
      </c>
      <c r="Q9" s="60">
        <f t="shared" si="2"/>
        <v>1.1204863001270186E-2</v>
      </c>
      <c r="R9" s="249">
        <v>1</v>
      </c>
      <c r="S9" s="60">
        <f t="shared" si="3"/>
        <v>2.1141649048625798E-3</v>
      </c>
      <c r="T9" s="248">
        <v>147.00000000000006</v>
      </c>
      <c r="U9" s="60">
        <f t="shared" si="4"/>
        <v>2.1494370522006156E-2</v>
      </c>
      <c r="V9" s="249">
        <v>146.00000000000003</v>
      </c>
      <c r="W9" s="60">
        <f t="shared" si="5"/>
        <v>2.1745606196008328E-2</v>
      </c>
      <c r="X9" s="249">
        <v>1</v>
      </c>
      <c r="Y9" s="172">
        <f t="shared" si="6"/>
        <v>8.0000000000000002E-3</v>
      </c>
      <c r="Z9" s="245">
        <v>41</v>
      </c>
      <c r="AA9" s="52">
        <f t="shared" si="7"/>
        <v>1.444170482564283E-2</v>
      </c>
    </row>
    <row r="10" spans="1:27" x14ac:dyDescent="0.25">
      <c r="A10" s="21" t="s">
        <v>349</v>
      </c>
      <c r="B10" s="4" t="s">
        <v>7</v>
      </c>
      <c r="C10" s="6" t="str">
        <f>VLOOKUP(B10,'T3.1'!B9:C327,2,FALSE)</f>
        <v>Plzeňský kraj</v>
      </c>
      <c r="D10" s="622">
        <v>24965</v>
      </c>
      <c r="E10" s="243">
        <v>19408.000000000004</v>
      </c>
      <c r="F10" s="244">
        <v>18749.000000000011</v>
      </c>
      <c r="G10" s="244">
        <v>659</v>
      </c>
      <c r="H10" s="245">
        <v>5557</v>
      </c>
      <c r="I10" s="244">
        <v>5440.9999999999973</v>
      </c>
      <c r="J10" s="244">
        <v>116</v>
      </c>
      <c r="K10" s="246">
        <v>2932.0000000000014</v>
      </c>
      <c r="L10" s="627">
        <v>535.00000000000011</v>
      </c>
      <c r="M10" s="185">
        <f t="shared" si="0"/>
        <v>2.1430002002803931E-2</v>
      </c>
      <c r="N10" s="213">
        <v>354.99999999999983</v>
      </c>
      <c r="O10" s="60">
        <f t="shared" si="1"/>
        <v>1.8291426215993393E-2</v>
      </c>
      <c r="P10" s="248">
        <v>347.00000000000011</v>
      </c>
      <c r="Q10" s="60">
        <f t="shared" si="2"/>
        <v>1.8507653741532876E-2</v>
      </c>
      <c r="R10" s="249">
        <v>8</v>
      </c>
      <c r="S10" s="60">
        <f t="shared" si="3"/>
        <v>1.2139605462822459E-2</v>
      </c>
      <c r="T10" s="248">
        <v>180.00000000000009</v>
      </c>
      <c r="U10" s="60">
        <f t="shared" si="4"/>
        <v>3.23915781896707E-2</v>
      </c>
      <c r="V10" s="249">
        <v>179.00000000000003</v>
      </c>
      <c r="W10" s="60">
        <f t="shared" si="5"/>
        <v>3.2898364271273683E-2</v>
      </c>
      <c r="X10" s="249">
        <v>1</v>
      </c>
      <c r="Y10" s="172">
        <f t="shared" si="6"/>
        <v>8.6206896551724137E-3</v>
      </c>
      <c r="Z10" s="245">
        <v>68.999999999999986</v>
      </c>
      <c r="AA10" s="52">
        <f t="shared" si="7"/>
        <v>2.3533424283765331E-2</v>
      </c>
    </row>
    <row r="11" spans="1:27" x14ac:dyDescent="0.25">
      <c r="A11" s="21" t="s">
        <v>349</v>
      </c>
      <c r="B11" s="4" t="s">
        <v>9</v>
      </c>
      <c r="C11" s="6" t="str">
        <f>VLOOKUP(B11,'T3.1'!B10:C328,2,FALSE)</f>
        <v>Karlovarský kraj</v>
      </c>
      <c r="D11" s="622">
        <v>10987.000000000011</v>
      </c>
      <c r="E11" s="243">
        <v>8117.0000000000027</v>
      </c>
      <c r="F11" s="244">
        <v>7913.0000000000073</v>
      </c>
      <c r="G11" s="244">
        <v>204</v>
      </c>
      <c r="H11" s="245">
        <v>2869.9999999999991</v>
      </c>
      <c r="I11" s="244">
        <v>2869.9999999999991</v>
      </c>
      <c r="J11" s="244">
        <v>0</v>
      </c>
      <c r="K11" s="246">
        <v>1140.9999999999998</v>
      </c>
      <c r="L11" s="627">
        <v>191.00000000000003</v>
      </c>
      <c r="M11" s="185">
        <f t="shared" si="0"/>
        <v>1.7384181305178832E-2</v>
      </c>
      <c r="N11" s="213">
        <v>139.99999999999997</v>
      </c>
      <c r="O11" s="60">
        <f t="shared" si="1"/>
        <v>1.7247751632376483E-2</v>
      </c>
      <c r="P11" s="248">
        <v>139.99999999999997</v>
      </c>
      <c r="Q11" s="60">
        <f t="shared" si="2"/>
        <v>1.7692404903323626E-2</v>
      </c>
      <c r="R11" s="249">
        <v>0</v>
      </c>
      <c r="S11" s="60">
        <f t="shared" si="3"/>
        <v>0</v>
      </c>
      <c r="T11" s="248">
        <v>50.999999999999993</v>
      </c>
      <c r="U11" s="60">
        <f t="shared" si="4"/>
        <v>1.7770034843205579E-2</v>
      </c>
      <c r="V11" s="249">
        <v>50.999999999999993</v>
      </c>
      <c r="W11" s="60">
        <f t="shared" si="5"/>
        <v>1.7770034843205579E-2</v>
      </c>
      <c r="X11" s="249">
        <v>0</v>
      </c>
      <c r="Y11" s="172" t="str">
        <f t="shared" si="6"/>
        <v>x</v>
      </c>
      <c r="Z11" s="245">
        <v>15</v>
      </c>
      <c r="AA11" s="52">
        <f t="shared" si="7"/>
        <v>1.3146362839614376E-2</v>
      </c>
    </row>
    <row r="12" spans="1:27" x14ac:dyDescent="0.25">
      <c r="A12" s="21" t="s">
        <v>349</v>
      </c>
      <c r="B12" s="4" t="s">
        <v>11</v>
      </c>
      <c r="C12" s="6" t="str">
        <f>VLOOKUP(B12,'T3.1'!B11:C329,2,FALSE)</f>
        <v>Ústecký kraj</v>
      </c>
      <c r="D12" s="622">
        <v>34888.000000000007</v>
      </c>
      <c r="E12" s="243">
        <v>25626.999999999989</v>
      </c>
      <c r="F12" s="244">
        <v>24562.000000000007</v>
      </c>
      <c r="G12" s="244">
        <v>1065</v>
      </c>
      <c r="H12" s="245">
        <v>9260.9999999999964</v>
      </c>
      <c r="I12" s="244">
        <v>9154.9999999999964</v>
      </c>
      <c r="J12" s="244">
        <v>105.99999999999999</v>
      </c>
      <c r="K12" s="246">
        <v>5521.9999999999918</v>
      </c>
      <c r="L12" s="627">
        <v>502.99999999999972</v>
      </c>
      <c r="M12" s="185">
        <f t="shared" si="0"/>
        <v>1.4417564778720466E-2</v>
      </c>
      <c r="N12" s="213">
        <v>379.00000000000006</v>
      </c>
      <c r="O12" s="60">
        <f t="shared" si="1"/>
        <v>1.4789089632028728E-2</v>
      </c>
      <c r="P12" s="248">
        <v>376.00000000000006</v>
      </c>
      <c r="Q12" s="60">
        <f t="shared" si="2"/>
        <v>1.5308199658008304E-2</v>
      </c>
      <c r="R12" s="249">
        <v>3</v>
      </c>
      <c r="S12" s="60">
        <f t="shared" si="3"/>
        <v>2.8169014084507044E-3</v>
      </c>
      <c r="T12" s="248">
        <v>124.00000000000001</v>
      </c>
      <c r="U12" s="60">
        <f t="shared" si="4"/>
        <v>1.3389482777237886E-2</v>
      </c>
      <c r="V12" s="249">
        <v>124.00000000000001</v>
      </c>
      <c r="W12" s="60">
        <f t="shared" si="5"/>
        <v>1.354451119606773E-2</v>
      </c>
      <c r="X12" s="249">
        <v>0</v>
      </c>
      <c r="Y12" s="172">
        <f t="shared" si="6"/>
        <v>0</v>
      </c>
      <c r="Z12" s="245">
        <v>61.000000000000007</v>
      </c>
      <c r="AA12" s="52">
        <f t="shared" si="7"/>
        <v>1.1046722202100706E-2</v>
      </c>
    </row>
    <row r="13" spans="1:27" x14ac:dyDescent="0.25">
      <c r="A13" s="21" t="s">
        <v>349</v>
      </c>
      <c r="B13" s="4" t="s">
        <v>13</v>
      </c>
      <c r="C13" s="6" t="str">
        <f>VLOOKUP(B13,'T3.1'!B12:C330,2,FALSE)</f>
        <v>Liberecký kraj</v>
      </c>
      <c r="D13" s="622">
        <v>17327.999999999996</v>
      </c>
      <c r="E13" s="243">
        <v>13063.000000000011</v>
      </c>
      <c r="F13" s="244">
        <v>12850.000000000002</v>
      </c>
      <c r="G13" s="244">
        <v>212.99999999999997</v>
      </c>
      <c r="H13" s="245">
        <v>4265.0000000000018</v>
      </c>
      <c r="I13" s="244">
        <v>4196.0000000000009</v>
      </c>
      <c r="J13" s="244">
        <v>69</v>
      </c>
      <c r="K13" s="246">
        <v>2095.0000000000005</v>
      </c>
      <c r="L13" s="627">
        <v>294.00000000000006</v>
      </c>
      <c r="M13" s="185">
        <f t="shared" si="0"/>
        <v>1.6966759002770091E-2</v>
      </c>
      <c r="N13" s="213">
        <v>189.00000000000003</v>
      </c>
      <c r="O13" s="60">
        <f t="shared" si="1"/>
        <v>1.4468345709255138E-2</v>
      </c>
      <c r="P13" s="248">
        <v>189.00000000000003</v>
      </c>
      <c r="Q13" s="60">
        <f t="shared" si="2"/>
        <v>1.4708171206225681E-2</v>
      </c>
      <c r="R13" s="249">
        <v>0</v>
      </c>
      <c r="S13" s="60">
        <f t="shared" si="3"/>
        <v>0</v>
      </c>
      <c r="T13" s="248">
        <v>105.00000000000003</v>
      </c>
      <c r="U13" s="60">
        <f t="shared" si="4"/>
        <v>2.4618991793669397E-2</v>
      </c>
      <c r="V13" s="249">
        <v>105.00000000000003</v>
      </c>
      <c r="W13" s="60">
        <f t="shared" si="5"/>
        <v>2.5023832221163014E-2</v>
      </c>
      <c r="X13" s="249">
        <v>0</v>
      </c>
      <c r="Y13" s="172">
        <f t="shared" si="6"/>
        <v>0</v>
      </c>
      <c r="Z13" s="245">
        <v>34</v>
      </c>
      <c r="AA13" s="52">
        <f t="shared" si="7"/>
        <v>1.6229116945107393E-2</v>
      </c>
    </row>
    <row r="14" spans="1:27" x14ac:dyDescent="0.25">
      <c r="A14" s="21" t="s">
        <v>349</v>
      </c>
      <c r="B14" s="4" t="s">
        <v>15</v>
      </c>
      <c r="C14" s="6" t="str">
        <f>VLOOKUP(B14,'T3.1'!B13:C331,2,FALSE)</f>
        <v>Královéhradecký kraj</v>
      </c>
      <c r="D14" s="622">
        <v>24609.00000000004</v>
      </c>
      <c r="E14" s="243">
        <v>19025</v>
      </c>
      <c r="F14" s="244">
        <v>18785.000000000007</v>
      </c>
      <c r="G14" s="244">
        <v>240.00000000000006</v>
      </c>
      <c r="H14" s="245">
        <v>5584.0000000000055</v>
      </c>
      <c r="I14" s="244">
        <v>5528.9999999999927</v>
      </c>
      <c r="J14" s="244">
        <v>55</v>
      </c>
      <c r="K14" s="246">
        <v>3921.9999999999986</v>
      </c>
      <c r="L14" s="627">
        <v>334.99999999999994</v>
      </c>
      <c r="M14" s="185">
        <f t="shared" si="0"/>
        <v>1.3612905847454159E-2</v>
      </c>
      <c r="N14" s="213">
        <v>235.00000000000003</v>
      </c>
      <c r="O14" s="60">
        <f t="shared" si="1"/>
        <v>1.2352168199737189E-2</v>
      </c>
      <c r="P14" s="248">
        <v>235.00000000000003</v>
      </c>
      <c r="Q14" s="60">
        <f t="shared" si="2"/>
        <v>1.2509981368112853E-2</v>
      </c>
      <c r="R14" s="249">
        <v>0</v>
      </c>
      <c r="S14" s="60">
        <f t="shared" si="3"/>
        <v>0</v>
      </c>
      <c r="T14" s="248">
        <v>100.00000000000003</v>
      </c>
      <c r="U14" s="60">
        <f t="shared" si="4"/>
        <v>1.7908309455587381E-2</v>
      </c>
      <c r="V14" s="249">
        <v>100.00000000000003</v>
      </c>
      <c r="W14" s="60">
        <f t="shared" si="5"/>
        <v>1.8086453246518388E-2</v>
      </c>
      <c r="X14" s="249">
        <v>0</v>
      </c>
      <c r="Y14" s="172">
        <f t="shared" si="6"/>
        <v>0</v>
      </c>
      <c r="Z14" s="245">
        <v>55.000000000000007</v>
      </c>
      <c r="AA14" s="52">
        <f t="shared" si="7"/>
        <v>1.4023457419683841E-2</v>
      </c>
    </row>
    <row r="15" spans="1:27" x14ac:dyDescent="0.25">
      <c r="A15" s="21" t="s">
        <v>349</v>
      </c>
      <c r="B15" s="4" t="s">
        <v>17</v>
      </c>
      <c r="C15" s="6" t="str">
        <f>VLOOKUP(B15,'T3.1'!B14:C332,2,FALSE)</f>
        <v>Pardubický kraj</v>
      </c>
      <c r="D15" s="622">
        <v>24057.000000000018</v>
      </c>
      <c r="E15" s="243">
        <v>18587.999999999989</v>
      </c>
      <c r="F15" s="244">
        <v>17900.000000000004</v>
      </c>
      <c r="G15" s="244">
        <v>688</v>
      </c>
      <c r="H15" s="245">
        <v>5469</v>
      </c>
      <c r="I15" s="244">
        <v>5219.0000000000009</v>
      </c>
      <c r="J15" s="244">
        <v>250</v>
      </c>
      <c r="K15" s="246">
        <v>3364.9999999999995</v>
      </c>
      <c r="L15" s="627">
        <v>303</v>
      </c>
      <c r="M15" s="185">
        <f t="shared" si="0"/>
        <v>1.2595086669160734E-2</v>
      </c>
      <c r="N15" s="213">
        <v>163.00000000000006</v>
      </c>
      <c r="O15" s="60">
        <f t="shared" si="1"/>
        <v>8.7690983430170084E-3</v>
      </c>
      <c r="P15" s="248">
        <v>155.99999999999997</v>
      </c>
      <c r="Q15" s="60">
        <f t="shared" si="2"/>
        <v>8.715083798882679E-3</v>
      </c>
      <c r="R15" s="249">
        <v>6.9999999999999991</v>
      </c>
      <c r="S15" s="60">
        <f t="shared" si="3"/>
        <v>1.0174418604651162E-2</v>
      </c>
      <c r="T15" s="248">
        <v>140.00000000000009</v>
      </c>
      <c r="U15" s="60">
        <f t="shared" si="4"/>
        <v>2.559882976778206E-2</v>
      </c>
      <c r="V15" s="249">
        <v>139.00000000000003</v>
      </c>
      <c r="W15" s="60">
        <f t="shared" si="5"/>
        <v>2.6633454684805519E-2</v>
      </c>
      <c r="X15" s="249">
        <v>1</v>
      </c>
      <c r="Y15" s="172">
        <f t="shared" si="6"/>
        <v>4.0000000000000001E-3</v>
      </c>
      <c r="Z15" s="245">
        <v>39.000000000000007</v>
      </c>
      <c r="AA15" s="52">
        <f t="shared" si="7"/>
        <v>1.1589895988112931E-2</v>
      </c>
    </row>
    <row r="16" spans="1:27" x14ac:dyDescent="0.25">
      <c r="A16" s="21" t="s">
        <v>349</v>
      </c>
      <c r="B16" s="4" t="s">
        <v>19</v>
      </c>
      <c r="C16" s="6" t="str">
        <f>VLOOKUP(B16,'T3.1'!B15:C333,2,FALSE)</f>
        <v>Kraj Vysočina</v>
      </c>
      <c r="D16" s="622">
        <v>22978</v>
      </c>
      <c r="E16" s="243">
        <v>17614.000000000007</v>
      </c>
      <c r="F16" s="244">
        <v>16305.999999999993</v>
      </c>
      <c r="G16" s="244">
        <v>1308.0000000000002</v>
      </c>
      <c r="H16" s="245">
        <v>5363.9999999999955</v>
      </c>
      <c r="I16" s="244">
        <v>5178.0000000000009</v>
      </c>
      <c r="J16" s="244">
        <v>186</v>
      </c>
      <c r="K16" s="246">
        <v>4701.9999999999991</v>
      </c>
      <c r="L16" s="627">
        <v>222</v>
      </c>
      <c r="M16" s="185">
        <f t="shared" si="0"/>
        <v>9.6614152667769179E-3</v>
      </c>
      <c r="N16" s="213">
        <v>135.00000000000003</v>
      </c>
      <c r="O16" s="60">
        <f t="shared" si="1"/>
        <v>7.6643578971272832E-3</v>
      </c>
      <c r="P16" s="248">
        <v>134</v>
      </c>
      <c r="Q16" s="60">
        <f t="shared" si="2"/>
        <v>8.217833926162153E-3</v>
      </c>
      <c r="R16" s="249">
        <v>1</v>
      </c>
      <c r="S16" s="60">
        <f t="shared" si="3"/>
        <v>7.6452599388379195E-4</v>
      </c>
      <c r="T16" s="248">
        <v>87</v>
      </c>
      <c r="U16" s="60">
        <f t="shared" si="4"/>
        <v>1.6219239373601802E-2</v>
      </c>
      <c r="V16" s="249">
        <v>86.000000000000028</v>
      </c>
      <c r="W16" s="60">
        <f t="shared" si="5"/>
        <v>1.6608729239088453E-2</v>
      </c>
      <c r="X16" s="249">
        <v>1</v>
      </c>
      <c r="Y16" s="172">
        <f t="shared" si="6"/>
        <v>5.3763440860215058E-3</v>
      </c>
      <c r="Z16" s="245">
        <v>33</v>
      </c>
      <c r="AA16" s="52">
        <f t="shared" si="7"/>
        <v>7.0182900893236934E-3</v>
      </c>
    </row>
    <row r="17" spans="1:27" x14ac:dyDescent="0.25">
      <c r="A17" s="21" t="s">
        <v>349</v>
      </c>
      <c r="B17" s="4" t="s">
        <v>21</v>
      </c>
      <c r="C17" s="6" t="str">
        <f>VLOOKUP(B17,'T3.1'!B16:C334,2,FALSE)</f>
        <v>Jihomoravský kraj</v>
      </c>
      <c r="D17" s="622">
        <v>49862.999999999927</v>
      </c>
      <c r="E17" s="243">
        <v>39709.000000000015</v>
      </c>
      <c r="F17" s="244">
        <v>39197.000000000022</v>
      </c>
      <c r="G17" s="244">
        <v>511.99999999999994</v>
      </c>
      <c r="H17" s="245">
        <v>10154.000000000011</v>
      </c>
      <c r="I17" s="244">
        <v>9974.9999999999982</v>
      </c>
      <c r="J17" s="244">
        <v>179</v>
      </c>
      <c r="K17" s="246">
        <v>8591.9999999999982</v>
      </c>
      <c r="L17" s="627">
        <v>675.99999999999989</v>
      </c>
      <c r="M17" s="185">
        <f t="shared" si="0"/>
        <v>1.3557146581633693E-2</v>
      </c>
      <c r="N17" s="213">
        <v>456</v>
      </c>
      <c r="O17" s="60">
        <f t="shared" si="1"/>
        <v>1.1483542773678508E-2</v>
      </c>
      <c r="P17" s="248">
        <v>453.00000000000006</v>
      </c>
      <c r="Q17" s="60">
        <f t="shared" si="2"/>
        <v>1.1557006913794418E-2</v>
      </c>
      <c r="R17" s="249">
        <v>3</v>
      </c>
      <c r="S17" s="60">
        <f t="shared" si="3"/>
        <v>5.8593750000000009E-3</v>
      </c>
      <c r="T17" s="248">
        <v>220.00000000000017</v>
      </c>
      <c r="U17" s="60">
        <f t="shared" si="4"/>
        <v>2.1666338388812285E-2</v>
      </c>
      <c r="V17" s="249">
        <v>219</v>
      </c>
      <c r="W17" s="60">
        <f t="shared" si="5"/>
        <v>2.1954887218045116E-2</v>
      </c>
      <c r="X17" s="249">
        <v>1</v>
      </c>
      <c r="Y17" s="172">
        <f t="shared" si="6"/>
        <v>5.5865921787709499E-3</v>
      </c>
      <c r="Z17" s="245">
        <v>136</v>
      </c>
      <c r="AA17" s="52">
        <f t="shared" si="7"/>
        <v>1.5828677839851028E-2</v>
      </c>
    </row>
    <row r="18" spans="1:27" x14ac:dyDescent="0.25">
      <c r="A18" s="21" t="s">
        <v>349</v>
      </c>
      <c r="B18" s="4" t="s">
        <v>23</v>
      </c>
      <c r="C18" s="6" t="str">
        <f>VLOOKUP(B18,'T3.1'!B17:C335,2,FALSE)</f>
        <v>Olomoucký kraj</v>
      </c>
      <c r="D18" s="622">
        <v>28852.999999999978</v>
      </c>
      <c r="E18" s="243">
        <v>22157.000000000015</v>
      </c>
      <c r="F18" s="244">
        <v>21513.999999999978</v>
      </c>
      <c r="G18" s="244">
        <v>642.99999999999977</v>
      </c>
      <c r="H18" s="245">
        <v>6696.0000000000036</v>
      </c>
      <c r="I18" s="244">
        <v>6696.0000000000036</v>
      </c>
      <c r="J18" s="244">
        <v>0</v>
      </c>
      <c r="K18" s="246">
        <v>3364.9999999999982</v>
      </c>
      <c r="L18" s="627">
        <v>227.99999999999994</v>
      </c>
      <c r="M18" s="185">
        <f t="shared" si="0"/>
        <v>7.9021245624371853E-3</v>
      </c>
      <c r="N18" s="213">
        <v>158.00000000000003</v>
      </c>
      <c r="O18" s="60">
        <f t="shared" si="1"/>
        <v>7.1309292774292517E-3</v>
      </c>
      <c r="P18" s="248">
        <v>155</v>
      </c>
      <c r="Q18" s="60">
        <f t="shared" si="2"/>
        <v>7.2046109510086531E-3</v>
      </c>
      <c r="R18" s="249">
        <v>3</v>
      </c>
      <c r="S18" s="60">
        <f t="shared" si="3"/>
        <v>4.6656298600311055E-3</v>
      </c>
      <c r="T18" s="248">
        <v>70</v>
      </c>
      <c r="U18" s="60">
        <f t="shared" si="4"/>
        <v>1.0454002389486254E-2</v>
      </c>
      <c r="V18" s="249">
        <v>70</v>
      </c>
      <c r="W18" s="60">
        <f t="shared" si="5"/>
        <v>1.0454002389486254E-2</v>
      </c>
      <c r="X18" s="249">
        <v>0</v>
      </c>
      <c r="Y18" s="172" t="str">
        <f t="shared" si="6"/>
        <v>x</v>
      </c>
      <c r="Z18" s="245">
        <v>28.000000000000004</v>
      </c>
      <c r="AA18" s="52">
        <f t="shared" si="7"/>
        <v>8.3209509658246708E-3</v>
      </c>
    </row>
    <row r="19" spans="1:27" x14ac:dyDescent="0.25">
      <c r="A19" s="21" t="s">
        <v>349</v>
      </c>
      <c r="B19" s="4" t="s">
        <v>25</v>
      </c>
      <c r="C19" s="6" t="str">
        <f>VLOOKUP(B19,'T3.1'!B18:C336,2,FALSE)</f>
        <v>Zlínský kraj</v>
      </c>
      <c r="D19" s="622">
        <v>25825.999999999993</v>
      </c>
      <c r="E19" s="243">
        <v>20815.999999999978</v>
      </c>
      <c r="F19" s="244">
        <v>20247</v>
      </c>
      <c r="G19" s="244">
        <v>568.99999999999989</v>
      </c>
      <c r="H19" s="245">
        <v>5010.0000000000073</v>
      </c>
      <c r="I19" s="244">
        <v>4871.9999999999964</v>
      </c>
      <c r="J19" s="244">
        <v>138</v>
      </c>
      <c r="K19" s="246">
        <v>3972.9999999999982</v>
      </c>
      <c r="L19" s="627">
        <v>189.00000000000006</v>
      </c>
      <c r="M19" s="185">
        <f t="shared" si="0"/>
        <v>7.3182064586076092E-3</v>
      </c>
      <c r="N19" s="213">
        <v>116.00000000000004</v>
      </c>
      <c r="O19" s="60">
        <f t="shared" si="1"/>
        <v>5.5726364335126908E-3</v>
      </c>
      <c r="P19" s="248">
        <v>116.00000000000004</v>
      </c>
      <c r="Q19" s="60">
        <f t="shared" si="2"/>
        <v>5.7292438385933737E-3</v>
      </c>
      <c r="R19" s="249">
        <v>0</v>
      </c>
      <c r="S19" s="60">
        <f t="shared" si="3"/>
        <v>0</v>
      </c>
      <c r="T19" s="248">
        <v>73</v>
      </c>
      <c r="U19" s="60">
        <f t="shared" si="4"/>
        <v>1.4570858283433113E-2</v>
      </c>
      <c r="V19" s="249">
        <v>72.000000000000014</v>
      </c>
      <c r="W19" s="60">
        <f t="shared" si="5"/>
        <v>1.4778325123152723E-2</v>
      </c>
      <c r="X19" s="249">
        <v>1</v>
      </c>
      <c r="Y19" s="172">
        <f t="shared" si="6"/>
        <v>7.246376811594203E-3</v>
      </c>
      <c r="Z19" s="245">
        <v>24</v>
      </c>
      <c r="AA19" s="52">
        <f t="shared" si="7"/>
        <v>6.0407752328215485E-3</v>
      </c>
    </row>
    <row r="20" spans="1:27" x14ac:dyDescent="0.25">
      <c r="A20" s="24" t="s">
        <v>349</v>
      </c>
      <c r="B20" s="25" t="s">
        <v>27</v>
      </c>
      <c r="C20" s="26" t="str">
        <f>VLOOKUP(B20,'T3.1'!B19:C337,2,FALSE)</f>
        <v>Moravskoslezský kraj</v>
      </c>
      <c r="D20" s="623">
        <v>50349.000000000051</v>
      </c>
      <c r="E20" s="252">
        <v>39540</v>
      </c>
      <c r="F20" s="253">
        <v>38315.000000000073</v>
      </c>
      <c r="G20" s="253">
        <v>1225</v>
      </c>
      <c r="H20" s="254">
        <v>10809.000000000004</v>
      </c>
      <c r="I20" s="253">
        <v>10657.999999999995</v>
      </c>
      <c r="J20" s="253">
        <v>150.99999999999997</v>
      </c>
      <c r="K20" s="255">
        <v>10563.999999999995</v>
      </c>
      <c r="L20" s="628">
        <v>349.00000000000006</v>
      </c>
      <c r="M20" s="186">
        <f t="shared" si="0"/>
        <v>6.9316173111680411E-3</v>
      </c>
      <c r="N20" s="218">
        <v>257</v>
      </c>
      <c r="O20" s="61">
        <f t="shared" si="1"/>
        <v>6.4997470915528575E-3</v>
      </c>
      <c r="P20" s="257">
        <v>254.99999999999994</v>
      </c>
      <c r="Q20" s="61">
        <f t="shared" si="2"/>
        <v>6.6553569098264246E-3</v>
      </c>
      <c r="R20" s="258">
        <v>2</v>
      </c>
      <c r="S20" s="61">
        <f t="shared" si="3"/>
        <v>1.6326530612244899E-3</v>
      </c>
      <c r="T20" s="257">
        <v>92.000000000000014</v>
      </c>
      <c r="U20" s="61">
        <f t="shared" si="4"/>
        <v>8.511425663798684E-3</v>
      </c>
      <c r="V20" s="258">
        <v>92.000000000000014</v>
      </c>
      <c r="W20" s="61">
        <f t="shared" si="5"/>
        <v>8.6320135109776742E-3</v>
      </c>
      <c r="X20" s="258">
        <v>0</v>
      </c>
      <c r="Y20" s="173">
        <f t="shared" si="6"/>
        <v>0</v>
      </c>
      <c r="Z20" s="254">
        <v>96.000000000000043</v>
      </c>
      <c r="AA20" s="53">
        <f t="shared" si="7"/>
        <v>9.0874668686103839E-3</v>
      </c>
    </row>
    <row r="21" spans="1:27" x14ac:dyDescent="0.25">
      <c r="A21" s="22" t="s">
        <v>350</v>
      </c>
      <c r="B21" s="5" t="s">
        <v>29</v>
      </c>
      <c r="C21" s="11" t="str">
        <f>VLOOKUP(B21,'T3.1'!B20:C338,2,FALSE)</f>
        <v>Praha</v>
      </c>
      <c r="D21" s="621">
        <v>73984.000000000189</v>
      </c>
      <c r="E21" s="234">
        <v>64303.999999999854</v>
      </c>
      <c r="F21" s="235">
        <v>61296.000000000036</v>
      </c>
      <c r="G21" s="235">
        <v>3008</v>
      </c>
      <c r="H21" s="236">
        <v>9679.9999999999927</v>
      </c>
      <c r="I21" s="235">
        <v>8390.9999999999854</v>
      </c>
      <c r="J21" s="235">
        <v>1289.0000000000002</v>
      </c>
      <c r="K21" s="237">
        <v>22257.999999999978</v>
      </c>
      <c r="L21" s="626">
        <v>2006.0000000000027</v>
      </c>
      <c r="M21" s="184">
        <f t="shared" si="0"/>
        <v>2.711397058823526E-2</v>
      </c>
      <c r="N21" s="208">
        <v>1549.9999999999998</v>
      </c>
      <c r="O21" s="59">
        <f t="shared" si="1"/>
        <v>2.4104254789748744E-2</v>
      </c>
      <c r="P21" s="239">
        <v>1497.0000000000011</v>
      </c>
      <c r="Q21" s="59">
        <f t="shared" si="2"/>
        <v>2.4422474549725924E-2</v>
      </c>
      <c r="R21" s="240">
        <v>52.999999999999993</v>
      </c>
      <c r="S21" s="59">
        <f t="shared" si="3"/>
        <v>1.7619680851063826E-2</v>
      </c>
      <c r="T21" s="239">
        <v>455.99999999999994</v>
      </c>
      <c r="U21" s="59">
        <f t="shared" si="4"/>
        <v>4.7107438016528953E-2</v>
      </c>
      <c r="V21" s="240">
        <v>433</v>
      </c>
      <c r="W21" s="59">
        <f t="shared" si="5"/>
        <v>5.1602907877487877E-2</v>
      </c>
      <c r="X21" s="240">
        <v>23.000000000000004</v>
      </c>
      <c r="Y21" s="171">
        <f t="shared" si="6"/>
        <v>1.7843289371605897E-2</v>
      </c>
      <c r="Z21" s="236">
        <v>741.00000000000034</v>
      </c>
      <c r="AA21" s="51">
        <f t="shared" si="7"/>
        <v>3.3291400844640176E-2</v>
      </c>
    </row>
    <row r="22" spans="1:27" x14ac:dyDescent="0.25">
      <c r="A22" s="21" t="s">
        <v>350</v>
      </c>
      <c r="B22" s="4" t="s">
        <v>31</v>
      </c>
      <c r="C22" s="6" t="str">
        <f>VLOOKUP(B22,'T3.1'!B21:C339,2,FALSE)</f>
        <v>Benešov</v>
      </c>
      <c r="D22" s="622">
        <v>3331.0000000000009</v>
      </c>
      <c r="E22" s="243">
        <v>2471.9999999999986</v>
      </c>
      <c r="F22" s="244">
        <v>2471.9999999999986</v>
      </c>
      <c r="G22" s="244">
        <v>0</v>
      </c>
      <c r="H22" s="245">
        <v>859.00000000000011</v>
      </c>
      <c r="I22" s="244">
        <v>829</v>
      </c>
      <c r="J22" s="244">
        <v>30</v>
      </c>
      <c r="K22" s="246">
        <v>0</v>
      </c>
      <c r="L22" s="627">
        <v>62.999999999999993</v>
      </c>
      <c r="M22" s="185">
        <f t="shared" si="0"/>
        <v>1.8913239267487232E-2</v>
      </c>
      <c r="N22" s="213">
        <v>38.999999999999986</v>
      </c>
      <c r="O22" s="60">
        <f t="shared" si="1"/>
        <v>1.5776699029126217E-2</v>
      </c>
      <c r="P22" s="248">
        <v>38.999999999999986</v>
      </c>
      <c r="Q22" s="60">
        <f t="shared" si="2"/>
        <v>1.5776699029126217E-2</v>
      </c>
      <c r="R22" s="249">
        <v>0</v>
      </c>
      <c r="S22" s="60" t="str">
        <f t="shared" si="3"/>
        <v>x</v>
      </c>
      <c r="T22" s="248">
        <v>24</v>
      </c>
      <c r="U22" s="60">
        <f t="shared" si="4"/>
        <v>2.7939464493597202E-2</v>
      </c>
      <c r="V22" s="249">
        <v>24</v>
      </c>
      <c r="W22" s="60">
        <f t="shared" si="5"/>
        <v>2.8950542822677925E-2</v>
      </c>
      <c r="X22" s="249">
        <v>0</v>
      </c>
      <c r="Y22" s="172">
        <f t="shared" si="6"/>
        <v>0</v>
      </c>
      <c r="Z22" s="245">
        <v>0</v>
      </c>
      <c r="AA22" s="52" t="str">
        <f t="shared" si="7"/>
        <v>x</v>
      </c>
    </row>
    <row r="23" spans="1:27" x14ac:dyDescent="0.25">
      <c r="A23" s="21" t="s">
        <v>350</v>
      </c>
      <c r="B23" s="4" t="s">
        <v>33</v>
      </c>
      <c r="C23" s="6" t="str">
        <f>VLOOKUP(B23,'T3.1'!B22:C340,2,FALSE)</f>
        <v>Beroun</v>
      </c>
      <c r="D23" s="622">
        <v>3165.9999999999986</v>
      </c>
      <c r="E23" s="243">
        <v>2579.9999999999986</v>
      </c>
      <c r="F23" s="244">
        <v>2342.0000000000005</v>
      </c>
      <c r="G23" s="244">
        <v>238</v>
      </c>
      <c r="H23" s="245">
        <v>586</v>
      </c>
      <c r="I23" s="244">
        <v>586</v>
      </c>
      <c r="J23" s="244">
        <v>0</v>
      </c>
      <c r="K23" s="246">
        <v>138</v>
      </c>
      <c r="L23" s="627">
        <v>54.999999999999979</v>
      </c>
      <c r="M23" s="185">
        <f t="shared" si="0"/>
        <v>1.737207833228048E-2</v>
      </c>
      <c r="N23" s="213">
        <v>28</v>
      </c>
      <c r="O23" s="60">
        <f t="shared" si="1"/>
        <v>1.0852713178294579E-2</v>
      </c>
      <c r="P23" s="248">
        <v>28</v>
      </c>
      <c r="Q23" s="60">
        <f t="shared" si="2"/>
        <v>1.1955593509820664E-2</v>
      </c>
      <c r="R23" s="249">
        <v>0</v>
      </c>
      <c r="S23" s="60">
        <f t="shared" si="3"/>
        <v>0</v>
      </c>
      <c r="T23" s="248">
        <v>26.999999999999996</v>
      </c>
      <c r="U23" s="60">
        <f t="shared" si="4"/>
        <v>4.6075085324232073E-2</v>
      </c>
      <c r="V23" s="249">
        <v>26.999999999999996</v>
      </c>
      <c r="W23" s="60">
        <f t="shared" si="5"/>
        <v>4.6075085324232073E-2</v>
      </c>
      <c r="X23" s="249">
        <v>0</v>
      </c>
      <c r="Y23" s="172" t="str">
        <f t="shared" si="6"/>
        <v>x</v>
      </c>
      <c r="Z23" s="245">
        <v>2</v>
      </c>
      <c r="AA23" s="52">
        <f t="shared" si="7"/>
        <v>1.4492753623188406E-2</v>
      </c>
    </row>
    <row r="24" spans="1:27" x14ac:dyDescent="0.25">
      <c r="A24" s="21" t="s">
        <v>350</v>
      </c>
      <c r="B24" s="4" t="s">
        <v>35</v>
      </c>
      <c r="C24" s="6" t="str">
        <f>VLOOKUP(B24,'T3.1'!B23:C341,2,FALSE)</f>
        <v>Kladno</v>
      </c>
      <c r="D24" s="622">
        <v>7057.0000000000082</v>
      </c>
      <c r="E24" s="243">
        <v>5034.0000000000027</v>
      </c>
      <c r="F24" s="244">
        <v>4728</v>
      </c>
      <c r="G24" s="244">
        <v>306</v>
      </c>
      <c r="H24" s="245">
        <v>2022.9999999999993</v>
      </c>
      <c r="I24" s="244">
        <v>2022.9999999999993</v>
      </c>
      <c r="J24" s="244">
        <v>0</v>
      </c>
      <c r="K24" s="246">
        <v>1222.9999999999998</v>
      </c>
      <c r="L24" s="627">
        <v>147.00000000000003</v>
      </c>
      <c r="M24" s="185">
        <f t="shared" si="0"/>
        <v>2.0830381181805281E-2</v>
      </c>
      <c r="N24" s="213">
        <v>91.000000000000014</v>
      </c>
      <c r="O24" s="60">
        <f t="shared" si="1"/>
        <v>1.807707588398887E-2</v>
      </c>
      <c r="P24" s="248">
        <v>89.000000000000028</v>
      </c>
      <c r="Q24" s="60">
        <f t="shared" si="2"/>
        <v>1.8824027072758043E-2</v>
      </c>
      <c r="R24" s="249">
        <v>2</v>
      </c>
      <c r="S24" s="60">
        <f t="shared" si="3"/>
        <v>6.5359477124183009E-3</v>
      </c>
      <c r="T24" s="248">
        <v>56</v>
      </c>
      <c r="U24" s="60">
        <f t="shared" si="4"/>
        <v>2.7681660899653987E-2</v>
      </c>
      <c r="V24" s="249">
        <v>56</v>
      </c>
      <c r="W24" s="60">
        <f t="shared" si="5"/>
        <v>2.7681660899653987E-2</v>
      </c>
      <c r="X24" s="249">
        <v>0</v>
      </c>
      <c r="Y24" s="172" t="str">
        <f t="shared" si="6"/>
        <v>x</v>
      </c>
      <c r="Z24" s="245">
        <v>29</v>
      </c>
      <c r="AA24" s="52">
        <f t="shared" si="7"/>
        <v>2.371218315617335E-2</v>
      </c>
    </row>
    <row r="25" spans="1:27" x14ac:dyDescent="0.25">
      <c r="A25" s="21" t="s">
        <v>350</v>
      </c>
      <c r="B25" s="4" t="s">
        <v>37</v>
      </c>
      <c r="C25" s="6" t="str">
        <f>VLOOKUP(B25,'T3.1'!B24:C342,2,FALSE)</f>
        <v>Kolín</v>
      </c>
      <c r="D25" s="622">
        <v>3834.0000000000027</v>
      </c>
      <c r="E25" s="243">
        <v>3196.0000000000009</v>
      </c>
      <c r="F25" s="244">
        <v>3056</v>
      </c>
      <c r="G25" s="244">
        <v>140</v>
      </c>
      <c r="H25" s="245">
        <v>638</v>
      </c>
      <c r="I25" s="244">
        <v>638</v>
      </c>
      <c r="J25" s="244">
        <v>0</v>
      </c>
      <c r="K25" s="246">
        <v>521.99999999999989</v>
      </c>
      <c r="L25" s="627">
        <v>58</v>
      </c>
      <c r="M25" s="185">
        <f t="shared" si="0"/>
        <v>1.5127803860198215E-2</v>
      </c>
      <c r="N25" s="213">
        <v>41.999999999999993</v>
      </c>
      <c r="O25" s="60">
        <f t="shared" si="1"/>
        <v>1.3141426783479343E-2</v>
      </c>
      <c r="P25" s="248">
        <v>41.999999999999993</v>
      </c>
      <c r="Q25" s="60">
        <f t="shared" si="2"/>
        <v>1.3743455497382196E-2</v>
      </c>
      <c r="R25" s="249">
        <v>0</v>
      </c>
      <c r="S25" s="60">
        <f t="shared" si="3"/>
        <v>0</v>
      </c>
      <c r="T25" s="248">
        <v>16</v>
      </c>
      <c r="U25" s="60">
        <f t="shared" si="4"/>
        <v>2.5078369905956112E-2</v>
      </c>
      <c r="V25" s="249">
        <v>16</v>
      </c>
      <c r="W25" s="60">
        <f t="shared" si="5"/>
        <v>2.5078369905956112E-2</v>
      </c>
      <c r="X25" s="249">
        <v>0</v>
      </c>
      <c r="Y25" s="172" t="str">
        <f t="shared" si="6"/>
        <v>x</v>
      </c>
      <c r="Z25" s="245">
        <v>4</v>
      </c>
      <c r="AA25" s="52">
        <f t="shared" si="7"/>
        <v>7.6628352490421469E-3</v>
      </c>
    </row>
    <row r="26" spans="1:27" x14ac:dyDescent="0.25">
      <c r="A26" s="21" t="s">
        <v>350</v>
      </c>
      <c r="B26" s="4" t="s">
        <v>39</v>
      </c>
      <c r="C26" s="6" t="str">
        <f>VLOOKUP(B26,'T3.1'!B25:C343,2,FALSE)</f>
        <v>Kutná Hora</v>
      </c>
      <c r="D26" s="622">
        <v>3738.9999999999982</v>
      </c>
      <c r="E26" s="243">
        <v>2871.9999999999995</v>
      </c>
      <c r="F26" s="244">
        <v>2871.9999999999995</v>
      </c>
      <c r="G26" s="244">
        <v>0</v>
      </c>
      <c r="H26" s="245">
        <v>866.99999999999977</v>
      </c>
      <c r="I26" s="244">
        <v>866.99999999999977</v>
      </c>
      <c r="J26" s="244">
        <v>0</v>
      </c>
      <c r="K26" s="246">
        <v>250</v>
      </c>
      <c r="L26" s="627">
        <v>86.000000000000014</v>
      </c>
      <c r="M26" s="185">
        <f t="shared" si="0"/>
        <v>2.300080235357049E-2</v>
      </c>
      <c r="N26" s="213">
        <v>49</v>
      </c>
      <c r="O26" s="60">
        <f t="shared" si="1"/>
        <v>1.7061281337047356E-2</v>
      </c>
      <c r="P26" s="248">
        <v>49</v>
      </c>
      <c r="Q26" s="60">
        <f t="shared" si="2"/>
        <v>1.7061281337047356E-2</v>
      </c>
      <c r="R26" s="249">
        <v>0</v>
      </c>
      <c r="S26" s="60" t="str">
        <f t="shared" si="3"/>
        <v>x</v>
      </c>
      <c r="T26" s="248">
        <v>36.999999999999993</v>
      </c>
      <c r="U26" s="60">
        <f t="shared" si="4"/>
        <v>4.2675893886966555E-2</v>
      </c>
      <c r="V26" s="249">
        <v>36.999999999999993</v>
      </c>
      <c r="W26" s="60">
        <f t="shared" si="5"/>
        <v>4.2675893886966555E-2</v>
      </c>
      <c r="X26" s="249">
        <v>0</v>
      </c>
      <c r="Y26" s="172" t="str">
        <f t="shared" si="6"/>
        <v>x</v>
      </c>
      <c r="Z26" s="245">
        <v>6</v>
      </c>
      <c r="AA26" s="52">
        <f t="shared" si="7"/>
        <v>2.4E-2</v>
      </c>
    </row>
    <row r="27" spans="1:27" x14ac:dyDescent="0.25">
      <c r="A27" s="21" t="s">
        <v>350</v>
      </c>
      <c r="B27" s="4" t="s">
        <v>41</v>
      </c>
      <c r="C27" s="6" t="str">
        <f>VLOOKUP(B27,'T3.1'!B26:C344,2,FALSE)</f>
        <v>Mělník</v>
      </c>
      <c r="D27" s="622">
        <v>3102.0000000000005</v>
      </c>
      <c r="E27" s="243">
        <v>2403.0000000000005</v>
      </c>
      <c r="F27" s="244">
        <v>2371.9999999999995</v>
      </c>
      <c r="G27" s="244">
        <v>31</v>
      </c>
      <c r="H27" s="245">
        <v>699</v>
      </c>
      <c r="I27" s="244">
        <v>699</v>
      </c>
      <c r="J27" s="244">
        <v>0</v>
      </c>
      <c r="K27" s="246">
        <v>182</v>
      </c>
      <c r="L27" s="627">
        <v>74</v>
      </c>
      <c r="M27" s="185">
        <f t="shared" si="0"/>
        <v>2.3855577047066406E-2</v>
      </c>
      <c r="N27" s="213">
        <v>54</v>
      </c>
      <c r="O27" s="60">
        <f t="shared" si="1"/>
        <v>2.2471910112359546E-2</v>
      </c>
      <c r="P27" s="248">
        <v>54</v>
      </c>
      <c r="Q27" s="60">
        <f t="shared" si="2"/>
        <v>2.276559865092749E-2</v>
      </c>
      <c r="R27" s="249">
        <v>0</v>
      </c>
      <c r="S27" s="60">
        <f t="shared" si="3"/>
        <v>0</v>
      </c>
      <c r="T27" s="248">
        <v>20</v>
      </c>
      <c r="U27" s="60">
        <f t="shared" si="4"/>
        <v>2.8612303290414878E-2</v>
      </c>
      <c r="V27" s="249">
        <v>20</v>
      </c>
      <c r="W27" s="60">
        <f t="shared" si="5"/>
        <v>2.8612303290414878E-2</v>
      </c>
      <c r="X27" s="249">
        <v>0</v>
      </c>
      <c r="Y27" s="172" t="str">
        <f t="shared" si="6"/>
        <v>x</v>
      </c>
      <c r="Z27" s="245">
        <v>18</v>
      </c>
      <c r="AA27" s="52">
        <f t="shared" si="7"/>
        <v>9.8901098901098897E-2</v>
      </c>
    </row>
    <row r="28" spans="1:27" x14ac:dyDescent="0.25">
      <c r="A28" s="21" t="s">
        <v>350</v>
      </c>
      <c r="B28" s="4" t="s">
        <v>43</v>
      </c>
      <c r="C28" s="6" t="str">
        <f>VLOOKUP(B28,'T3.1'!B27:C345,2,FALSE)</f>
        <v>Mladá Boleslav</v>
      </c>
      <c r="D28" s="622">
        <v>6101.9999999999991</v>
      </c>
      <c r="E28" s="243">
        <v>4585</v>
      </c>
      <c r="F28" s="244">
        <v>4001.0000000000005</v>
      </c>
      <c r="G28" s="244">
        <v>584</v>
      </c>
      <c r="H28" s="245">
        <v>1517.0000000000002</v>
      </c>
      <c r="I28" s="244">
        <v>1453.9999999999998</v>
      </c>
      <c r="J28" s="244">
        <v>63</v>
      </c>
      <c r="K28" s="246">
        <v>1958.0000000000002</v>
      </c>
      <c r="L28" s="627">
        <v>104</v>
      </c>
      <c r="M28" s="185">
        <f t="shared" si="0"/>
        <v>1.7043592264831205E-2</v>
      </c>
      <c r="N28" s="213">
        <v>67.999999999999986</v>
      </c>
      <c r="O28" s="60">
        <f t="shared" si="1"/>
        <v>1.4830970556161394E-2</v>
      </c>
      <c r="P28" s="248">
        <v>66.000000000000014</v>
      </c>
      <c r="Q28" s="60">
        <f t="shared" si="2"/>
        <v>1.6495876030992253E-2</v>
      </c>
      <c r="R28" s="249">
        <v>2</v>
      </c>
      <c r="S28" s="60">
        <f t="shared" si="3"/>
        <v>3.4246575342465752E-3</v>
      </c>
      <c r="T28" s="248">
        <v>35.999999999999993</v>
      </c>
      <c r="U28" s="60">
        <f t="shared" si="4"/>
        <v>2.3731048121292016E-2</v>
      </c>
      <c r="V28" s="249">
        <v>35.999999999999993</v>
      </c>
      <c r="W28" s="60">
        <f t="shared" si="5"/>
        <v>2.4759284731774415E-2</v>
      </c>
      <c r="X28" s="249">
        <v>0</v>
      </c>
      <c r="Y28" s="172">
        <f t="shared" si="6"/>
        <v>0</v>
      </c>
      <c r="Z28" s="245">
        <v>41</v>
      </c>
      <c r="AA28" s="52">
        <f t="shared" si="7"/>
        <v>2.0939734422880489E-2</v>
      </c>
    </row>
    <row r="29" spans="1:27" x14ac:dyDescent="0.25">
      <c r="A29" s="21" t="s">
        <v>350</v>
      </c>
      <c r="B29" s="4" t="s">
        <v>45</v>
      </c>
      <c r="C29" s="6" t="str">
        <f>VLOOKUP(B29,'T3.1'!B28:C346,2,FALSE)</f>
        <v>Nymburk</v>
      </c>
      <c r="D29" s="622">
        <v>4077.9999999999991</v>
      </c>
      <c r="E29" s="243">
        <v>3246.9999999999995</v>
      </c>
      <c r="F29" s="244">
        <v>3246.9999999999995</v>
      </c>
      <c r="G29" s="244">
        <v>0</v>
      </c>
      <c r="H29" s="245">
        <v>831.00000000000023</v>
      </c>
      <c r="I29" s="244">
        <v>831.00000000000023</v>
      </c>
      <c r="J29" s="244">
        <v>0</v>
      </c>
      <c r="K29" s="246">
        <v>318.00000000000006</v>
      </c>
      <c r="L29" s="627">
        <v>73</v>
      </c>
      <c r="M29" s="185">
        <f t="shared" si="0"/>
        <v>1.7900931829328105E-2</v>
      </c>
      <c r="N29" s="213">
        <v>50.000000000000014</v>
      </c>
      <c r="O29" s="60">
        <f t="shared" si="1"/>
        <v>1.5398829688943646E-2</v>
      </c>
      <c r="P29" s="248">
        <v>50.000000000000014</v>
      </c>
      <c r="Q29" s="60">
        <f t="shared" si="2"/>
        <v>1.5398829688943646E-2</v>
      </c>
      <c r="R29" s="249">
        <v>0</v>
      </c>
      <c r="S29" s="60" t="str">
        <f t="shared" si="3"/>
        <v>x</v>
      </c>
      <c r="T29" s="248">
        <v>23</v>
      </c>
      <c r="U29" s="60">
        <f t="shared" si="4"/>
        <v>2.7677496991576407E-2</v>
      </c>
      <c r="V29" s="249">
        <v>23</v>
      </c>
      <c r="W29" s="60">
        <f t="shared" si="5"/>
        <v>2.7677496991576407E-2</v>
      </c>
      <c r="X29" s="249">
        <v>0</v>
      </c>
      <c r="Y29" s="172" t="str">
        <f t="shared" si="6"/>
        <v>x</v>
      </c>
      <c r="Z29" s="245">
        <v>1</v>
      </c>
      <c r="AA29" s="52">
        <f t="shared" si="7"/>
        <v>3.1446540880503138E-3</v>
      </c>
    </row>
    <row r="30" spans="1:27" x14ac:dyDescent="0.25">
      <c r="A30" s="21" t="s">
        <v>350</v>
      </c>
      <c r="B30" s="4" t="s">
        <v>47</v>
      </c>
      <c r="C30" s="6" t="str">
        <f>VLOOKUP(B30,'T3.1'!B29:C347,2,FALSE)</f>
        <v>Praha-východ</v>
      </c>
      <c r="D30" s="622">
        <v>2983.9999999999982</v>
      </c>
      <c r="E30" s="243">
        <v>2567.0000000000005</v>
      </c>
      <c r="F30" s="244">
        <v>2217.9999999999991</v>
      </c>
      <c r="G30" s="244">
        <v>349.00000000000006</v>
      </c>
      <c r="H30" s="245">
        <v>417</v>
      </c>
      <c r="I30" s="244">
        <v>341</v>
      </c>
      <c r="J30" s="244">
        <v>76</v>
      </c>
      <c r="K30" s="246">
        <v>1321.0000000000002</v>
      </c>
      <c r="L30" s="627">
        <v>50</v>
      </c>
      <c r="M30" s="185">
        <f t="shared" si="0"/>
        <v>1.6756032171581781E-2</v>
      </c>
      <c r="N30" s="213">
        <v>33</v>
      </c>
      <c r="O30" s="60">
        <f t="shared" si="1"/>
        <v>1.2855473315153874E-2</v>
      </c>
      <c r="P30" s="248">
        <v>33</v>
      </c>
      <c r="Q30" s="60">
        <f t="shared" si="2"/>
        <v>1.4878268710550051E-2</v>
      </c>
      <c r="R30" s="249">
        <v>0</v>
      </c>
      <c r="S30" s="60">
        <f t="shared" si="3"/>
        <v>0</v>
      </c>
      <c r="T30" s="248">
        <v>17</v>
      </c>
      <c r="U30" s="60">
        <f t="shared" si="4"/>
        <v>4.0767386091127102E-2</v>
      </c>
      <c r="V30" s="249">
        <v>16</v>
      </c>
      <c r="W30" s="60">
        <f t="shared" si="5"/>
        <v>4.6920821114369501E-2</v>
      </c>
      <c r="X30" s="249">
        <v>1</v>
      </c>
      <c r="Y30" s="172">
        <f t="shared" si="6"/>
        <v>1.3157894736842105E-2</v>
      </c>
      <c r="Z30" s="245">
        <v>26</v>
      </c>
      <c r="AA30" s="52">
        <f t="shared" si="7"/>
        <v>1.9682059046177137E-2</v>
      </c>
    </row>
    <row r="31" spans="1:27" x14ac:dyDescent="0.25">
      <c r="A31" s="21" t="s">
        <v>350</v>
      </c>
      <c r="B31" s="4" t="s">
        <v>49</v>
      </c>
      <c r="C31" s="6" t="str">
        <f>VLOOKUP(B31,'T3.1'!B30:C348,2,FALSE)</f>
        <v>Praha-západ</v>
      </c>
      <c r="D31" s="622">
        <v>636</v>
      </c>
      <c r="E31" s="243">
        <v>543</v>
      </c>
      <c r="F31" s="244">
        <v>540</v>
      </c>
      <c r="G31" s="244">
        <v>3</v>
      </c>
      <c r="H31" s="245">
        <v>93</v>
      </c>
      <c r="I31" s="244">
        <v>93</v>
      </c>
      <c r="J31" s="244">
        <v>0</v>
      </c>
      <c r="K31" s="246">
        <v>158</v>
      </c>
      <c r="L31" s="627">
        <v>15.000000000000004</v>
      </c>
      <c r="M31" s="185">
        <f t="shared" si="0"/>
        <v>2.3584905660377364E-2</v>
      </c>
      <c r="N31" s="213">
        <v>8</v>
      </c>
      <c r="O31" s="60">
        <f t="shared" si="1"/>
        <v>1.4732965009208104E-2</v>
      </c>
      <c r="P31" s="248">
        <v>8</v>
      </c>
      <c r="Q31" s="60">
        <f t="shared" si="2"/>
        <v>1.4814814814814815E-2</v>
      </c>
      <c r="R31" s="249">
        <v>0</v>
      </c>
      <c r="S31" s="60">
        <f t="shared" si="3"/>
        <v>0</v>
      </c>
      <c r="T31" s="248">
        <v>7</v>
      </c>
      <c r="U31" s="60">
        <f t="shared" si="4"/>
        <v>7.5268817204301078E-2</v>
      </c>
      <c r="V31" s="249">
        <v>7</v>
      </c>
      <c r="W31" s="60">
        <f t="shared" si="5"/>
        <v>7.5268817204301078E-2</v>
      </c>
      <c r="X31" s="249">
        <v>0</v>
      </c>
      <c r="Y31" s="172" t="str">
        <f t="shared" si="6"/>
        <v>x</v>
      </c>
      <c r="Z31" s="245">
        <v>6</v>
      </c>
      <c r="AA31" s="52">
        <f t="shared" si="7"/>
        <v>3.7974683544303799E-2</v>
      </c>
    </row>
    <row r="32" spans="1:27" x14ac:dyDescent="0.25">
      <c r="A32" s="21" t="s">
        <v>350</v>
      </c>
      <c r="B32" s="4" t="s">
        <v>51</v>
      </c>
      <c r="C32" s="6" t="str">
        <f>VLOOKUP(B32,'T3.1'!B31:C349,2,FALSE)</f>
        <v>Příbram</v>
      </c>
      <c r="D32" s="622">
        <v>4825.9999999999991</v>
      </c>
      <c r="E32" s="243">
        <v>3788.0000000000027</v>
      </c>
      <c r="F32" s="244">
        <v>3679.0000000000018</v>
      </c>
      <c r="G32" s="244">
        <v>108.99999999999999</v>
      </c>
      <c r="H32" s="245">
        <v>1038</v>
      </c>
      <c r="I32" s="244">
        <v>1038</v>
      </c>
      <c r="J32" s="244">
        <v>0</v>
      </c>
      <c r="K32" s="246">
        <v>0</v>
      </c>
      <c r="L32" s="627">
        <v>86</v>
      </c>
      <c r="M32" s="185">
        <f t="shared" si="0"/>
        <v>1.7820140903439707E-2</v>
      </c>
      <c r="N32" s="213">
        <v>73</v>
      </c>
      <c r="O32" s="60">
        <f t="shared" si="1"/>
        <v>1.9271383315733883E-2</v>
      </c>
      <c r="P32" s="248">
        <v>72</v>
      </c>
      <c r="Q32" s="60">
        <f t="shared" si="2"/>
        <v>1.9570535471595533E-2</v>
      </c>
      <c r="R32" s="249">
        <v>1</v>
      </c>
      <c r="S32" s="60">
        <f t="shared" si="3"/>
        <v>9.1743119266055051E-3</v>
      </c>
      <c r="T32" s="248">
        <v>13</v>
      </c>
      <c r="U32" s="60">
        <f t="shared" si="4"/>
        <v>1.2524084778420038E-2</v>
      </c>
      <c r="V32" s="249">
        <v>13</v>
      </c>
      <c r="W32" s="60">
        <f t="shared" si="5"/>
        <v>1.2524084778420038E-2</v>
      </c>
      <c r="X32" s="249">
        <v>0</v>
      </c>
      <c r="Y32" s="172" t="str">
        <f t="shared" si="6"/>
        <v>x</v>
      </c>
      <c r="Z32" s="245">
        <v>0</v>
      </c>
      <c r="AA32" s="52" t="str">
        <f t="shared" si="7"/>
        <v>x</v>
      </c>
    </row>
    <row r="33" spans="1:27" x14ac:dyDescent="0.25">
      <c r="A33" s="21" t="s">
        <v>350</v>
      </c>
      <c r="B33" s="4" t="s">
        <v>53</v>
      </c>
      <c r="C33" s="6" t="str">
        <f>VLOOKUP(B33,'T3.1'!B32:C350,2,FALSE)</f>
        <v>Rakovník</v>
      </c>
      <c r="D33" s="622">
        <v>2301.9999999999991</v>
      </c>
      <c r="E33" s="243">
        <v>1611.9999999999995</v>
      </c>
      <c r="F33" s="244">
        <v>1608</v>
      </c>
      <c r="G33" s="244">
        <v>4</v>
      </c>
      <c r="H33" s="245">
        <v>689.99999999999977</v>
      </c>
      <c r="I33" s="244">
        <v>689.99999999999977</v>
      </c>
      <c r="J33" s="244">
        <v>0</v>
      </c>
      <c r="K33" s="246">
        <v>0</v>
      </c>
      <c r="L33" s="627">
        <v>25</v>
      </c>
      <c r="M33" s="185">
        <f t="shared" si="0"/>
        <v>1.0860121633362299E-2</v>
      </c>
      <c r="N33" s="213">
        <v>18</v>
      </c>
      <c r="O33" s="60">
        <f t="shared" si="1"/>
        <v>1.1166253101736976E-2</v>
      </c>
      <c r="P33" s="248">
        <v>18</v>
      </c>
      <c r="Q33" s="60">
        <f t="shared" si="2"/>
        <v>1.1194029850746268E-2</v>
      </c>
      <c r="R33" s="249">
        <v>0</v>
      </c>
      <c r="S33" s="60">
        <f t="shared" si="3"/>
        <v>0</v>
      </c>
      <c r="T33" s="248">
        <v>7</v>
      </c>
      <c r="U33" s="60">
        <f t="shared" si="4"/>
        <v>1.0144927536231887E-2</v>
      </c>
      <c r="V33" s="249">
        <v>7</v>
      </c>
      <c r="W33" s="60">
        <f t="shared" si="5"/>
        <v>1.0144927536231887E-2</v>
      </c>
      <c r="X33" s="249">
        <v>0</v>
      </c>
      <c r="Y33" s="172" t="str">
        <f t="shared" si="6"/>
        <v>x</v>
      </c>
      <c r="Z33" s="245">
        <v>0</v>
      </c>
      <c r="AA33" s="52" t="str">
        <f t="shared" si="7"/>
        <v>x</v>
      </c>
    </row>
    <row r="34" spans="1:27" x14ac:dyDescent="0.25">
      <c r="A34" s="21" t="s">
        <v>350</v>
      </c>
      <c r="B34" s="4" t="s">
        <v>55</v>
      </c>
      <c r="C34" s="6" t="str">
        <f>VLOOKUP(B34,'T3.1'!B33:C351,2,FALSE)</f>
        <v>České Budějovice</v>
      </c>
      <c r="D34" s="622">
        <v>11395.999999999989</v>
      </c>
      <c r="E34" s="243">
        <v>9010.0000000000073</v>
      </c>
      <c r="F34" s="244">
        <v>8824</v>
      </c>
      <c r="G34" s="244">
        <v>186.00000000000003</v>
      </c>
      <c r="H34" s="245">
        <v>2385.9999999999995</v>
      </c>
      <c r="I34" s="244">
        <v>2385.9999999999995</v>
      </c>
      <c r="J34" s="244">
        <v>0</v>
      </c>
      <c r="K34" s="246">
        <v>2155.9999999999995</v>
      </c>
      <c r="L34" s="627">
        <v>112.00000000000003</v>
      </c>
      <c r="M34" s="185">
        <f t="shared" si="0"/>
        <v>9.8280098280098399E-3</v>
      </c>
      <c r="N34" s="213">
        <v>63.000000000000021</v>
      </c>
      <c r="O34" s="60">
        <f t="shared" si="1"/>
        <v>6.9922308546059905E-3</v>
      </c>
      <c r="P34" s="248">
        <v>63.000000000000021</v>
      </c>
      <c r="Q34" s="60">
        <f t="shared" si="2"/>
        <v>7.1396192203082524E-3</v>
      </c>
      <c r="R34" s="249">
        <v>0</v>
      </c>
      <c r="S34" s="60">
        <f t="shared" si="3"/>
        <v>0</v>
      </c>
      <c r="T34" s="248">
        <v>49.000000000000014</v>
      </c>
      <c r="U34" s="60">
        <f t="shared" si="4"/>
        <v>2.0536462699077964E-2</v>
      </c>
      <c r="V34" s="249">
        <v>49.000000000000014</v>
      </c>
      <c r="W34" s="60">
        <f t="shared" si="5"/>
        <v>2.0536462699077964E-2</v>
      </c>
      <c r="X34" s="249">
        <v>0</v>
      </c>
      <c r="Y34" s="172" t="str">
        <f t="shared" si="6"/>
        <v>x</v>
      </c>
      <c r="Z34" s="245">
        <v>14.999999999999996</v>
      </c>
      <c r="AA34" s="52">
        <f t="shared" si="7"/>
        <v>6.9573283858998143E-3</v>
      </c>
    </row>
    <row r="35" spans="1:27" x14ac:dyDescent="0.25">
      <c r="A35" s="21" t="s">
        <v>350</v>
      </c>
      <c r="B35" s="4" t="s">
        <v>57</v>
      </c>
      <c r="C35" s="6" t="str">
        <f>VLOOKUP(B35,'T3.1'!B34:C352,2,FALSE)</f>
        <v>Český Krumlov</v>
      </c>
      <c r="D35" s="622">
        <v>1725.0000000000002</v>
      </c>
      <c r="E35" s="243">
        <v>1362</v>
      </c>
      <c r="F35" s="244">
        <v>1346</v>
      </c>
      <c r="G35" s="244">
        <v>16</v>
      </c>
      <c r="H35" s="245">
        <v>363</v>
      </c>
      <c r="I35" s="244">
        <v>363</v>
      </c>
      <c r="J35" s="244">
        <v>0</v>
      </c>
      <c r="K35" s="246">
        <v>0</v>
      </c>
      <c r="L35" s="627">
        <v>40</v>
      </c>
      <c r="M35" s="185">
        <f t="shared" si="0"/>
        <v>2.3188405797101446E-2</v>
      </c>
      <c r="N35" s="213">
        <v>27</v>
      </c>
      <c r="O35" s="60">
        <f t="shared" si="1"/>
        <v>1.9823788546255508E-2</v>
      </c>
      <c r="P35" s="248">
        <v>27</v>
      </c>
      <c r="Q35" s="60">
        <f t="shared" si="2"/>
        <v>2.0059435364041606E-2</v>
      </c>
      <c r="R35" s="249">
        <v>0</v>
      </c>
      <c r="S35" s="60">
        <f t="shared" si="3"/>
        <v>0</v>
      </c>
      <c r="T35" s="248">
        <v>13</v>
      </c>
      <c r="U35" s="60">
        <f t="shared" si="4"/>
        <v>3.5812672176308541E-2</v>
      </c>
      <c r="V35" s="249">
        <v>13</v>
      </c>
      <c r="W35" s="60">
        <f t="shared" si="5"/>
        <v>3.5812672176308541E-2</v>
      </c>
      <c r="X35" s="249">
        <v>0</v>
      </c>
      <c r="Y35" s="172" t="str">
        <f t="shared" si="6"/>
        <v>x</v>
      </c>
      <c r="Z35" s="245">
        <v>0</v>
      </c>
      <c r="AA35" s="52" t="str">
        <f t="shared" si="7"/>
        <v>x</v>
      </c>
    </row>
    <row r="36" spans="1:27" x14ac:dyDescent="0.25">
      <c r="A36" s="21" t="s">
        <v>350</v>
      </c>
      <c r="B36" s="4" t="s">
        <v>59</v>
      </c>
      <c r="C36" s="6" t="str">
        <f>VLOOKUP(B36,'T3.1'!B35:C353,2,FALSE)</f>
        <v>Jindřichův Hradec</v>
      </c>
      <c r="D36" s="622">
        <v>3254.0000000000009</v>
      </c>
      <c r="E36" s="243">
        <v>2296.0000000000009</v>
      </c>
      <c r="F36" s="244">
        <v>2265.9999999999995</v>
      </c>
      <c r="G36" s="244">
        <v>30</v>
      </c>
      <c r="H36" s="245">
        <v>958.00000000000011</v>
      </c>
      <c r="I36" s="244">
        <v>958.00000000000011</v>
      </c>
      <c r="J36" s="244">
        <v>0</v>
      </c>
      <c r="K36" s="246">
        <v>0</v>
      </c>
      <c r="L36" s="627">
        <v>50.000000000000014</v>
      </c>
      <c r="M36" s="185">
        <f t="shared" si="0"/>
        <v>1.5365703749231715E-2</v>
      </c>
      <c r="N36" s="213">
        <v>30</v>
      </c>
      <c r="O36" s="60">
        <f t="shared" si="1"/>
        <v>1.3066202090592329E-2</v>
      </c>
      <c r="P36" s="248">
        <v>30</v>
      </c>
      <c r="Q36" s="60">
        <f t="shared" si="2"/>
        <v>1.3239187996469552E-2</v>
      </c>
      <c r="R36" s="249">
        <v>0</v>
      </c>
      <c r="S36" s="60">
        <f t="shared" si="3"/>
        <v>0</v>
      </c>
      <c r="T36" s="248">
        <v>20</v>
      </c>
      <c r="U36" s="60">
        <f t="shared" si="4"/>
        <v>2.0876826722338201E-2</v>
      </c>
      <c r="V36" s="249">
        <v>20</v>
      </c>
      <c r="W36" s="60">
        <f t="shared" si="5"/>
        <v>2.0876826722338201E-2</v>
      </c>
      <c r="X36" s="249">
        <v>0</v>
      </c>
      <c r="Y36" s="172" t="str">
        <f t="shared" si="6"/>
        <v>x</v>
      </c>
      <c r="Z36" s="245">
        <v>0</v>
      </c>
      <c r="AA36" s="52" t="str">
        <f t="shared" si="7"/>
        <v>x</v>
      </c>
    </row>
    <row r="37" spans="1:27" x14ac:dyDescent="0.25">
      <c r="A37" s="21" t="s">
        <v>350</v>
      </c>
      <c r="B37" s="4" t="s">
        <v>61</v>
      </c>
      <c r="C37" s="6" t="str">
        <f>VLOOKUP(B37,'T3.1'!B36:C354,2,FALSE)</f>
        <v>Písek</v>
      </c>
      <c r="D37" s="622">
        <v>3059.9999999999991</v>
      </c>
      <c r="E37" s="243">
        <v>2347.0000000000005</v>
      </c>
      <c r="F37" s="244">
        <v>2278.0000000000005</v>
      </c>
      <c r="G37" s="244">
        <v>69</v>
      </c>
      <c r="H37" s="245">
        <v>712.99999999999989</v>
      </c>
      <c r="I37" s="244">
        <v>712.99999999999989</v>
      </c>
      <c r="J37" s="244">
        <v>0</v>
      </c>
      <c r="K37" s="246">
        <v>0</v>
      </c>
      <c r="L37" s="627">
        <v>38</v>
      </c>
      <c r="M37" s="185">
        <f t="shared" si="0"/>
        <v>1.2418300653594776E-2</v>
      </c>
      <c r="N37" s="213">
        <v>24</v>
      </c>
      <c r="O37" s="60">
        <f t="shared" si="1"/>
        <v>1.0225820195994885E-2</v>
      </c>
      <c r="P37" s="248">
        <v>24</v>
      </c>
      <c r="Q37" s="60">
        <f t="shared" si="2"/>
        <v>1.0535557506584721E-2</v>
      </c>
      <c r="R37" s="249">
        <v>0</v>
      </c>
      <c r="S37" s="60">
        <f t="shared" si="3"/>
        <v>0</v>
      </c>
      <c r="T37" s="248">
        <v>14</v>
      </c>
      <c r="U37" s="60">
        <f t="shared" si="4"/>
        <v>1.9635343618513327E-2</v>
      </c>
      <c r="V37" s="249">
        <v>14</v>
      </c>
      <c r="W37" s="60">
        <f t="shared" si="5"/>
        <v>1.9635343618513327E-2</v>
      </c>
      <c r="X37" s="249">
        <v>0</v>
      </c>
      <c r="Y37" s="172" t="str">
        <f t="shared" si="6"/>
        <v>x</v>
      </c>
      <c r="Z37" s="245">
        <v>0</v>
      </c>
      <c r="AA37" s="52" t="str">
        <f t="shared" si="7"/>
        <v>x</v>
      </c>
    </row>
    <row r="38" spans="1:27" x14ac:dyDescent="0.25">
      <c r="A38" s="21" t="s">
        <v>350</v>
      </c>
      <c r="B38" s="4" t="s">
        <v>63</v>
      </c>
      <c r="C38" s="6" t="str">
        <f>VLOOKUP(B38,'T3.1'!B37:C355,2,FALSE)</f>
        <v>Prachatice</v>
      </c>
      <c r="D38" s="622">
        <v>1070.0000000000002</v>
      </c>
      <c r="E38" s="243">
        <v>836.00000000000011</v>
      </c>
      <c r="F38" s="244">
        <v>836.00000000000011</v>
      </c>
      <c r="G38" s="244">
        <v>0</v>
      </c>
      <c r="H38" s="245">
        <v>234</v>
      </c>
      <c r="I38" s="244">
        <v>234</v>
      </c>
      <c r="J38" s="244">
        <v>0</v>
      </c>
      <c r="K38" s="246">
        <v>0</v>
      </c>
      <c r="L38" s="627">
        <v>18.999999999999996</v>
      </c>
      <c r="M38" s="185">
        <f t="shared" si="0"/>
        <v>1.7757009345794387E-2</v>
      </c>
      <c r="N38" s="213">
        <v>17</v>
      </c>
      <c r="O38" s="60">
        <f t="shared" si="1"/>
        <v>2.033492822966507E-2</v>
      </c>
      <c r="P38" s="248">
        <v>17</v>
      </c>
      <c r="Q38" s="60">
        <f t="shared" si="2"/>
        <v>2.033492822966507E-2</v>
      </c>
      <c r="R38" s="249">
        <v>0</v>
      </c>
      <c r="S38" s="60" t="str">
        <f t="shared" si="3"/>
        <v>x</v>
      </c>
      <c r="T38" s="248">
        <v>2</v>
      </c>
      <c r="U38" s="60">
        <f t="shared" si="4"/>
        <v>8.5470085470085479E-3</v>
      </c>
      <c r="V38" s="249">
        <v>2</v>
      </c>
      <c r="W38" s="60">
        <f t="shared" si="5"/>
        <v>8.5470085470085479E-3</v>
      </c>
      <c r="X38" s="249">
        <v>0</v>
      </c>
      <c r="Y38" s="172" t="str">
        <f t="shared" si="6"/>
        <v>x</v>
      </c>
      <c r="Z38" s="245">
        <v>0</v>
      </c>
      <c r="AA38" s="52" t="str">
        <f t="shared" si="7"/>
        <v>x</v>
      </c>
    </row>
    <row r="39" spans="1:27" x14ac:dyDescent="0.25">
      <c r="A39" s="21" t="s">
        <v>350</v>
      </c>
      <c r="B39" s="4" t="s">
        <v>65</v>
      </c>
      <c r="C39" s="6" t="str">
        <f>VLOOKUP(B39,'T3.1'!B38:C356,2,FALSE)</f>
        <v>Strakonice</v>
      </c>
      <c r="D39" s="622">
        <v>3470.0000000000009</v>
      </c>
      <c r="E39" s="243">
        <v>2584.9999999999986</v>
      </c>
      <c r="F39" s="244">
        <v>2544.0000000000005</v>
      </c>
      <c r="G39" s="244">
        <v>41</v>
      </c>
      <c r="H39" s="245">
        <v>884.99999999999977</v>
      </c>
      <c r="I39" s="244">
        <v>820</v>
      </c>
      <c r="J39" s="244">
        <v>65</v>
      </c>
      <c r="K39" s="246">
        <v>415</v>
      </c>
      <c r="L39" s="627">
        <v>55</v>
      </c>
      <c r="M39" s="185">
        <f t="shared" si="0"/>
        <v>1.5850144092219017E-2</v>
      </c>
      <c r="N39" s="213">
        <v>41</v>
      </c>
      <c r="O39" s="60">
        <f t="shared" si="1"/>
        <v>1.5860735009671188E-2</v>
      </c>
      <c r="P39" s="248">
        <v>41</v>
      </c>
      <c r="Q39" s="60">
        <f t="shared" si="2"/>
        <v>1.6116352201257858E-2</v>
      </c>
      <c r="R39" s="249">
        <v>0</v>
      </c>
      <c r="S39" s="60">
        <f t="shared" si="3"/>
        <v>0</v>
      </c>
      <c r="T39" s="248">
        <v>14</v>
      </c>
      <c r="U39" s="60">
        <f t="shared" si="4"/>
        <v>1.5819209039548025E-2</v>
      </c>
      <c r="V39" s="249">
        <v>14</v>
      </c>
      <c r="W39" s="60">
        <f t="shared" si="5"/>
        <v>1.7073170731707318E-2</v>
      </c>
      <c r="X39" s="249">
        <v>0</v>
      </c>
      <c r="Y39" s="172">
        <f t="shared" si="6"/>
        <v>0</v>
      </c>
      <c r="Z39" s="245">
        <v>19</v>
      </c>
      <c r="AA39" s="52">
        <f t="shared" si="7"/>
        <v>4.5783132530120479E-2</v>
      </c>
    </row>
    <row r="40" spans="1:27" x14ac:dyDescent="0.25">
      <c r="A40" s="21" t="s">
        <v>350</v>
      </c>
      <c r="B40" s="4" t="s">
        <v>67</v>
      </c>
      <c r="C40" s="6" t="str">
        <f>VLOOKUP(B40,'T3.1'!B39:C357,2,FALSE)</f>
        <v>Tábor</v>
      </c>
      <c r="D40" s="622">
        <v>5381.0000000000045</v>
      </c>
      <c r="E40" s="243">
        <v>4080.9999999999991</v>
      </c>
      <c r="F40" s="244">
        <v>3950.0000000000005</v>
      </c>
      <c r="G40" s="244">
        <v>131</v>
      </c>
      <c r="H40" s="245">
        <v>1299.9999999999995</v>
      </c>
      <c r="I40" s="244">
        <v>1240</v>
      </c>
      <c r="J40" s="244">
        <v>60</v>
      </c>
      <c r="K40" s="246">
        <v>267.99999999999994</v>
      </c>
      <c r="L40" s="627">
        <v>81</v>
      </c>
      <c r="M40" s="185">
        <f t="shared" si="0"/>
        <v>1.5052964133060757E-2</v>
      </c>
      <c r="N40" s="213">
        <v>46.000000000000007</v>
      </c>
      <c r="O40" s="60">
        <f t="shared" si="1"/>
        <v>1.1271747120803728E-2</v>
      </c>
      <c r="P40" s="248">
        <v>45.000000000000007</v>
      </c>
      <c r="Q40" s="60">
        <f t="shared" si="2"/>
        <v>1.1392405063291139E-2</v>
      </c>
      <c r="R40" s="249">
        <v>1</v>
      </c>
      <c r="S40" s="60">
        <f t="shared" si="3"/>
        <v>7.6335877862595417E-3</v>
      </c>
      <c r="T40" s="248">
        <v>35</v>
      </c>
      <c r="U40" s="60">
        <f t="shared" si="4"/>
        <v>2.6923076923076932E-2</v>
      </c>
      <c r="V40" s="249">
        <v>34.000000000000007</v>
      </c>
      <c r="W40" s="60">
        <f t="shared" si="5"/>
        <v>2.7419354838709682E-2</v>
      </c>
      <c r="X40" s="249">
        <v>1</v>
      </c>
      <c r="Y40" s="172">
        <f t="shared" si="6"/>
        <v>1.6666666666666666E-2</v>
      </c>
      <c r="Z40" s="245">
        <v>7</v>
      </c>
      <c r="AA40" s="52">
        <f t="shared" si="7"/>
        <v>2.6119402985074633E-2</v>
      </c>
    </row>
    <row r="41" spans="1:27" x14ac:dyDescent="0.25">
      <c r="A41" s="21" t="s">
        <v>350</v>
      </c>
      <c r="B41" s="4" t="s">
        <v>69</v>
      </c>
      <c r="C41" s="6" t="str">
        <f>VLOOKUP(B41,'T3.1'!B40:C358,2,FALSE)</f>
        <v>Domažlice</v>
      </c>
      <c r="D41" s="622">
        <v>2419</v>
      </c>
      <c r="E41" s="243">
        <v>1609.9999999999995</v>
      </c>
      <c r="F41" s="244">
        <v>1288.9999999999998</v>
      </c>
      <c r="G41" s="244">
        <v>321</v>
      </c>
      <c r="H41" s="245">
        <v>809</v>
      </c>
      <c r="I41" s="244">
        <v>809</v>
      </c>
      <c r="J41" s="244">
        <v>0</v>
      </c>
      <c r="K41" s="246">
        <v>408.99999999999994</v>
      </c>
      <c r="L41" s="627">
        <v>23.000000000000007</v>
      </c>
      <c r="M41" s="185">
        <f t="shared" si="0"/>
        <v>9.5080611823067408E-3</v>
      </c>
      <c r="N41" s="213">
        <v>16</v>
      </c>
      <c r="O41" s="60">
        <f t="shared" si="1"/>
        <v>9.9378881987577661E-3</v>
      </c>
      <c r="P41" s="248">
        <v>14</v>
      </c>
      <c r="Q41" s="60">
        <f t="shared" si="2"/>
        <v>1.0861132660977504E-2</v>
      </c>
      <c r="R41" s="249">
        <v>2</v>
      </c>
      <c r="S41" s="60">
        <f t="shared" si="3"/>
        <v>6.2305295950155761E-3</v>
      </c>
      <c r="T41" s="248">
        <v>6.9999999999999991</v>
      </c>
      <c r="U41" s="60">
        <f t="shared" si="4"/>
        <v>8.65265760197775E-3</v>
      </c>
      <c r="V41" s="249">
        <v>6.9999999999999991</v>
      </c>
      <c r="W41" s="60">
        <f t="shared" si="5"/>
        <v>8.65265760197775E-3</v>
      </c>
      <c r="X41" s="249">
        <v>0</v>
      </c>
      <c r="Y41" s="172" t="str">
        <f t="shared" si="6"/>
        <v>x</v>
      </c>
      <c r="Z41" s="245">
        <v>3</v>
      </c>
      <c r="AA41" s="52">
        <f t="shared" si="7"/>
        <v>7.3349633251833749E-3</v>
      </c>
    </row>
    <row r="42" spans="1:27" x14ac:dyDescent="0.25">
      <c r="A42" s="21" t="s">
        <v>350</v>
      </c>
      <c r="B42" s="4" t="s">
        <v>71</v>
      </c>
      <c r="C42" s="6" t="str">
        <f>VLOOKUP(B42,'T3.1'!B41:C359,2,FALSE)</f>
        <v>Klatovy</v>
      </c>
      <c r="D42" s="622">
        <v>3260.9999999999995</v>
      </c>
      <c r="E42" s="243">
        <v>2380.9999999999991</v>
      </c>
      <c r="F42" s="244">
        <v>2380.9999999999991</v>
      </c>
      <c r="G42" s="244">
        <v>0</v>
      </c>
      <c r="H42" s="245">
        <v>879.99999999999989</v>
      </c>
      <c r="I42" s="244">
        <v>879.99999999999989</v>
      </c>
      <c r="J42" s="244">
        <v>0</v>
      </c>
      <c r="K42" s="246">
        <v>0</v>
      </c>
      <c r="L42" s="627">
        <v>52.000000000000007</v>
      </c>
      <c r="M42" s="185">
        <f t="shared" si="0"/>
        <v>1.5946028825513651E-2</v>
      </c>
      <c r="N42" s="213">
        <v>37.000000000000007</v>
      </c>
      <c r="O42" s="60">
        <f t="shared" si="1"/>
        <v>1.5539689206215885E-2</v>
      </c>
      <c r="P42" s="248">
        <v>37.000000000000007</v>
      </c>
      <c r="Q42" s="60">
        <f t="shared" si="2"/>
        <v>1.5539689206215885E-2</v>
      </c>
      <c r="R42" s="249">
        <v>0</v>
      </c>
      <c r="S42" s="60" t="str">
        <f t="shared" si="3"/>
        <v>x</v>
      </c>
      <c r="T42" s="248">
        <v>14.999999999999998</v>
      </c>
      <c r="U42" s="60">
        <f t="shared" si="4"/>
        <v>1.7045454545454544E-2</v>
      </c>
      <c r="V42" s="249">
        <v>14.999999999999998</v>
      </c>
      <c r="W42" s="60">
        <f t="shared" si="5"/>
        <v>1.7045454545454544E-2</v>
      </c>
      <c r="X42" s="249">
        <v>0</v>
      </c>
      <c r="Y42" s="172" t="str">
        <f t="shared" si="6"/>
        <v>x</v>
      </c>
      <c r="Z42" s="245">
        <v>0</v>
      </c>
      <c r="AA42" s="52" t="str">
        <f t="shared" si="7"/>
        <v>x</v>
      </c>
    </row>
    <row r="43" spans="1:27" x14ac:dyDescent="0.25">
      <c r="A43" s="21" t="s">
        <v>350</v>
      </c>
      <c r="B43" s="4" t="s">
        <v>73</v>
      </c>
      <c r="C43" s="6" t="str">
        <f>VLOOKUP(B43,'T3.1'!B42:C360,2,FALSE)</f>
        <v>Plzeň-město</v>
      </c>
      <c r="D43" s="622">
        <v>15110.999999999987</v>
      </c>
      <c r="E43" s="243">
        <v>12447</v>
      </c>
      <c r="F43" s="244">
        <v>12139.999999999987</v>
      </c>
      <c r="G43" s="244">
        <v>307</v>
      </c>
      <c r="H43" s="245">
        <v>2663.9999999999995</v>
      </c>
      <c r="I43" s="244">
        <v>2547.9999999999991</v>
      </c>
      <c r="J43" s="244">
        <v>116</v>
      </c>
      <c r="K43" s="246">
        <v>2500.0000000000009</v>
      </c>
      <c r="L43" s="627">
        <v>374.99999999999994</v>
      </c>
      <c r="M43" s="185">
        <f t="shared" si="0"/>
        <v>2.4816358943815779E-2</v>
      </c>
      <c r="N43" s="213">
        <v>259.99999999999994</v>
      </c>
      <c r="O43" s="60">
        <f t="shared" si="1"/>
        <v>2.0888567526311557E-2</v>
      </c>
      <c r="P43" s="248">
        <v>253.99999999999991</v>
      </c>
      <c r="Q43" s="60">
        <f t="shared" si="2"/>
        <v>2.0922570016474479E-2</v>
      </c>
      <c r="R43" s="249">
        <v>6</v>
      </c>
      <c r="S43" s="60">
        <f t="shared" si="3"/>
        <v>1.9543973941368076E-2</v>
      </c>
      <c r="T43" s="248">
        <v>115.00000000000001</v>
      </c>
      <c r="U43" s="60">
        <f t="shared" si="4"/>
        <v>4.3168168168168181E-2</v>
      </c>
      <c r="V43" s="249">
        <v>114.00000000000003</v>
      </c>
      <c r="W43" s="60">
        <f t="shared" si="5"/>
        <v>4.4740973312401913E-2</v>
      </c>
      <c r="X43" s="249">
        <v>1</v>
      </c>
      <c r="Y43" s="172">
        <f t="shared" si="6"/>
        <v>8.6206896551724137E-3</v>
      </c>
      <c r="Z43" s="245">
        <v>65.999999999999986</v>
      </c>
      <c r="AA43" s="52">
        <f t="shared" si="7"/>
        <v>2.6399999999999986E-2</v>
      </c>
    </row>
    <row r="44" spans="1:27" x14ac:dyDescent="0.25">
      <c r="A44" s="21" t="s">
        <v>350</v>
      </c>
      <c r="B44" s="4" t="s">
        <v>75</v>
      </c>
      <c r="C44" s="6" t="str">
        <f>VLOOKUP(B44,'T3.1'!B43:C361,2,FALSE)</f>
        <v>Plzeň-jih</v>
      </c>
      <c r="D44" s="622">
        <v>593</v>
      </c>
      <c r="E44" s="243">
        <v>421.99999999999994</v>
      </c>
      <c r="F44" s="244">
        <v>421.99999999999994</v>
      </c>
      <c r="G44" s="244">
        <v>0</v>
      </c>
      <c r="H44" s="245">
        <v>171</v>
      </c>
      <c r="I44" s="244">
        <v>171</v>
      </c>
      <c r="J44" s="244">
        <v>0</v>
      </c>
      <c r="K44" s="246">
        <v>23</v>
      </c>
      <c r="L44" s="627">
        <v>3</v>
      </c>
      <c r="M44" s="185">
        <f t="shared" si="0"/>
        <v>5.0590219224283303E-3</v>
      </c>
      <c r="N44" s="213">
        <v>1</v>
      </c>
      <c r="O44" s="60">
        <f t="shared" si="1"/>
        <v>2.3696682464454978E-3</v>
      </c>
      <c r="P44" s="248">
        <v>1</v>
      </c>
      <c r="Q44" s="60">
        <f t="shared" si="2"/>
        <v>2.3696682464454978E-3</v>
      </c>
      <c r="R44" s="249">
        <v>0</v>
      </c>
      <c r="S44" s="60" t="str">
        <f t="shared" si="3"/>
        <v>x</v>
      </c>
      <c r="T44" s="248">
        <v>2</v>
      </c>
      <c r="U44" s="60">
        <f t="shared" si="4"/>
        <v>1.1695906432748537E-2</v>
      </c>
      <c r="V44" s="249">
        <v>2</v>
      </c>
      <c r="W44" s="60">
        <f t="shared" si="5"/>
        <v>1.1695906432748537E-2</v>
      </c>
      <c r="X44" s="249">
        <v>0</v>
      </c>
      <c r="Y44" s="172" t="str">
        <f t="shared" si="6"/>
        <v>x</v>
      </c>
      <c r="Z44" s="245">
        <v>0</v>
      </c>
      <c r="AA44" s="52">
        <f t="shared" si="7"/>
        <v>0</v>
      </c>
    </row>
    <row r="45" spans="1:27" x14ac:dyDescent="0.25">
      <c r="A45" s="21" t="s">
        <v>350</v>
      </c>
      <c r="B45" s="4" t="s">
        <v>77</v>
      </c>
      <c r="C45" s="6" t="str">
        <f>VLOOKUP(B45,'T3.1'!B44:C362,2,FALSE)</f>
        <v>Plzeň-sever</v>
      </c>
      <c r="D45" s="622">
        <v>808.99999999999989</v>
      </c>
      <c r="E45" s="243">
        <v>665</v>
      </c>
      <c r="F45" s="244">
        <v>665</v>
      </c>
      <c r="G45" s="244">
        <v>0</v>
      </c>
      <c r="H45" s="245">
        <v>144</v>
      </c>
      <c r="I45" s="244">
        <v>144</v>
      </c>
      <c r="J45" s="244">
        <v>0</v>
      </c>
      <c r="K45" s="246">
        <v>0</v>
      </c>
      <c r="L45" s="627">
        <v>7</v>
      </c>
      <c r="M45" s="185">
        <f t="shared" si="0"/>
        <v>8.6526576019777517E-3</v>
      </c>
      <c r="N45" s="213">
        <v>7</v>
      </c>
      <c r="O45" s="60">
        <f t="shared" si="1"/>
        <v>1.0526315789473684E-2</v>
      </c>
      <c r="P45" s="248">
        <v>7</v>
      </c>
      <c r="Q45" s="60">
        <f t="shared" si="2"/>
        <v>1.0526315789473684E-2</v>
      </c>
      <c r="R45" s="249">
        <v>0</v>
      </c>
      <c r="S45" s="60" t="str">
        <f t="shared" si="3"/>
        <v>x</v>
      </c>
      <c r="T45" s="248">
        <v>0</v>
      </c>
      <c r="U45" s="60">
        <f t="shared" si="4"/>
        <v>0</v>
      </c>
      <c r="V45" s="249">
        <v>0</v>
      </c>
      <c r="W45" s="60">
        <f t="shared" si="5"/>
        <v>0</v>
      </c>
      <c r="X45" s="249">
        <v>0</v>
      </c>
      <c r="Y45" s="172" t="str">
        <f t="shared" si="6"/>
        <v>x</v>
      </c>
      <c r="Z45" s="245">
        <v>0</v>
      </c>
      <c r="AA45" s="52" t="str">
        <f t="shared" si="7"/>
        <v>x</v>
      </c>
    </row>
    <row r="46" spans="1:27" x14ac:dyDescent="0.25">
      <c r="A46" s="21" t="s">
        <v>350</v>
      </c>
      <c r="B46" s="4" t="s">
        <v>79</v>
      </c>
      <c r="C46" s="6" t="str">
        <f>VLOOKUP(B46,'T3.1'!B45:C363,2,FALSE)</f>
        <v>Rokycany</v>
      </c>
      <c r="D46" s="622">
        <v>1114.9999999999998</v>
      </c>
      <c r="E46" s="243">
        <v>840.00000000000011</v>
      </c>
      <c r="F46" s="244">
        <v>809</v>
      </c>
      <c r="G46" s="244">
        <v>31</v>
      </c>
      <c r="H46" s="245">
        <v>275.00000000000006</v>
      </c>
      <c r="I46" s="244">
        <v>275.00000000000006</v>
      </c>
      <c r="J46" s="244">
        <v>0</v>
      </c>
      <c r="K46" s="246">
        <v>0</v>
      </c>
      <c r="L46" s="627">
        <v>19</v>
      </c>
      <c r="M46" s="185">
        <f t="shared" si="0"/>
        <v>1.7040358744394621E-2</v>
      </c>
      <c r="N46" s="213">
        <v>10</v>
      </c>
      <c r="O46" s="60">
        <f t="shared" si="1"/>
        <v>1.1904761904761902E-2</v>
      </c>
      <c r="P46" s="248">
        <v>10</v>
      </c>
      <c r="Q46" s="60">
        <f t="shared" si="2"/>
        <v>1.2360939431396786E-2</v>
      </c>
      <c r="R46" s="249">
        <v>0</v>
      </c>
      <c r="S46" s="60">
        <f t="shared" si="3"/>
        <v>0</v>
      </c>
      <c r="T46" s="248">
        <v>9</v>
      </c>
      <c r="U46" s="60">
        <f t="shared" si="4"/>
        <v>3.2727272727272723E-2</v>
      </c>
      <c r="V46" s="249">
        <v>9</v>
      </c>
      <c r="W46" s="60">
        <f t="shared" si="5"/>
        <v>3.2727272727272723E-2</v>
      </c>
      <c r="X46" s="249">
        <v>0</v>
      </c>
      <c r="Y46" s="172" t="str">
        <f t="shared" si="6"/>
        <v>x</v>
      </c>
      <c r="Z46" s="245">
        <v>0</v>
      </c>
      <c r="AA46" s="52" t="str">
        <f t="shared" si="7"/>
        <v>x</v>
      </c>
    </row>
    <row r="47" spans="1:27" x14ac:dyDescent="0.25">
      <c r="A47" s="21" t="s">
        <v>350</v>
      </c>
      <c r="B47" s="4" t="s">
        <v>81</v>
      </c>
      <c r="C47" s="6" t="str">
        <f>VLOOKUP(B47,'T3.1'!B46:C364,2,FALSE)</f>
        <v>Tachov</v>
      </c>
      <c r="D47" s="622">
        <v>1657.0000000000002</v>
      </c>
      <c r="E47" s="243">
        <v>1043.0000000000005</v>
      </c>
      <c r="F47" s="244">
        <v>1043.0000000000005</v>
      </c>
      <c r="G47" s="244">
        <v>0</v>
      </c>
      <c r="H47" s="245">
        <v>614.00000000000023</v>
      </c>
      <c r="I47" s="244">
        <v>614.00000000000023</v>
      </c>
      <c r="J47" s="244">
        <v>0</v>
      </c>
      <c r="K47" s="246">
        <v>0</v>
      </c>
      <c r="L47" s="627">
        <v>55.999999999999986</v>
      </c>
      <c r="M47" s="185">
        <f t="shared" si="0"/>
        <v>3.3796016898008437E-2</v>
      </c>
      <c r="N47" s="213">
        <v>23.999999999999996</v>
      </c>
      <c r="O47" s="60">
        <f t="shared" si="1"/>
        <v>2.3010546500479373E-2</v>
      </c>
      <c r="P47" s="248">
        <v>23.999999999999996</v>
      </c>
      <c r="Q47" s="60">
        <f t="shared" si="2"/>
        <v>2.3010546500479373E-2</v>
      </c>
      <c r="R47" s="249">
        <v>0</v>
      </c>
      <c r="S47" s="60" t="str">
        <f t="shared" si="3"/>
        <v>x</v>
      </c>
      <c r="T47" s="248">
        <v>32</v>
      </c>
      <c r="U47" s="60">
        <f t="shared" si="4"/>
        <v>5.211726384364819E-2</v>
      </c>
      <c r="V47" s="249">
        <v>32</v>
      </c>
      <c r="W47" s="60">
        <f t="shared" si="5"/>
        <v>5.211726384364819E-2</v>
      </c>
      <c r="X47" s="249">
        <v>0</v>
      </c>
      <c r="Y47" s="172" t="str">
        <f t="shared" si="6"/>
        <v>x</v>
      </c>
      <c r="Z47" s="245">
        <v>0</v>
      </c>
      <c r="AA47" s="52" t="str">
        <f t="shared" si="7"/>
        <v>x</v>
      </c>
    </row>
    <row r="48" spans="1:27" x14ac:dyDescent="0.25">
      <c r="A48" s="21" t="s">
        <v>350</v>
      </c>
      <c r="B48" s="4" t="s">
        <v>83</v>
      </c>
      <c r="C48" s="6" t="str">
        <f>VLOOKUP(B48,'T3.1'!B47:C365,2,FALSE)</f>
        <v>Cheb</v>
      </c>
      <c r="D48" s="622">
        <v>2856.0000000000005</v>
      </c>
      <c r="E48" s="243">
        <v>2051.0000000000005</v>
      </c>
      <c r="F48" s="244">
        <v>2010.9999999999991</v>
      </c>
      <c r="G48" s="244">
        <v>40</v>
      </c>
      <c r="H48" s="245">
        <v>805.00000000000023</v>
      </c>
      <c r="I48" s="244">
        <v>805.00000000000023</v>
      </c>
      <c r="J48" s="244">
        <v>0</v>
      </c>
      <c r="K48" s="246">
        <v>201.99999999999997</v>
      </c>
      <c r="L48" s="627">
        <v>69.999999999999986</v>
      </c>
      <c r="M48" s="185">
        <f t="shared" si="0"/>
        <v>2.450980392156862E-2</v>
      </c>
      <c r="N48" s="213">
        <v>50.999999999999993</v>
      </c>
      <c r="O48" s="60">
        <f t="shared" si="1"/>
        <v>2.4865919063871273E-2</v>
      </c>
      <c r="P48" s="248">
        <v>50.999999999999993</v>
      </c>
      <c r="Q48" s="60">
        <f t="shared" si="2"/>
        <v>2.5360517155643966E-2</v>
      </c>
      <c r="R48" s="249">
        <v>0</v>
      </c>
      <c r="S48" s="60">
        <f t="shared" si="3"/>
        <v>0</v>
      </c>
      <c r="T48" s="248">
        <v>19</v>
      </c>
      <c r="U48" s="60">
        <f t="shared" si="4"/>
        <v>2.3602484472049684E-2</v>
      </c>
      <c r="V48" s="249">
        <v>19</v>
      </c>
      <c r="W48" s="60">
        <f t="shared" si="5"/>
        <v>2.3602484472049684E-2</v>
      </c>
      <c r="X48" s="249">
        <v>0</v>
      </c>
      <c r="Y48" s="172" t="str">
        <f t="shared" si="6"/>
        <v>x</v>
      </c>
      <c r="Z48" s="245">
        <v>2</v>
      </c>
      <c r="AA48" s="52">
        <f t="shared" si="7"/>
        <v>9.9009900990099028E-3</v>
      </c>
    </row>
    <row r="49" spans="1:27" x14ac:dyDescent="0.25">
      <c r="A49" s="21" t="s">
        <v>350</v>
      </c>
      <c r="B49" s="4" t="s">
        <v>85</v>
      </c>
      <c r="C49" s="6" t="str">
        <f>VLOOKUP(B49,'T3.1'!B48:C366,2,FALSE)</f>
        <v>Karlovy Vary</v>
      </c>
      <c r="D49" s="622">
        <v>5838</v>
      </c>
      <c r="E49" s="243">
        <v>4585.0000000000009</v>
      </c>
      <c r="F49" s="244">
        <v>4496.9999999999991</v>
      </c>
      <c r="G49" s="244">
        <v>88</v>
      </c>
      <c r="H49" s="245">
        <v>1253</v>
      </c>
      <c r="I49" s="244">
        <v>1253</v>
      </c>
      <c r="J49" s="244">
        <v>0</v>
      </c>
      <c r="K49" s="246">
        <v>716.99999999999977</v>
      </c>
      <c r="L49" s="627">
        <v>79</v>
      </c>
      <c r="M49" s="185">
        <f t="shared" si="0"/>
        <v>1.3532031517643029E-2</v>
      </c>
      <c r="N49" s="213">
        <v>55.000000000000007</v>
      </c>
      <c r="O49" s="60">
        <f t="shared" si="1"/>
        <v>1.1995637949836423E-2</v>
      </c>
      <c r="P49" s="248">
        <v>55.000000000000007</v>
      </c>
      <c r="Q49" s="60">
        <f t="shared" si="2"/>
        <v>1.2230375806092954E-2</v>
      </c>
      <c r="R49" s="249">
        <v>0</v>
      </c>
      <c r="S49" s="60">
        <f t="shared" si="3"/>
        <v>0</v>
      </c>
      <c r="T49" s="248">
        <v>24</v>
      </c>
      <c r="U49" s="60">
        <f t="shared" si="4"/>
        <v>1.9154030327214685E-2</v>
      </c>
      <c r="V49" s="249">
        <v>24</v>
      </c>
      <c r="W49" s="60">
        <f t="shared" si="5"/>
        <v>1.9154030327214685E-2</v>
      </c>
      <c r="X49" s="249">
        <v>0</v>
      </c>
      <c r="Y49" s="172" t="str">
        <f t="shared" si="6"/>
        <v>x</v>
      </c>
      <c r="Z49" s="245">
        <v>10</v>
      </c>
      <c r="AA49" s="52">
        <f t="shared" si="7"/>
        <v>1.3947001394700145E-2</v>
      </c>
    </row>
    <row r="50" spans="1:27" x14ac:dyDescent="0.25">
      <c r="A50" s="21" t="s">
        <v>350</v>
      </c>
      <c r="B50" s="4" t="s">
        <v>87</v>
      </c>
      <c r="C50" s="6" t="str">
        <f>VLOOKUP(B50,'T3.1'!B49:C367,2,FALSE)</f>
        <v>Sokolov</v>
      </c>
      <c r="D50" s="622">
        <v>2293.0000000000005</v>
      </c>
      <c r="E50" s="243">
        <v>1481</v>
      </c>
      <c r="F50" s="244">
        <v>1405.0000000000005</v>
      </c>
      <c r="G50" s="244">
        <v>76</v>
      </c>
      <c r="H50" s="245">
        <v>812</v>
      </c>
      <c r="I50" s="244">
        <v>812</v>
      </c>
      <c r="J50" s="244">
        <v>0</v>
      </c>
      <c r="K50" s="246">
        <v>222</v>
      </c>
      <c r="L50" s="627">
        <v>41.999999999999993</v>
      </c>
      <c r="M50" s="185">
        <f t="shared" si="0"/>
        <v>1.8316615787178362E-2</v>
      </c>
      <c r="N50" s="213">
        <v>33.999999999999993</v>
      </c>
      <c r="O50" s="60">
        <f t="shared" si="1"/>
        <v>2.2957461174881833E-2</v>
      </c>
      <c r="P50" s="248">
        <v>33.999999999999993</v>
      </c>
      <c r="Q50" s="60">
        <f t="shared" si="2"/>
        <v>2.4199288256227747E-2</v>
      </c>
      <c r="R50" s="249">
        <v>0</v>
      </c>
      <c r="S50" s="60">
        <f t="shared" si="3"/>
        <v>0</v>
      </c>
      <c r="T50" s="248">
        <v>8</v>
      </c>
      <c r="U50" s="60">
        <f t="shared" si="4"/>
        <v>9.852216748768473E-3</v>
      </c>
      <c r="V50" s="249">
        <v>8</v>
      </c>
      <c r="W50" s="60">
        <f t="shared" si="5"/>
        <v>9.852216748768473E-3</v>
      </c>
      <c r="X50" s="249">
        <v>0</v>
      </c>
      <c r="Y50" s="172" t="str">
        <f t="shared" si="6"/>
        <v>x</v>
      </c>
      <c r="Z50" s="245">
        <v>3</v>
      </c>
      <c r="AA50" s="52">
        <f t="shared" si="7"/>
        <v>1.3513513513513514E-2</v>
      </c>
    </row>
    <row r="51" spans="1:27" x14ac:dyDescent="0.25">
      <c r="A51" s="21" t="s">
        <v>350</v>
      </c>
      <c r="B51" s="4" t="s">
        <v>89</v>
      </c>
      <c r="C51" s="6" t="str">
        <f>VLOOKUP(B51,'T3.1'!B50:C368,2,FALSE)</f>
        <v>Děčín</v>
      </c>
      <c r="D51" s="622">
        <v>6048.9999999999945</v>
      </c>
      <c r="E51" s="243">
        <v>4303.0000000000018</v>
      </c>
      <c r="F51" s="244">
        <v>3996.0000000000032</v>
      </c>
      <c r="G51" s="244">
        <v>307</v>
      </c>
      <c r="H51" s="245">
        <v>1745.9999999999991</v>
      </c>
      <c r="I51" s="244">
        <v>1745.9999999999991</v>
      </c>
      <c r="J51" s="244">
        <v>0</v>
      </c>
      <c r="K51" s="246">
        <v>476</v>
      </c>
      <c r="L51" s="627">
        <v>50.000000000000014</v>
      </c>
      <c r="M51" s="185">
        <f t="shared" si="0"/>
        <v>8.2658290626549946E-3</v>
      </c>
      <c r="N51" s="213">
        <v>38</v>
      </c>
      <c r="O51" s="60">
        <f t="shared" si="1"/>
        <v>8.8310481059725738E-3</v>
      </c>
      <c r="P51" s="248">
        <v>36</v>
      </c>
      <c r="Q51" s="60">
        <f t="shared" si="2"/>
        <v>9.009009009009002E-3</v>
      </c>
      <c r="R51" s="249">
        <v>2</v>
      </c>
      <c r="S51" s="60">
        <f t="shared" si="3"/>
        <v>6.5146579804560263E-3</v>
      </c>
      <c r="T51" s="248">
        <v>12.000000000000002</v>
      </c>
      <c r="U51" s="60">
        <f t="shared" si="4"/>
        <v>6.8728522336769802E-3</v>
      </c>
      <c r="V51" s="249">
        <v>12.000000000000002</v>
      </c>
      <c r="W51" s="60">
        <f t="shared" si="5"/>
        <v>6.8728522336769802E-3</v>
      </c>
      <c r="X51" s="249">
        <v>0</v>
      </c>
      <c r="Y51" s="172" t="str">
        <f t="shared" si="6"/>
        <v>x</v>
      </c>
      <c r="Z51" s="245">
        <v>2</v>
      </c>
      <c r="AA51" s="52">
        <f t="shared" si="7"/>
        <v>4.2016806722689074E-3</v>
      </c>
    </row>
    <row r="52" spans="1:27" x14ac:dyDescent="0.25">
      <c r="A52" s="21" t="s">
        <v>350</v>
      </c>
      <c r="B52" s="4" t="s">
        <v>91</v>
      </c>
      <c r="C52" s="6" t="str">
        <f>VLOOKUP(B52,'T3.1'!B51:C369,2,FALSE)</f>
        <v>Chomutov</v>
      </c>
      <c r="D52" s="622">
        <v>4488.9999999999991</v>
      </c>
      <c r="E52" s="243">
        <v>3116.9999999999991</v>
      </c>
      <c r="F52" s="244">
        <v>3116.9999999999991</v>
      </c>
      <c r="G52" s="244">
        <v>0</v>
      </c>
      <c r="H52" s="245">
        <v>1371.9999999999998</v>
      </c>
      <c r="I52" s="244">
        <v>1371.9999999999998</v>
      </c>
      <c r="J52" s="244">
        <v>0</v>
      </c>
      <c r="K52" s="246">
        <v>0</v>
      </c>
      <c r="L52" s="627">
        <v>90.000000000000014</v>
      </c>
      <c r="M52" s="185">
        <f t="shared" si="0"/>
        <v>2.0049008687903772E-2</v>
      </c>
      <c r="N52" s="213">
        <v>62</v>
      </c>
      <c r="O52" s="60">
        <f t="shared" si="1"/>
        <v>1.9890920757138279E-2</v>
      </c>
      <c r="P52" s="248">
        <v>62</v>
      </c>
      <c r="Q52" s="60">
        <f t="shared" si="2"/>
        <v>1.9890920757138279E-2</v>
      </c>
      <c r="R52" s="249">
        <v>0</v>
      </c>
      <c r="S52" s="60" t="str">
        <f t="shared" si="3"/>
        <v>x</v>
      </c>
      <c r="T52" s="248">
        <v>28.000000000000004</v>
      </c>
      <c r="U52" s="60">
        <f t="shared" si="4"/>
        <v>2.0408163265306128E-2</v>
      </c>
      <c r="V52" s="249">
        <v>28.000000000000004</v>
      </c>
      <c r="W52" s="60">
        <f t="shared" si="5"/>
        <v>2.0408163265306128E-2</v>
      </c>
      <c r="X52" s="249">
        <v>0</v>
      </c>
      <c r="Y52" s="172" t="str">
        <f t="shared" si="6"/>
        <v>x</v>
      </c>
      <c r="Z52" s="245">
        <v>0</v>
      </c>
      <c r="AA52" s="52" t="str">
        <f t="shared" si="7"/>
        <v>x</v>
      </c>
    </row>
    <row r="53" spans="1:27" x14ac:dyDescent="0.25">
      <c r="A53" s="21" t="s">
        <v>350</v>
      </c>
      <c r="B53" s="4" t="s">
        <v>93</v>
      </c>
      <c r="C53" s="6" t="str">
        <f>VLOOKUP(B53,'T3.1'!B52:C370,2,FALSE)</f>
        <v>Litoměřice</v>
      </c>
      <c r="D53" s="622">
        <v>5247.9999999999964</v>
      </c>
      <c r="E53" s="243">
        <v>3770.9999999999982</v>
      </c>
      <c r="F53" s="244">
        <v>3472.9999999999995</v>
      </c>
      <c r="G53" s="244">
        <v>298</v>
      </c>
      <c r="H53" s="245">
        <v>1477.0000000000005</v>
      </c>
      <c r="I53" s="244">
        <v>1477.0000000000005</v>
      </c>
      <c r="J53" s="244">
        <v>0</v>
      </c>
      <c r="K53" s="246">
        <v>1377.0000000000002</v>
      </c>
      <c r="L53" s="627">
        <v>58.000000000000014</v>
      </c>
      <c r="M53" s="185">
        <f t="shared" si="0"/>
        <v>1.1051829268292693E-2</v>
      </c>
      <c r="N53" s="213">
        <v>36.000000000000014</v>
      </c>
      <c r="O53" s="60">
        <f t="shared" si="1"/>
        <v>9.5465393794749494E-3</v>
      </c>
      <c r="P53" s="248">
        <v>36.000000000000014</v>
      </c>
      <c r="Q53" s="60">
        <f t="shared" si="2"/>
        <v>1.0365678088108269E-2</v>
      </c>
      <c r="R53" s="249">
        <v>0</v>
      </c>
      <c r="S53" s="60">
        <f t="shared" si="3"/>
        <v>0</v>
      </c>
      <c r="T53" s="248">
        <v>22</v>
      </c>
      <c r="U53" s="60">
        <f t="shared" si="4"/>
        <v>1.4895057549085981E-2</v>
      </c>
      <c r="V53" s="249">
        <v>22</v>
      </c>
      <c r="W53" s="60">
        <f t="shared" si="5"/>
        <v>1.4895057549085981E-2</v>
      </c>
      <c r="X53" s="249">
        <v>0</v>
      </c>
      <c r="Y53" s="172" t="str">
        <f t="shared" si="6"/>
        <v>x</v>
      </c>
      <c r="Z53" s="245">
        <v>14</v>
      </c>
      <c r="AA53" s="52">
        <f t="shared" si="7"/>
        <v>1.016702977487291E-2</v>
      </c>
    </row>
    <row r="54" spans="1:27" x14ac:dyDescent="0.25">
      <c r="A54" s="21" t="s">
        <v>350</v>
      </c>
      <c r="B54" s="4" t="s">
        <v>95</v>
      </c>
      <c r="C54" s="6" t="str">
        <f>VLOOKUP(B54,'T3.1'!B53:C371,2,FALSE)</f>
        <v>Louny</v>
      </c>
      <c r="D54" s="622">
        <v>2618.0000000000009</v>
      </c>
      <c r="E54" s="243">
        <v>1814.0000000000002</v>
      </c>
      <c r="F54" s="244">
        <v>1644.0000000000005</v>
      </c>
      <c r="G54" s="244">
        <v>170</v>
      </c>
      <c r="H54" s="245">
        <v>803.99999999999977</v>
      </c>
      <c r="I54" s="244">
        <v>803.99999999999977</v>
      </c>
      <c r="J54" s="244">
        <v>0</v>
      </c>
      <c r="K54" s="246">
        <v>590.00000000000011</v>
      </c>
      <c r="L54" s="627">
        <v>24</v>
      </c>
      <c r="M54" s="185">
        <f t="shared" si="0"/>
        <v>9.167303284950341E-3</v>
      </c>
      <c r="N54" s="213">
        <v>18</v>
      </c>
      <c r="O54" s="60">
        <f t="shared" si="1"/>
        <v>9.9228224917309801E-3</v>
      </c>
      <c r="P54" s="248">
        <v>18</v>
      </c>
      <c r="Q54" s="60">
        <f t="shared" si="2"/>
        <v>1.0948905109489048E-2</v>
      </c>
      <c r="R54" s="249">
        <v>0</v>
      </c>
      <c r="S54" s="60">
        <f t="shared" si="3"/>
        <v>0</v>
      </c>
      <c r="T54" s="248">
        <v>6</v>
      </c>
      <c r="U54" s="60">
        <f t="shared" si="4"/>
        <v>7.4626865671641816E-3</v>
      </c>
      <c r="V54" s="249">
        <v>6</v>
      </c>
      <c r="W54" s="60">
        <f t="shared" si="5"/>
        <v>7.4626865671641816E-3</v>
      </c>
      <c r="X54" s="249">
        <v>0</v>
      </c>
      <c r="Y54" s="172" t="str">
        <f t="shared" si="6"/>
        <v>x</v>
      </c>
      <c r="Z54" s="245">
        <v>7</v>
      </c>
      <c r="AA54" s="52">
        <f t="shared" si="7"/>
        <v>1.1864406779661016E-2</v>
      </c>
    </row>
    <row r="55" spans="1:27" x14ac:dyDescent="0.25">
      <c r="A55" s="21" t="s">
        <v>350</v>
      </c>
      <c r="B55" s="4" t="s">
        <v>97</v>
      </c>
      <c r="C55" s="6" t="str">
        <f>VLOOKUP(B55,'T3.1'!B54:C372,2,FALSE)</f>
        <v>Most</v>
      </c>
      <c r="D55" s="622">
        <v>5957.0000000000045</v>
      </c>
      <c r="E55" s="243">
        <v>4710.9999999999991</v>
      </c>
      <c r="F55" s="244">
        <v>4553</v>
      </c>
      <c r="G55" s="244">
        <v>158.00000000000003</v>
      </c>
      <c r="H55" s="245">
        <v>1246.0000000000005</v>
      </c>
      <c r="I55" s="244">
        <v>1246.0000000000005</v>
      </c>
      <c r="J55" s="244">
        <v>0</v>
      </c>
      <c r="K55" s="246">
        <v>1659.9999999999995</v>
      </c>
      <c r="L55" s="627">
        <v>85.000000000000043</v>
      </c>
      <c r="M55" s="185">
        <f t="shared" si="0"/>
        <v>1.4268927312405569E-2</v>
      </c>
      <c r="N55" s="213">
        <v>67.000000000000028</v>
      </c>
      <c r="O55" s="60">
        <f t="shared" si="1"/>
        <v>1.4222033538526861E-2</v>
      </c>
      <c r="P55" s="248">
        <v>67.000000000000028</v>
      </c>
      <c r="Q55" s="60">
        <f t="shared" si="2"/>
        <v>1.4715572150230623E-2</v>
      </c>
      <c r="R55" s="249">
        <v>0</v>
      </c>
      <c r="S55" s="60">
        <f t="shared" si="3"/>
        <v>0</v>
      </c>
      <c r="T55" s="248">
        <v>18</v>
      </c>
      <c r="U55" s="60">
        <f t="shared" si="4"/>
        <v>1.4446227929373992E-2</v>
      </c>
      <c r="V55" s="249">
        <v>18</v>
      </c>
      <c r="W55" s="60">
        <f t="shared" si="5"/>
        <v>1.4446227929373992E-2</v>
      </c>
      <c r="X55" s="249">
        <v>0</v>
      </c>
      <c r="Y55" s="172" t="str">
        <f t="shared" si="6"/>
        <v>x</v>
      </c>
      <c r="Z55" s="245">
        <v>24</v>
      </c>
      <c r="AA55" s="52">
        <f t="shared" si="7"/>
        <v>1.4457831325301209E-2</v>
      </c>
    </row>
    <row r="56" spans="1:27" x14ac:dyDescent="0.25">
      <c r="A56" s="21" t="s">
        <v>350</v>
      </c>
      <c r="B56" s="4" t="s">
        <v>99</v>
      </c>
      <c r="C56" s="6" t="str">
        <f>VLOOKUP(B56,'T3.1'!B55:C373,2,FALSE)</f>
        <v>Teplice</v>
      </c>
      <c r="D56" s="622">
        <v>4719.9999999999991</v>
      </c>
      <c r="E56" s="243">
        <v>3452.0000000000009</v>
      </c>
      <c r="F56" s="244">
        <v>3319.9999999999991</v>
      </c>
      <c r="G56" s="244">
        <v>131.99999999999997</v>
      </c>
      <c r="H56" s="245">
        <v>1268</v>
      </c>
      <c r="I56" s="244">
        <v>1218.9999999999998</v>
      </c>
      <c r="J56" s="244">
        <v>49</v>
      </c>
      <c r="K56" s="246">
        <v>873.00000000000011</v>
      </c>
      <c r="L56" s="627">
        <v>108</v>
      </c>
      <c r="M56" s="185">
        <f t="shared" si="0"/>
        <v>2.2881355932203393E-2</v>
      </c>
      <c r="N56" s="213">
        <v>88.999999999999986</v>
      </c>
      <c r="O56" s="60">
        <f t="shared" si="1"/>
        <v>2.5782155272305898E-2</v>
      </c>
      <c r="P56" s="248">
        <v>87.999999999999986</v>
      </c>
      <c r="Q56" s="60">
        <f t="shared" si="2"/>
        <v>2.6506024096385545E-2</v>
      </c>
      <c r="R56" s="249">
        <v>1</v>
      </c>
      <c r="S56" s="60">
        <f t="shared" si="3"/>
        <v>7.5757575757575777E-3</v>
      </c>
      <c r="T56" s="248">
        <v>19.000000000000004</v>
      </c>
      <c r="U56" s="60">
        <f t="shared" si="4"/>
        <v>1.4984227129337542E-2</v>
      </c>
      <c r="V56" s="249">
        <v>19.000000000000004</v>
      </c>
      <c r="W56" s="60">
        <f t="shared" si="5"/>
        <v>1.5586546349466782E-2</v>
      </c>
      <c r="X56" s="249">
        <v>0</v>
      </c>
      <c r="Y56" s="172">
        <f t="shared" si="6"/>
        <v>0</v>
      </c>
      <c r="Z56" s="245">
        <v>11</v>
      </c>
      <c r="AA56" s="52">
        <f t="shared" si="7"/>
        <v>1.2600229095074455E-2</v>
      </c>
    </row>
    <row r="57" spans="1:27" x14ac:dyDescent="0.25">
      <c r="A57" s="21" t="s">
        <v>350</v>
      </c>
      <c r="B57" s="4" t="s">
        <v>101</v>
      </c>
      <c r="C57" s="6" t="str">
        <f>VLOOKUP(B57,'T3.1'!B56:C374,2,FALSE)</f>
        <v>Ústí nad Labem</v>
      </c>
      <c r="D57" s="622">
        <v>5806.9999999999982</v>
      </c>
      <c r="E57" s="243">
        <v>4459.0000000000027</v>
      </c>
      <c r="F57" s="244">
        <v>4459.0000000000027</v>
      </c>
      <c r="G57" s="244">
        <v>0</v>
      </c>
      <c r="H57" s="245">
        <v>1347.9999999999998</v>
      </c>
      <c r="I57" s="244">
        <v>1291</v>
      </c>
      <c r="J57" s="244">
        <v>57</v>
      </c>
      <c r="K57" s="246">
        <v>546.00000000000011</v>
      </c>
      <c r="L57" s="627">
        <v>88.000000000000028</v>
      </c>
      <c r="M57" s="185">
        <f t="shared" si="0"/>
        <v>1.5154124332701921E-2</v>
      </c>
      <c r="N57" s="213">
        <v>69.000000000000014</v>
      </c>
      <c r="O57" s="60">
        <f t="shared" si="1"/>
        <v>1.547432159677057E-2</v>
      </c>
      <c r="P57" s="248">
        <v>69.000000000000014</v>
      </c>
      <c r="Q57" s="60">
        <f t="shared" si="2"/>
        <v>1.547432159677057E-2</v>
      </c>
      <c r="R57" s="249">
        <v>0</v>
      </c>
      <c r="S57" s="60" t="str">
        <f t="shared" si="3"/>
        <v>x</v>
      </c>
      <c r="T57" s="248">
        <v>19.000000000000007</v>
      </c>
      <c r="U57" s="60">
        <f t="shared" si="4"/>
        <v>1.4094955489614251E-2</v>
      </c>
      <c r="V57" s="249">
        <v>19.000000000000007</v>
      </c>
      <c r="W57" s="60">
        <f t="shared" si="5"/>
        <v>1.4717273431448494E-2</v>
      </c>
      <c r="X57" s="249">
        <v>0</v>
      </c>
      <c r="Y57" s="172">
        <f t="shared" si="6"/>
        <v>0</v>
      </c>
      <c r="Z57" s="245">
        <v>3</v>
      </c>
      <c r="AA57" s="52">
        <f t="shared" si="7"/>
        <v>5.4945054945054932E-3</v>
      </c>
    </row>
    <row r="58" spans="1:27" x14ac:dyDescent="0.25">
      <c r="A58" s="21" t="s">
        <v>350</v>
      </c>
      <c r="B58" s="4" t="s">
        <v>103</v>
      </c>
      <c r="C58" s="6" t="str">
        <f>VLOOKUP(B58,'T3.1'!B57:C375,2,FALSE)</f>
        <v>Česká Lípa</v>
      </c>
      <c r="D58" s="622">
        <v>3284.0000000000009</v>
      </c>
      <c r="E58" s="243">
        <v>2441.9999999999995</v>
      </c>
      <c r="F58" s="244">
        <v>2392</v>
      </c>
      <c r="G58" s="244">
        <v>50</v>
      </c>
      <c r="H58" s="245">
        <v>841.99999999999977</v>
      </c>
      <c r="I58" s="244">
        <v>841.99999999999977</v>
      </c>
      <c r="J58" s="244">
        <v>0</v>
      </c>
      <c r="K58" s="246">
        <v>407</v>
      </c>
      <c r="L58" s="627">
        <v>41.999999999999993</v>
      </c>
      <c r="M58" s="185">
        <f t="shared" si="0"/>
        <v>1.2789281364190006E-2</v>
      </c>
      <c r="N58" s="213">
        <v>33.000000000000007</v>
      </c>
      <c r="O58" s="60">
        <f t="shared" si="1"/>
        <v>1.3513513513513519E-2</v>
      </c>
      <c r="P58" s="248">
        <v>33.000000000000007</v>
      </c>
      <c r="Q58" s="60">
        <f t="shared" si="2"/>
        <v>1.3795986622073582E-2</v>
      </c>
      <c r="R58" s="249">
        <v>0</v>
      </c>
      <c r="S58" s="60">
        <f t="shared" si="3"/>
        <v>0</v>
      </c>
      <c r="T58" s="248">
        <v>9</v>
      </c>
      <c r="U58" s="60">
        <f t="shared" si="4"/>
        <v>1.0688836104513067E-2</v>
      </c>
      <c r="V58" s="249">
        <v>9</v>
      </c>
      <c r="W58" s="60">
        <f t="shared" si="5"/>
        <v>1.0688836104513067E-2</v>
      </c>
      <c r="X58" s="249">
        <v>0</v>
      </c>
      <c r="Y58" s="172" t="str">
        <f t="shared" si="6"/>
        <v>x</v>
      </c>
      <c r="Z58" s="245">
        <v>5</v>
      </c>
      <c r="AA58" s="52">
        <f t="shared" si="7"/>
        <v>1.2285012285012284E-2</v>
      </c>
    </row>
    <row r="59" spans="1:27" x14ac:dyDescent="0.25">
      <c r="A59" s="21" t="s">
        <v>350</v>
      </c>
      <c r="B59" s="4" t="s">
        <v>105</v>
      </c>
      <c r="C59" s="6" t="str">
        <f>VLOOKUP(B59,'T3.1'!B58:C376,2,FALSE)</f>
        <v>Jablonec nad Nisou</v>
      </c>
      <c r="D59" s="622">
        <v>2246.0000000000005</v>
      </c>
      <c r="E59" s="243">
        <v>1836.9999999999995</v>
      </c>
      <c r="F59" s="244">
        <v>1836.9999999999995</v>
      </c>
      <c r="G59" s="244">
        <v>0</v>
      </c>
      <c r="H59" s="245">
        <v>409</v>
      </c>
      <c r="I59" s="244">
        <v>409</v>
      </c>
      <c r="J59" s="244">
        <v>0</v>
      </c>
      <c r="K59" s="246">
        <v>0</v>
      </c>
      <c r="L59" s="627">
        <v>41</v>
      </c>
      <c r="M59" s="185">
        <f t="shared" si="0"/>
        <v>1.8254674977738198E-2</v>
      </c>
      <c r="N59" s="213">
        <v>20.000000000000004</v>
      </c>
      <c r="O59" s="60">
        <f t="shared" si="1"/>
        <v>1.0887316276537839E-2</v>
      </c>
      <c r="P59" s="248">
        <v>20.000000000000004</v>
      </c>
      <c r="Q59" s="60">
        <f t="shared" si="2"/>
        <v>1.0887316276537839E-2</v>
      </c>
      <c r="R59" s="249">
        <v>0</v>
      </c>
      <c r="S59" s="60" t="str">
        <f t="shared" si="3"/>
        <v>x</v>
      </c>
      <c r="T59" s="248">
        <v>21</v>
      </c>
      <c r="U59" s="60">
        <f t="shared" si="4"/>
        <v>5.1344743276283619E-2</v>
      </c>
      <c r="V59" s="249">
        <v>21</v>
      </c>
      <c r="W59" s="60">
        <f t="shared" si="5"/>
        <v>5.1344743276283619E-2</v>
      </c>
      <c r="X59" s="249">
        <v>0</v>
      </c>
      <c r="Y59" s="172" t="str">
        <f t="shared" si="6"/>
        <v>x</v>
      </c>
      <c r="Z59" s="245">
        <v>0</v>
      </c>
      <c r="AA59" s="52" t="str">
        <f t="shared" si="7"/>
        <v>x</v>
      </c>
    </row>
    <row r="60" spans="1:27" x14ac:dyDescent="0.25">
      <c r="A60" s="21" t="s">
        <v>350</v>
      </c>
      <c r="B60" s="4" t="s">
        <v>107</v>
      </c>
      <c r="C60" s="6" t="str">
        <f>VLOOKUP(B60,'T3.1'!B59:C377,2,FALSE)</f>
        <v>Liberec</v>
      </c>
      <c r="D60" s="622">
        <v>9875</v>
      </c>
      <c r="E60" s="243">
        <v>7516.0000000000009</v>
      </c>
      <c r="F60" s="244">
        <v>7398.9999999999991</v>
      </c>
      <c r="G60" s="244">
        <v>117</v>
      </c>
      <c r="H60" s="245">
        <v>2359</v>
      </c>
      <c r="I60" s="244">
        <v>2289.9999999999995</v>
      </c>
      <c r="J60" s="244">
        <v>69</v>
      </c>
      <c r="K60" s="246">
        <v>1688.0000000000005</v>
      </c>
      <c r="L60" s="627">
        <v>175.00000000000006</v>
      </c>
      <c r="M60" s="185">
        <f t="shared" si="0"/>
        <v>1.7721518987341776E-2</v>
      </c>
      <c r="N60" s="213">
        <v>107.00000000000001</v>
      </c>
      <c r="O60" s="60">
        <f t="shared" si="1"/>
        <v>1.4236295902075572E-2</v>
      </c>
      <c r="P60" s="248">
        <v>107.00000000000001</v>
      </c>
      <c r="Q60" s="60">
        <f t="shared" si="2"/>
        <v>1.4461413704554673E-2</v>
      </c>
      <c r="R60" s="249">
        <v>0</v>
      </c>
      <c r="S60" s="60">
        <f t="shared" si="3"/>
        <v>0</v>
      </c>
      <c r="T60" s="248">
        <v>68</v>
      </c>
      <c r="U60" s="60">
        <f t="shared" si="4"/>
        <v>2.8825773632895294E-2</v>
      </c>
      <c r="V60" s="249">
        <v>68</v>
      </c>
      <c r="W60" s="60">
        <f t="shared" si="5"/>
        <v>2.969432314410481E-2</v>
      </c>
      <c r="X60" s="249">
        <v>0</v>
      </c>
      <c r="Y60" s="172">
        <f t="shared" si="6"/>
        <v>0</v>
      </c>
      <c r="Z60" s="245">
        <v>29</v>
      </c>
      <c r="AA60" s="52">
        <f t="shared" si="7"/>
        <v>1.7180094786729855E-2</v>
      </c>
    </row>
    <row r="61" spans="1:27" x14ac:dyDescent="0.25">
      <c r="A61" s="21" t="s">
        <v>350</v>
      </c>
      <c r="B61" s="4" t="s">
        <v>109</v>
      </c>
      <c r="C61" s="6" t="str">
        <f>VLOOKUP(B61,'T3.1'!B60:C378,2,FALSE)</f>
        <v>Semily</v>
      </c>
      <c r="D61" s="622">
        <v>1923.0000000000005</v>
      </c>
      <c r="E61" s="243">
        <v>1268.0000000000005</v>
      </c>
      <c r="F61" s="244">
        <v>1222.0000000000005</v>
      </c>
      <c r="G61" s="244">
        <v>46</v>
      </c>
      <c r="H61" s="245">
        <v>655</v>
      </c>
      <c r="I61" s="244">
        <v>655</v>
      </c>
      <c r="J61" s="244">
        <v>0</v>
      </c>
      <c r="K61" s="246">
        <v>0</v>
      </c>
      <c r="L61" s="627">
        <v>36</v>
      </c>
      <c r="M61" s="185">
        <f t="shared" si="0"/>
        <v>1.8720748829953195E-2</v>
      </c>
      <c r="N61" s="213">
        <v>29.000000000000007</v>
      </c>
      <c r="O61" s="60">
        <f t="shared" si="1"/>
        <v>2.287066246056782E-2</v>
      </c>
      <c r="P61" s="248">
        <v>29.000000000000007</v>
      </c>
      <c r="Q61" s="60">
        <f t="shared" si="2"/>
        <v>2.3731587561374792E-2</v>
      </c>
      <c r="R61" s="249">
        <v>0</v>
      </c>
      <c r="S61" s="60">
        <f t="shared" si="3"/>
        <v>0</v>
      </c>
      <c r="T61" s="248">
        <v>7</v>
      </c>
      <c r="U61" s="60">
        <f t="shared" si="4"/>
        <v>1.0687022900763359E-2</v>
      </c>
      <c r="V61" s="249">
        <v>7</v>
      </c>
      <c r="W61" s="60">
        <f t="shared" si="5"/>
        <v>1.0687022900763359E-2</v>
      </c>
      <c r="X61" s="249">
        <v>0</v>
      </c>
      <c r="Y61" s="172" t="str">
        <f t="shared" si="6"/>
        <v>x</v>
      </c>
      <c r="Z61" s="245">
        <v>0</v>
      </c>
      <c r="AA61" s="52" t="str">
        <f t="shared" si="7"/>
        <v>x</v>
      </c>
    </row>
    <row r="62" spans="1:27" x14ac:dyDescent="0.25">
      <c r="A62" s="21" t="s">
        <v>350</v>
      </c>
      <c r="B62" s="4" t="s">
        <v>111</v>
      </c>
      <c r="C62" s="6" t="str">
        <f>VLOOKUP(B62,'T3.1'!B61:C379,2,FALSE)</f>
        <v>Hradec Králové</v>
      </c>
      <c r="D62" s="622">
        <v>10013.999999999995</v>
      </c>
      <c r="E62" s="243">
        <v>7837.0000000000018</v>
      </c>
      <c r="F62" s="244">
        <v>7775.0000000000045</v>
      </c>
      <c r="G62" s="244">
        <v>62</v>
      </c>
      <c r="H62" s="245">
        <v>2177.0000000000005</v>
      </c>
      <c r="I62" s="244">
        <v>2122</v>
      </c>
      <c r="J62" s="244">
        <v>55</v>
      </c>
      <c r="K62" s="246">
        <v>2368.0000000000005</v>
      </c>
      <c r="L62" s="627">
        <v>122.99999999999999</v>
      </c>
      <c r="M62" s="185">
        <f t="shared" si="0"/>
        <v>1.2282804074295991E-2</v>
      </c>
      <c r="N62" s="213">
        <v>78.000000000000014</v>
      </c>
      <c r="O62" s="60">
        <f t="shared" si="1"/>
        <v>9.9527880566543311E-3</v>
      </c>
      <c r="P62" s="248">
        <v>78.000000000000014</v>
      </c>
      <c r="Q62" s="60">
        <f t="shared" si="2"/>
        <v>1.0032154340836008E-2</v>
      </c>
      <c r="R62" s="249">
        <v>0</v>
      </c>
      <c r="S62" s="60">
        <f t="shared" si="3"/>
        <v>0</v>
      </c>
      <c r="T62" s="248">
        <v>45</v>
      </c>
      <c r="U62" s="60">
        <f t="shared" si="4"/>
        <v>2.0670647680293978E-2</v>
      </c>
      <c r="V62" s="249">
        <v>45</v>
      </c>
      <c r="W62" s="60">
        <f t="shared" si="5"/>
        <v>2.1206409048067861E-2</v>
      </c>
      <c r="X62" s="249">
        <v>0</v>
      </c>
      <c r="Y62" s="172">
        <f t="shared" si="6"/>
        <v>0</v>
      </c>
      <c r="Z62" s="245">
        <v>23.000000000000007</v>
      </c>
      <c r="AA62" s="52">
        <f t="shared" si="7"/>
        <v>9.7128378378378392E-3</v>
      </c>
    </row>
    <row r="63" spans="1:27" x14ac:dyDescent="0.25">
      <c r="A63" s="21" t="s">
        <v>350</v>
      </c>
      <c r="B63" s="4" t="s">
        <v>113</v>
      </c>
      <c r="C63" s="6" t="str">
        <f>VLOOKUP(B63,'T3.1'!B62:C380,2,FALSE)</f>
        <v>Jičín</v>
      </c>
      <c r="D63" s="622">
        <v>3587.0000000000009</v>
      </c>
      <c r="E63" s="243">
        <v>2674.9999999999991</v>
      </c>
      <c r="F63" s="244">
        <v>2623</v>
      </c>
      <c r="G63" s="244">
        <v>52</v>
      </c>
      <c r="H63" s="245">
        <v>911.99999999999977</v>
      </c>
      <c r="I63" s="244">
        <v>911.99999999999977</v>
      </c>
      <c r="J63" s="244">
        <v>0</v>
      </c>
      <c r="K63" s="246">
        <v>284.99999999999994</v>
      </c>
      <c r="L63" s="627">
        <v>51.999999999999993</v>
      </c>
      <c r="M63" s="185">
        <f t="shared" si="0"/>
        <v>1.4496793978254803E-2</v>
      </c>
      <c r="N63" s="213">
        <v>30.999999999999996</v>
      </c>
      <c r="O63" s="60">
        <f t="shared" si="1"/>
        <v>1.1588785046728974E-2</v>
      </c>
      <c r="P63" s="248">
        <v>30.999999999999996</v>
      </c>
      <c r="Q63" s="60">
        <f t="shared" si="2"/>
        <v>1.1818528402592451E-2</v>
      </c>
      <c r="R63" s="249">
        <v>0</v>
      </c>
      <c r="S63" s="60">
        <f t="shared" si="3"/>
        <v>0</v>
      </c>
      <c r="T63" s="248">
        <v>21</v>
      </c>
      <c r="U63" s="60">
        <f t="shared" si="4"/>
        <v>2.302631578947369E-2</v>
      </c>
      <c r="V63" s="249">
        <v>21</v>
      </c>
      <c r="W63" s="60">
        <f t="shared" si="5"/>
        <v>2.302631578947369E-2</v>
      </c>
      <c r="X63" s="249">
        <v>0</v>
      </c>
      <c r="Y63" s="172" t="str">
        <f t="shared" si="6"/>
        <v>x</v>
      </c>
      <c r="Z63" s="245">
        <v>5</v>
      </c>
      <c r="AA63" s="52">
        <f t="shared" si="7"/>
        <v>1.754385964912281E-2</v>
      </c>
    </row>
    <row r="64" spans="1:27" x14ac:dyDescent="0.25">
      <c r="A64" s="21" t="s">
        <v>350</v>
      </c>
      <c r="B64" s="4" t="s">
        <v>115</v>
      </c>
      <c r="C64" s="6" t="str">
        <f>VLOOKUP(B64,'T3.1'!B63:C381,2,FALSE)</f>
        <v>Náchod</v>
      </c>
      <c r="D64" s="622">
        <v>3660.9999999999991</v>
      </c>
      <c r="E64" s="243">
        <v>2556.9999999999995</v>
      </c>
      <c r="F64" s="244">
        <v>2543.9999999999986</v>
      </c>
      <c r="G64" s="244">
        <v>13</v>
      </c>
      <c r="H64" s="245">
        <v>1104.0000000000005</v>
      </c>
      <c r="I64" s="244">
        <v>1104.0000000000005</v>
      </c>
      <c r="J64" s="244">
        <v>0</v>
      </c>
      <c r="K64" s="246">
        <v>446</v>
      </c>
      <c r="L64" s="627">
        <v>54</v>
      </c>
      <c r="M64" s="185">
        <f t="shared" si="0"/>
        <v>1.4750068287353186E-2</v>
      </c>
      <c r="N64" s="213">
        <v>38</v>
      </c>
      <c r="O64" s="60">
        <f t="shared" si="1"/>
        <v>1.4861165428236216E-2</v>
      </c>
      <c r="P64" s="248">
        <v>38</v>
      </c>
      <c r="Q64" s="60">
        <f t="shared" si="2"/>
        <v>1.4937106918239003E-2</v>
      </c>
      <c r="R64" s="249">
        <v>0</v>
      </c>
      <c r="S64" s="60">
        <f t="shared" si="3"/>
        <v>0</v>
      </c>
      <c r="T64" s="248">
        <v>16</v>
      </c>
      <c r="U64" s="60">
        <f t="shared" si="4"/>
        <v>1.4492753623188399E-2</v>
      </c>
      <c r="V64" s="249">
        <v>16</v>
      </c>
      <c r="W64" s="60">
        <f t="shared" si="5"/>
        <v>1.4492753623188399E-2</v>
      </c>
      <c r="X64" s="249">
        <v>0</v>
      </c>
      <c r="Y64" s="172" t="str">
        <f t="shared" si="6"/>
        <v>x</v>
      </c>
      <c r="Z64" s="245">
        <v>5</v>
      </c>
      <c r="AA64" s="52">
        <f t="shared" si="7"/>
        <v>1.1210762331838564E-2</v>
      </c>
    </row>
    <row r="65" spans="1:27" x14ac:dyDescent="0.25">
      <c r="A65" s="21" t="s">
        <v>350</v>
      </c>
      <c r="B65" s="4" t="s">
        <v>117</v>
      </c>
      <c r="C65" s="6" t="str">
        <f>VLOOKUP(B65,'T3.1'!B64:C382,2,FALSE)</f>
        <v>Rychnov nad Kněžnou</v>
      </c>
      <c r="D65" s="622">
        <v>2505</v>
      </c>
      <c r="E65" s="243">
        <v>2016.0000000000002</v>
      </c>
      <c r="F65" s="244">
        <v>1926.9999999999998</v>
      </c>
      <c r="G65" s="244">
        <v>89</v>
      </c>
      <c r="H65" s="245">
        <v>488.99999999999989</v>
      </c>
      <c r="I65" s="244">
        <v>488.99999999999989</v>
      </c>
      <c r="J65" s="244">
        <v>0</v>
      </c>
      <c r="K65" s="246">
        <v>335</v>
      </c>
      <c r="L65" s="627">
        <v>55</v>
      </c>
      <c r="M65" s="185">
        <f t="shared" si="0"/>
        <v>2.1956087824351298E-2</v>
      </c>
      <c r="N65" s="213">
        <v>44.999999999999986</v>
      </c>
      <c r="O65" s="60">
        <f t="shared" si="1"/>
        <v>2.2321428571428562E-2</v>
      </c>
      <c r="P65" s="248">
        <v>44.999999999999986</v>
      </c>
      <c r="Q65" s="60">
        <f t="shared" si="2"/>
        <v>2.3352361183186295E-2</v>
      </c>
      <c r="R65" s="249">
        <v>0</v>
      </c>
      <c r="S65" s="60">
        <f t="shared" si="3"/>
        <v>0</v>
      </c>
      <c r="T65" s="248">
        <v>10</v>
      </c>
      <c r="U65" s="60">
        <f t="shared" si="4"/>
        <v>2.0449897750511252E-2</v>
      </c>
      <c r="V65" s="249">
        <v>10</v>
      </c>
      <c r="W65" s="60">
        <f t="shared" si="5"/>
        <v>2.0449897750511252E-2</v>
      </c>
      <c r="X65" s="249">
        <v>0</v>
      </c>
      <c r="Y65" s="172" t="str">
        <f t="shared" si="6"/>
        <v>x</v>
      </c>
      <c r="Z65" s="245">
        <v>14</v>
      </c>
      <c r="AA65" s="52">
        <f t="shared" si="7"/>
        <v>4.1791044776119404E-2</v>
      </c>
    </row>
    <row r="66" spans="1:27" x14ac:dyDescent="0.25">
      <c r="A66" s="21" t="s">
        <v>350</v>
      </c>
      <c r="B66" s="4" t="s">
        <v>119</v>
      </c>
      <c r="C66" s="6" t="str">
        <f>VLOOKUP(B66,'T3.1'!B65:C383,2,FALSE)</f>
        <v>Trutnov</v>
      </c>
      <c r="D66" s="622">
        <v>4841.9999999999973</v>
      </c>
      <c r="E66" s="243">
        <v>3940</v>
      </c>
      <c r="F66" s="244">
        <v>3915.9999999999995</v>
      </c>
      <c r="G66" s="244">
        <v>24</v>
      </c>
      <c r="H66" s="245">
        <v>901.99999999999977</v>
      </c>
      <c r="I66" s="244">
        <v>901.99999999999977</v>
      </c>
      <c r="J66" s="244">
        <v>0</v>
      </c>
      <c r="K66" s="246">
        <v>487.99999999999994</v>
      </c>
      <c r="L66" s="627">
        <v>51</v>
      </c>
      <c r="M66" s="185">
        <f t="shared" si="0"/>
        <v>1.0532837670384146E-2</v>
      </c>
      <c r="N66" s="213">
        <v>43.000000000000007</v>
      </c>
      <c r="O66" s="60">
        <f t="shared" si="1"/>
        <v>1.0913705583756346E-2</v>
      </c>
      <c r="P66" s="248">
        <v>43.000000000000007</v>
      </c>
      <c r="Q66" s="60">
        <f t="shared" si="2"/>
        <v>1.0980592441266602E-2</v>
      </c>
      <c r="R66" s="249">
        <v>0</v>
      </c>
      <c r="S66" s="60">
        <f t="shared" si="3"/>
        <v>0</v>
      </c>
      <c r="T66" s="248">
        <v>8</v>
      </c>
      <c r="U66" s="60">
        <f t="shared" si="4"/>
        <v>8.8691796008869197E-3</v>
      </c>
      <c r="V66" s="249">
        <v>8</v>
      </c>
      <c r="W66" s="60">
        <f t="shared" si="5"/>
        <v>8.8691796008869197E-3</v>
      </c>
      <c r="X66" s="249">
        <v>0</v>
      </c>
      <c r="Y66" s="172" t="str">
        <f t="shared" si="6"/>
        <v>x</v>
      </c>
      <c r="Z66" s="245">
        <v>8</v>
      </c>
      <c r="AA66" s="52">
        <f t="shared" si="7"/>
        <v>1.6393442622950821E-2</v>
      </c>
    </row>
    <row r="67" spans="1:27" x14ac:dyDescent="0.25">
      <c r="A67" s="21" t="s">
        <v>350</v>
      </c>
      <c r="B67" s="4" t="s">
        <v>121</v>
      </c>
      <c r="C67" s="6" t="str">
        <f>VLOOKUP(B67,'T3.1'!B66:C384,2,FALSE)</f>
        <v>Chrudim</v>
      </c>
      <c r="D67" s="622">
        <v>3617.0000000000005</v>
      </c>
      <c r="E67" s="243">
        <v>2435.0000000000014</v>
      </c>
      <c r="F67" s="244">
        <v>2423.0000000000005</v>
      </c>
      <c r="G67" s="244">
        <v>12</v>
      </c>
      <c r="H67" s="245">
        <v>1182</v>
      </c>
      <c r="I67" s="244">
        <v>958.00000000000011</v>
      </c>
      <c r="J67" s="244">
        <v>224</v>
      </c>
      <c r="K67" s="246">
        <v>619.99999999999989</v>
      </c>
      <c r="L67" s="627">
        <v>48.999999999999993</v>
      </c>
      <c r="M67" s="185">
        <f t="shared" si="0"/>
        <v>1.3547138512579483E-2</v>
      </c>
      <c r="N67" s="213">
        <v>25</v>
      </c>
      <c r="O67" s="60">
        <f t="shared" si="1"/>
        <v>1.0266940451745374E-2</v>
      </c>
      <c r="P67" s="248">
        <v>25</v>
      </c>
      <c r="Q67" s="60">
        <f t="shared" si="2"/>
        <v>1.0317787866281467E-2</v>
      </c>
      <c r="R67" s="249">
        <v>0</v>
      </c>
      <c r="S67" s="60">
        <f t="shared" si="3"/>
        <v>0</v>
      </c>
      <c r="T67" s="248">
        <v>24</v>
      </c>
      <c r="U67" s="60">
        <f t="shared" si="4"/>
        <v>2.030456852791878E-2</v>
      </c>
      <c r="V67" s="249">
        <v>24</v>
      </c>
      <c r="W67" s="60">
        <f t="shared" si="5"/>
        <v>2.5052192066805843E-2</v>
      </c>
      <c r="X67" s="249">
        <v>0</v>
      </c>
      <c r="Y67" s="172">
        <f t="shared" si="6"/>
        <v>0</v>
      </c>
      <c r="Z67" s="245">
        <v>2</v>
      </c>
      <c r="AA67" s="52">
        <f t="shared" si="7"/>
        <v>3.2258064516129037E-3</v>
      </c>
    </row>
    <row r="68" spans="1:27" x14ac:dyDescent="0.25">
      <c r="A68" s="21" t="s">
        <v>350</v>
      </c>
      <c r="B68" s="4" t="s">
        <v>123</v>
      </c>
      <c r="C68" s="6" t="str">
        <f>VLOOKUP(B68,'T3.1'!B67:C385,2,FALSE)</f>
        <v>Pardubice</v>
      </c>
      <c r="D68" s="622">
        <v>8793.0000000000055</v>
      </c>
      <c r="E68" s="243">
        <v>7065.9999999999964</v>
      </c>
      <c r="F68" s="244">
        <v>6531.9999999999991</v>
      </c>
      <c r="G68" s="244">
        <v>534</v>
      </c>
      <c r="H68" s="245">
        <v>1727</v>
      </c>
      <c r="I68" s="244">
        <v>1727</v>
      </c>
      <c r="J68" s="244">
        <v>0</v>
      </c>
      <c r="K68" s="246">
        <v>1920.9999999999998</v>
      </c>
      <c r="L68" s="627">
        <v>136</v>
      </c>
      <c r="M68" s="185">
        <f t="shared" si="0"/>
        <v>1.546684862959171E-2</v>
      </c>
      <c r="N68" s="213">
        <v>90</v>
      </c>
      <c r="O68" s="60">
        <f t="shared" si="1"/>
        <v>1.2737050665157098E-2</v>
      </c>
      <c r="P68" s="248">
        <v>82.999999999999986</v>
      </c>
      <c r="Q68" s="60">
        <f t="shared" si="2"/>
        <v>1.2706674831598284E-2</v>
      </c>
      <c r="R68" s="249">
        <v>6.9999999999999991</v>
      </c>
      <c r="S68" s="60">
        <f t="shared" si="3"/>
        <v>1.3108614232209737E-2</v>
      </c>
      <c r="T68" s="248">
        <v>46</v>
      </c>
      <c r="U68" s="60">
        <f t="shared" si="4"/>
        <v>2.6635784597568036E-2</v>
      </c>
      <c r="V68" s="249">
        <v>46</v>
      </c>
      <c r="W68" s="60">
        <f t="shared" si="5"/>
        <v>2.6635784597568036E-2</v>
      </c>
      <c r="X68" s="249">
        <v>0</v>
      </c>
      <c r="Y68" s="172" t="str">
        <f t="shared" si="6"/>
        <v>x</v>
      </c>
      <c r="Z68" s="245">
        <v>35</v>
      </c>
      <c r="AA68" s="52">
        <f t="shared" si="7"/>
        <v>1.8219677251431549E-2</v>
      </c>
    </row>
    <row r="69" spans="1:27" x14ac:dyDescent="0.25">
      <c r="A69" s="21" t="s">
        <v>350</v>
      </c>
      <c r="B69" s="4" t="s">
        <v>125</v>
      </c>
      <c r="C69" s="6" t="str">
        <f>VLOOKUP(B69,'T3.1'!B68:C386,2,FALSE)</f>
        <v>Svitavy</v>
      </c>
      <c r="D69" s="622">
        <v>5174.9999999999991</v>
      </c>
      <c r="E69" s="243">
        <v>4276</v>
      </c>
      <c r="F69" s="244">
        <v>4182.0000000000009</v>
      </c>
      <c r="G69" s="244">
        <v>94</v>
      </c>
      <c r="H69" s="245">
        <v>898.99999999999977</v>
      </c>
      <c r="I69" s="244">
        <v>898.99999999999977</v>
      </c>
      <c r="J69" s="244">
        <v>0</v>
      </c>
      <c r="K69" s="246">
        <v>527.00000000000023</v>
      </c>
      <c r="L69" s="627">
        <v>36</v>
      </c>
      <c r="M69" s="185">
        <f t="shared" si="0"/>
        <v>6.9565217391304359E-3</v>
      </c>
      <c r="N69" s="213">
        <v>16</v>
      </c>
      <c r="O69" s="60">
        <f t="shared" si="1"/>
        <v>3.7418147801683817E-3</v>
      </c>
      <c r="P69" s="248">
        <v>16</v>
      </c>
      <c r="Q69" s="60">
        <f t="shared" si="2"/>
        <v>3.8259206121472973E-3</v>
      </c>
      <c r="R69" s="249">
        <v>0</v>
      </c>
      <c r="S69" s="60">
        <f t="shared" si="3"/>
        <v>0</v>
      </c>
      <c r="T69" s="248">
        <v>20</v>
      </c>
      <c r="U69" s="60">
        <f t="shared" si="4"/>
        <v>2.2246941045606233E-2</v>
      </c>
      <c r="V69" s="249">
        <v>20</v>
      </c>
      <c r="W69" s="60">
        <f t="shared" si="5"/>
        <v>2.2246941045606233E-2</v>
      </c>
      <c r="X69" s="249">
        <v>0</v>
      </c>
      <c r="Y69" s="172" t="str">
        <f t="shared" si="6"/>
        <v>x</v>
      </c>
      <c r="Z69" s="245">
        <v>0</v>
      </c>
      <c r="AA69" s="52">
        <f t="shared" si="7"/>
        <v>0</v>
      </c>
    </row>
    <row r="70" spans="1:27" x14ac:dyDescent="0.25">
      <c r="A70" s="21" t="s">
        <v>350</v>
      </c>
      <c r="B70" s="4" t="s">
        <v>127</v>
      </c>
      <c r="C70" s="6" t="str">
        <f>VLOOKUP(B70,'T3.1'!B69:C387,2,FALSE)</f>
        <v>Ústí nad Orlicí</v>
      </c>
      <c r="D70" s="622">
        <v>6472.0000000000027</v>
      </c>
      <c r="E70" s="243">
        <v>4810.9999999999982</v>
      </c>
      <c r="F70" s="244">
        <v>4763</v>
      </c>
      <c r="G70" s="244">
        <v>48</v>
      </c>
      <c r="H70" s="245">
        <v>1661</v>
      </c>
      <c r="I70" s="244">
        <v>1635.0000000000002</v>
      </c>
      <c r="J70" s="244">
        <v>26</v>
      </c>
      <c r="K70" s="246">
        <v>297.00000000000006</v>
      </c>
      <c r="L70" s="627">
        <v>82.000000000000014</v>
      </c>
      <c r="M70" s="185">
        <f t="shared" si="0"/>
        <v>1.2669962917181702E-2</v>
      </c>
      <c r="N70" s="213">
        <v>32.000000000000007</v>
      </c>
      <c r="O70" s="60">
        <f t="shared" si="1"/>
        <v>6.6514238204115608E-3</v>
      </c>
      <c r="P70" s="248">
        <v>32.000000000000007</v>
      </c>
      <c r="Q70" s="60">
        <f t="shared" si="2"/>
        <v>6.718454755406258E-3</v>
      </c>
      <c r="R70" s="249">
        <v>0</v>
      </c>
      <c r="S70" s="60">
        <f t="shared" si="3"/>
        <v>0</v>
      </c>
      <c r="T70" s="248">
        <v>50</v>
      </c>
      <c r="U70" s="60">
        <f t="shared" si="4"/>
        <v>3.0102347983142687E-2</v>
      </c>
      <c r="V70" s="249">
        <v>48.999999999999986</v>
      </c>
      <c r="W70" s="60">
        <f t="shared" si="5"/>
        <v>2.9969418960244635E-2</v>
      </c>
      <c r="X70" s="249">
        <v>1</v>
      </c>
      <c r="Y70" s="172">
        <f t="shared" si="6"/>
        <v>3.8461538461538464E-2</v>
      </c>
      <c r="Z70" s="245">
        <v>2</v>
      </c>
      <c r="AA70" s="52">
        <f t="shared" si="7"/>
        <v>6.7340067340067328E-3</v>
      </c>
    </row>
    <row r="71" spans="1:27" x14ac:dyDescent="0.25">
      <c r="A71" s="21" t="s">
        <v>350</v>
      </c>
      <c r="B71" s="4" t="s">
        <v>129</v>
      </c>
      <c r="C71" s="6" t="str">
        <f>VLOOKUP(B71,'T3.1'!B70:C388,2,FALSE)</f>
        <v>Havlíčkův Brod</v>
      </c>
      <c r="D71" s="622">
        <v>3251.9999999999995</v>
      </c>
      <c r="E71" s="243">
        <v>2628.9999999999995</v>
      </c>
      <c r="F71" s="244">
        <v>2569.0000000000005</v>
      </c>
      <c r="G71" s="244">
        <v>60</v>
      </c>
      <c r="H71" s="245">
        <v>622.99999999999977</v>
      </c>
      <c r="I71" s="244">
        <v>622.99999999999977</v>
      </c>
      <c r="J71" s="244">
        <v>0</v>
      </c>
      <c r="K71" s="246">
        <v>0</v>
      </c>
      <c r="L71" s="627">
        <v>35.000000000000007</v>
      </c>
      <c r="M71" s="185">
        <f t="shared" ref="M71:M134" si="8">IFERROR(L71/D71,"x")</f>
        <v>1.0762607626076264E-2</v>
      </c>
      <c r="N71" s="213">
        <v>26</v>
      </c>
      <c r="O71" s="60">
        <f t="shared" ref="O71:O134" si="9">IFERROR(N71/E71,"x")</f>
        <v>9.889691898060101E-3</v>
      </c>
      <c r="P71" s="248">
        <v>26</v>
      </c>
      <c r="Q71" s="60">
        <f t="shared" ref="Q71:Q134" si="10">IFERROR(P71/F71,"x")</f>
        <v>1.0120669521214478E-2</v>
      </c>
      <c r="R71" s="249">
        <v>0</v>
      </c>
      <c r="S71" s="60">
        <f t="shared" ref="S71:S134" si="11">IFERROR(R71/G71,"x")</f>
        <v>0</v>
      </c>
      <c r="T71" s="248">
        <v>9</v>
      </c>
      <c r="U71" s="60">
        <f t="shared" ref="U71:U134" si="12">IFERROR(T71/H71,"x")</f>
        <v>1.4446227929374002E-2</v>
      </c>
      <c r="V71" s="249">
        <v>9</v>
      </c>
      <c r="W71" s="60">
        <f t="shared" ref="W71:W134" si="13">IFERROR(V71/I71,"x")</f>
        <v>1.4446227929374002E-2</v>
      </c>
      <c r="X71" s="249">
        <v>0</v>
      </c>
      <c r="Y71" s="172" t="str">
        <f t="shared" ref="Y71:Y134" si="14">IFERROR(X71/J71,"x")</f>
        <v>x</v>
      </c>
      <c r="Z71" s="245">
        <v>0</v>
      </c>
      <c r="AA71" s="52" t="str">
        <f t="shared" ref="AA71:AA134" si="15">IFERROR(Z71/K71,"x")</f>
        <v>x</v>
      </c>
    </row>
    <row r="72" spans="1:27" x14ac:dyDescent="0.25">
      <c r="A72" s="21" t="s">
        <v>350</v>
      </c>
      <c r="B72" s="4" t="s">
        <v>131</v>
      </c>
      <c r="C72" s="6" t="str">
        <f>VLOOKUP(B72,'T3.1'!B71:C389,2,FALSE)</f>
        <v>Jihlava</v>
      </c>
      <c r="D72" s="622">
        <v>6247.0000000000018</v>
      </c>
      <c r="E72" s="243">
        <v>4897.0000000000009</v>
      </c>
      <c r="F72" s="244">
        <v>4730.0000000000009</v>
      </c>
      <c r="G72" s="244">
        <v>167</v>
      </c>
      <c r="H72" s="245">
        <v>1349.9999999999993</v>
      </c>
      <c r="I72" s="244">
        <v>1323.0000000000005</v>
      </c>
      <c r="J72" s="244">
        <v>27</v>
      </c>
      <c r="K72" s="246">
        <v>1628.9999999999995</v>
      </c>
      <c r="L72" s="627">
        <v>84.000000000000028</v>
      </c>
      <c r="M72" s="185">
        <f t="shared" si="8"/>
        <v>1.3446454298063071E-2</v>
      </c>
      <c r="N72" s="213">
        <v>61.999999999999993</v>
      </c>
      <c r="O72" s="60">
        <f t="shared" si="9"/>
        <v>1.2660812742495401E-2</v>
      </c>
      <c r="P72" s="248">
        <v>61.000000000000007</v>
      </c>
      <c r="Q72" s="60">
        <f t="shared" si="10"/>
        <v>1.2896405919661732E-2</v>
      </c>
      <c r="R72" s="249">
        <v>1</v>
      </c>
      <c r="S72" s="60">
        <f t="shared" si="11"/>
        <v>5.9880239520958087E-3</v>
      </c>
      <c r="T72" s="248">
        <v>22.000000000000004</v>
      </c>
      <c r="U72" s="60">
        <f t="shared" si="12"/>
        <v>1.6296296296296309E-2</v>
      </c>
      <c r="V72" s="249">
        <v>22.000000000000004</v>
      </c>
      <c r="W72" s="60">
        <f t="shared" si="13"/>
        <v>1.6628873771730911E-2</v>
      </c>
      <c r="X72" s="249">
        <v>0</v>
      </c>
      <c r="Y72" s="172">
        <f t="shared" si="14"/>
        <v>0</v>
      </c>
      <c r="Z72" s="245">
        <v>14</v>
      </c>
      <c r="AA72" s="52">
        <f t="shared" si="15"/>
        <v>8.5942295887047292E-3</v>
      </c>
    </row>
    <row r="73" spans="1:27" x14ac:dyDescent="0.25">
      <c r="A73" s="21" t="s">
        <v>350</v>
      </c>
      <c r="B73" s="4" t="s">
        <v>133</v>
      </c>
      <c r="C73" s="6" t="str">
        <f>VLOOKUP(B73,'T3.1'!B72:C390,2,FALSE)</f>
        <v>Pelhřimov</v>
      </c>
      <c r="D73" s="622">
        <v>3589.0000000000009</v>
      </c>
      <c r="E73" s="243">
        <v>2759.9999999999991</v>
      </c>
      <c r="F73" s="244">
        <v>1902.0000000000005</v>
      </c>
      <c r="G73" s="244">
        <v>857.99999999999977</v>
      </c>
      <c r="H73" s="245">
        <v>828.99999999999989</v>
      </c>
      <c r="I73" s="244">
        <v>787</v>
      </c>
      <c r="J73" s="244">
        <v>42</v>
      </c>
      <c r="K73" s="246">
        <v>1283.0000000000002</v>
      </c>
      <c r="L73" s="627">
        <v>40.999999999999993</v>
      </c>
      <c r="M73" s="185">
        <f t="shared" si="8"/>
        <v>1.1423794928949564E-2</v>
      </c>
      <c r="N73" s="213">
        <v>18.999999999999996</v>
      </c>
      <c r="O73" s="60">
        <f t="shared" si="9"/>
        <v>6.8840579710144935E-3</v>
      </c>
      <c r="P73" s="248">
        <v>18.999999999999996</v>
      </c>
      <c r="Q73" s="60">
        <f t="shared" si="10"/>
        <v>9.9894847528916881E-3</v>
      </c>
      <c r="R73" s="249">
        <v>0</v>
      </c>
      <c r="S73" s="60">
        <f t="shared" si="11"/>
        <v>0</v>
      </c>
      <c r="T73" s="248">
        <v>22</v>
      </c>
      <c r="U73" s="60">
        <f t="shared" si="12"/>
        <v>2.653799758745477E-2</v>
      </c>
      <c r="V73" s="249">
        <v>22</v>
      </c>
      <c r="W73" s="60">
        <f t="shared" si="13"/>
        <v>2.795425667090216E-2</v>
      </c>
      <c r="X73" s="249">
        <v>0</v>
      </c>
      <c r="Y73" s="172">
        <f t="shared" si="14"/>
        <v>0</v>
      </c>
      <c r="Z73" s="245">
        <v>10</v>
      </c>
      <c r="AA73" s="52">
        <f t="shared" si="15"/>
        <v>7.7942322681215891E-3</v>
      </c>
    </row>
    <row r="74" spans="1:27" x14ac:dyDescent="0.25">
      <c r="A74" s="21" t="s">
        <v>350</v>
      </c>
      <c r="B74" s="4" t="s">
        <v>135</v>
      </c>
      <c r="C74" s="6" t="str">
        <f>VLOOKUP(B74,'T3.1'!B73:C391,2,FALSE)</f>
        <v>Třebíč</v>
      </c>
      <c r="D74" s="622">
        <v>5017.9999999999982</v>
      </c>
      <c r="E74" s="243">
        <v>3729.9999999999995</v>
      </c>
      <c r="F74" s="244">
        <v>3540.9999999999995</v>
      </c>
      <c r="G74" s="244">
        <v>189.00000000000003</v>
      </c>
      <c r="H74" s="245">
        <v>1288</v>
      </c>
      <c r="I74" s="244">
        <v>1259</v>
      </c>
      <c r="J74" s="244">
        <v>29</v>
      </c>
      <c r="K74" s="246">
        <v>808</v>
      </c>
      <c r="L74" s="627">
        <v>28.999999999999996</v>
      </c>
      <c r="M74" s="185">
        <f t="shared" si="8"/>
        <v>5.7791948983658839E-3</v>
      </c>
      <c r="N74" s="213">
        <v>16</v>
      </c>
      <c r="O74" s="60">
        <f t="shared" si="9"/>
        <v>4.2895442359249334E-3</v>
      </c>
      <c r="P74" s="248">
        <v>16</v>
      </c>
      <c r="Q74" s="60">
        <f t="shared" si="10"/>
        <v>4.5184975995481505E-3</v>
      </c>
      <c r="R74" s="249">
        <v>0</v>
      </c>
      <c r="S74" s="60">
        <f t="shared" si="11"/>
        <v>0</v>
      </c>
      <c r="T74" s="248">
        <v>13</v>
      </c>
      <c r="U74" s="60">
        <f t="shared" si="12"/>
        <v>1.0093167701863354E-2</v>
      </c>
      <c r="V74" s="249">
        <v>13</v>
      </c>
      <c r="W74" s="60">
        <f t="shared" si="13"/>
        <v>1.0325655281969817E-2</v>
      </c>
      <c r="X74" s="249">
        <v>0</v>
      </c>
      <c r="Y74" s="172">
        <f t="shared" si="14"/>
        <v>0</v>
      </c>
      <c r="Z74" s="245">
        <v>2</v>
      </c>
      <c r="AA74" s="52">
        <f t="shared" si="15"/>
        <v>2.4752475247524753E-3</v>
      </c>
    </row>
    <row r="75" spans="1:27" x14ac:dyDescent="0.25">
      <c r="A75" s="21" t="s">
        <v>350</v>
      </c>
      <c r="B75" s="4" t="s">
        <v>137</v>
      </c>
      <c r="C75" s="6" t="str">
        <f>VLOOKUP(B75,'T3.1'!B74:C392,2,FALSE)</f>
        <v>Žďár nad Sázavou</v>
      </c>
      <c r="D75" s="622">
        <v>4872.0000000000018</v>
      </c>
      <c r="E75" s="243">
        <v>3598.0000000000005</v>
      </c>
      <c r="F75" s="244">
        <v>3563.9999999999995</v>
      </c>
      <c r="G75" s="244">
        <v>34</v>
      </c>
      <c r="H75" s="245">
        <v>1273.9999999999998</v>
      </c>
      <c r="I75" s="244">
        <v>1186.0000000000007</v>
      </c>
      <c r="J75" s="244">
        <v>88</v>
      </c>
      <c r="K75" s="246">
        <v>982.00000000000011</v>
      </c>
      <c r="L75" s="627">
        <v>33</v>
      </c>
      <c r="M75" s="185">
        <f t="shared" si="8"/>
        <v>6.7733990147783229E-3</v>
      </c>
      <c r="N75" s="213">
        <v>12</v>
      </c>
      <c r="O75" s="60">
        <f t="shared" si="9"/>
        <v>3.3351862145636459E-3</v>
      </c>
      <c r="P75" s="248">
        <v>12</v>
      </c>
      <c r="Q75" s="60">
        <f t="shared" si="10"/>
        <v>3.3670033670033673E-3</v>
      </c>
      <c r="R75" s="249">
        <v>0</v>
      </c>
      <c r="S75" s="60">
        <f t="shared" si="11"/>
        <v>0</v>
      </c>
      <c r="T75" s="248">
        <v>21</v>
      </c>
      <c r="U75" s="60">
        <f t="shared" si="12"/>
        <v>1.6483516483516487E-2</v>
      </c>
      <c r="V75" s="249">
        <v>20</v>
      </c>
      <c r="W75" s="60">
        <f t="shared" si="13"/>
        <v>1.6863406408094424E-2</v>
      </c>
      <c r="X75" s="249">
        <v>1</v>
      </c>
      <c r="Y75" s="172">
        <f t="shared" si="14"/>
        <v>1.1363636363636364E-2</v>
      </c>
      <c r="Z75" s="245">
        <v>6.9999999999999991</v>
      </c>
      <c r="AA75" s="52">
        <f t="shared" si="15"/>
        <v>7.1283095723014243E-3</v>
      </c>
    </row>
    <row r="76" spans="1:27" x14ac:dyDescent="0.25">
      <c r="A76" s="21" t="s">
        <v>350</v>
      </c>
      <c r="B76" s="4" t="s">
        <v>139</v>
      </c>
      <c r="C76" s="6" t="str">
        <f>VLOOKUP(B76,'T3.1'!B75:C393,2,FALSE)</f>
        <v>Blansko</v>
      </c>
      <c r="D76" s="622">
        <v>4126.9999999999991</v>
      </c>
      <c r="E76" s="243">
        <v>3348</v>
      </c>
      <c r="F76" s="244">
        <v>3348</v>
      </c>
      <c r="G76" s="244">
        <v>0</v>
      </c>
      <c r="H76" s="245">
        <v>779.00000000000011</v>
      </c>
      <c r="I76" s="244">
        <v>779.00000000000011</v>
      </c>
      <c r="J76" s="244">
        <v>0</v>
      </c>
      <c r="K76" s="246">
        <v>337</v>
      </c>
      <c r="L76" s="627">
        <v>33.000000000000007</v>
      </c>
      <c r="M76" s="185">
        <f t="shared" si="8"/>
        <v>7.996123091834265E-3</v>
      </c>
      <c r="N76" s="213">
        <v>25.000000000000004</v>
      </c>
      <c r="O76" s="60">
        <f t="shared" si="9"/>
        <v>7.4671445639187583E-3</v>
      </c>
      <c r="P76" s="248">
        <v>25.000000000000004</v>
      </c>
      <c r="Q76" s="60">
        <f t="shared" si="10"/>
        <v>7.4671445639187583E-3</v>
      </c>
      <c r="R76" s="249">
        <v>0</v>
      </c>
      <c r="S76" s="60" t="str">
        <f t="shared" si="11"/>
        <v>x</v>
      </c>
      <c r="T76" s="248">
        <v>8</v>
      </c>
      <c r="U76" s="60">
        <f t="shared" si="12"/>
        <v>1.0269576379974325E-2</v>
      </c>
      <c r="V76" s="249">
        <v>8</v>
      </c>
      <c r="W76" s="60">
        <f t="shared" si="13"/>
        <v>1.0269576379974325E-2</v>
      </c>
      <c r="X76" s="249">
        <v>0</v>
      </c>
      <c r="Y76" s="172" t="str">
        <f t="shared" si="14"/>
        <v>x</v>
      </c>
      <c r="Z76" s="245">
        <v>5</v>
      </c>
      <c r="AA76" s="52">
        <f t="shared" si="15"/>
        <v>1.483679525222552E-2</v>
      </c>
    </row>
    <row r="77" spans="1:27" x14ac:dyDescent="0.25">
      <c r="A77" s="21" t="s">
        <v>350</v>
      </c>
      <c r="B77" s="4" t="s">
        <v>141</v>
      </c>
      <c r="C77" s="6" t="str">
        <f>VLOOKUP(B77,'T3.1'!B76:C394,2,FALSE)</f>
        <v>Brno-město</v>
      </c>
      <c r="D77" s="622">
        <v>27546.000000000025</v>
      </c>
      <c r="E77" s="243">
        <v>22676</v>
      </c>
      <c r="F77" s="244">
        <v>22351.000000000022</v>
      </c>
      <c r="G77" s="244">
        <v>325</v>
      </c>
      <c r="H77" s="245">
        <v>4870</v>
      </c>
      <c r="I77" s="244">
        <v>4690.9999999999973</v>
      </c>
      <c r="J77" s="244">
        <v>179</v>
      </c>
      <c r="K77" s="246">
        <v>6755.0000000000009</v>
      </c>
      <c r="L77" s="627">
        <v>452.00000000000017</v>
      </c>
      <c r="M77" s="185">
        <f t="shared" si="8"/>
        <v>1.6408915995062796E-2</v>
      </c>
      <c r="N77" s="213">
        <v>296.00000000000011</v>
      </c>
      <c r="O77" s="60">
        <f t="shared" si="9"/>
        <v>1.3053448579996477E-2</v>
      </c>
      <c r="P77" s="248">
        <v>292.99999999999989</v>
      </c>
      <c r="Q77" s="60">
        <f t="shared" si="10"/>
        <v>1.3109033152879047E-2</v>
      </c>
      <c r="R77" s="249">
        <v>3</v>
      </c>
      <c r="S77" s="60">
        <f t="shared" si="11"/>
        <v>9.2307692307692316E-3</v>
      </c>
      <c r="T77" s="248">
        <v>155.99999999999994</v>
      </c>
      <c r="U77" s="60">
        <f t="shared" si="12"/>
        <v>3.2032854209445571E-2</v>
      </c>
      <c r="V77" s="249">
        <v>154.99999999999997</v>
      </c>
      <c r="W77" s="60">
        <f t="shared" si="13"/>
        <v>3.3041995310168423E-2</v>
      </c>
      <c r="X77" s="249">
        <v>1</v>
      </c>
      <c r="Y77" s="172">
        <f t="shared" si="14"/>
        <v>5.5865921787709499E-3</v>
      </c>
      <c r="Z77" s="245">
        <v>86.999999999999986</v>
      </c>
      <c r="AA77" s="52">
        <f t="shared" si="15"/>
        <v>1.2879348630643963E-2</v>
      </c>
    </row>
    <row r="78" spans="1:27" x14ac:dyDescent="0.25">
      <c r="A78" s="21" t="s">
        <v>350</v>
      </c>
      <c r="B78" s="4" t="s">
        <v>143</v>
      </c>
      <c r="C78" s="6" t="str">
        <f>VLOOKUP(B78,'T3.1'!B77:C395,2,FALSE)</f>
        <v>Brno-venkov</v>
      </c>
      <c r="D78" s="622">
        <v>3249.9999999999977</v>
      </c>
      <c r="E78" s="243">
        <v>2626</v>
      </c>
      <c r="F78" s="244">
        <v>2626</v>
      </c>
      <c r="G78" s="244">
        <v>0</v>
      </c>
      <c r="H78" s="245">
        <v>624</v>
      </c>
      <c r="I78" s="244">
        <v>624</v>
      </c>
      <c r="J78" s="244">
        <v>0</v>
      </c>
      <c r="K78" s="246">
        <v>353.00000000000006</v>
      </c>
      <c r="L78" s="627">
        <v>63</v>
      </c>
      <c r="M78" s="185">
        <f t="shared" si="8"/>
        <v>1.9384615384615399E-2</v>
      </c>
      <c r="N78" s="213">
        <v>51</v>
      </c>
      <c r="O78" s="60">
        <f t="shared" si="9"/>
        <v>1.9421172886519421E-2</v>
      </c>
      <c r="P78" s="248">
        <v>51</v>
      </c>
      <c r="Q78" s="60">
        <f t="shared" si="10"/>
        <v>1.9421172886519421E-2</v>
      </c>
      <c r="R78" s="249">
        <v>0</v>
      </c>
      <c r="S78" s="60" t="str">
        <f t="shared" si="11"/>
        <v>x</v>
      </c>
      <c r="T78" s="248">
        <v>12</v>
      </c>
      <c r="U78" s="60">
        <f t="shared" si="12"/>
        <v>1.9230769230769232E-2</v>
      </c>
      <c r="V78" s="249">
        <v>12</v>
      </c>
      <c r="W78" s="60">
        <f t="shared" si="13"/>
        <v>1.9230769230769232E-2</v>
      </c>
      <c r="X78" s="249">
        <v>0</v>
      </c>
      <c r="Y78" s="172" t="str">
        <f t="shared" si="14"/>
        <v>x</v>
      </c>
      <c r="Z78" s="245">
        <v>35</v>
      </c>
      <c r="AA78" s="52">
        <f t="shared" si="15"/>
        <v>9.9150141643059478E-2</v>
      </c>
    </row>
    <row r="79" spans="1:27" x14ac:dyDescent="0.25">
      <c r="A79" s="21" t="s">
        <v>350</v>
      </c>
      <c r="B79" s="4" t="s">
        <v>145</v>
      </c>
      <c r="C79" s="6" t="str">
        <f>VLOOKUP(B79,'T3.1'!B78:C396,2,FALSE)</f>
        <v>Břeclav</v>
      </c>
      <c r="D79" s="622">
        <v>3651.0000000000005</v>
      </c>
      <c r="E79" s="243">
        <v>3066.0000000000005</v>
      </c>
      <c r="F79" s="244">
        <v>2998.0000000000018</v>
      </c>
      <c r="G79" s="244">
        <v>68.000000000000014</v>
      </c>
      <c r="H79" s="245">
        <v>584.99999999999989</v>
      </c>
      <c r="I79" s="244">
        <v>584.99999999999989</v>
      </c>
      <c r="J79" s="244">
        <v>0</v>
      </c>
      <c r="K79" s="246">
        <v>218.00000000000003</v>
      </c>
      <c r="L79" s="627">
        <v>34</v>
      </c>
      <c r="M79" s="185">
        <f t="shared" si="8"/>
        <v>9.3125171185976432E-3</v>
      </c>
      <c r="N79" s="213">
        <v>26</v>
      </c>
      <c r="O79" s="60">
        <f t="shared" si="9"/>
        <v>8.4801043705153289E-3</v>
      </c>
      <c r="P79" s="248">
        <v>26</v>
      </c>
      <c r="Q79" s="60">
        <f t="shared" si="10"/>
        <v>8.6724482988659053E-3</v>
      </c>
      <c r="R79" s="249">
        <v>0</v>
      </c>
      <c r="S79" s="60">
        <f t="shared" si="11"/>
        <v>0</v>
      </c>
      <c r="T79" s="248">
        <v>8</v>
      </c>
      <c r="U79" s="60">
        <f t="shared" si="12"/>
        <v>1.3675213675213679E-2</v>
      </c>
      <c r="V79" s="249">
        <v>8</v>
      </c>
      <c r="W79" s="60">
        <f t="shared" si="13"/>
        <v>1.3675213675213679E-2</v>
      </c>
      <c r="X79" s="249">
        <v>0</v>
      </c>
      <c r="Y79" s="172" t="str">
        <f t="shared" si="14"/>
        <v>x</v>
      </c>
      <c r="Z79" s="245">
        <v>0</v>
      </c>
      <c r="AA79" s="52">
        <f t="shared" si="15"/>
        <v>0</v>
      </c>
    </row>
    <row r="80" spans="1:27" x14ac:dyDescent="0.25">
      <c r="A80" s="21" t="s">
        <v>350</v>
      </c>
      <c r="B80" s="4" t="s">
        <v>147</v>
      </c>
      <c r="C80" s="6" t="str">
        <f>VLOOKUP(B80,'T3.1'!B79:C397,2,FALSE)</f>
        <v>Hodonín</v>
      </c>
      <c r="D80" s="622">
        <v>4895.9999999999991</v>
      </c>
      <c r="E80" s="243">
        <v>3480</v>
      </c>
      <c r="F80" s="244">
        <v>3387.9999999999995</v>
      </c>
      <c r="G80" s="244">
        <v>92</v>
      </c>
      <c r="H80" s="245">
        <v>1416</v>
      </c>
      <c r="I80" s="244">
        <v>1416</v>
      </c>
      <c r="J80" s="244">
        <v>0</v>
      </c>
      <c r="K80" s="246">
        <v>165</v>
      </c>
      <c r="L80" s="627">
        <v>35</v>
      </c>
      <c r="M80" s="185">
        <f t="shared" si="8"/>
        <v>7.1486928104575178E-3</v>
      </c>
      <c r="N80" s="213">
        <v>25</v>
      </c>
      <c r="O80" s="60">
        <f t="shared" si="9"/>
        <v>7.1839080459770114E-3</v>
      </c>
      <c r="P80" s="248">
        <v>25</v>
      </c>
      <c r="Q80" s="60">
        <f t="shared" si="10"/>
        <v>7.3789846517119256E-3</v>
      </c>
      <c r="R80" s="249">
        <v>0</v>
      </c>
      <c r="S80" s="60">
        <f t="shared" si="11"/>
        <v>0</v>
      </c>
      <c r="T80" s="248">
        <v>10</v>
      </c>
      <c r="U80" s="60">
        <f t="shared" si="12"/>
        <v>7.0621468926553672E-3</v>
      </c>
      <c r="V80" s="249">
        <v>10</v>
      </c>
      <c r="W80" s="60">
        <f t="shared" si="13"/>
        <v>7.0621468926553672E-3</v>
      </c>
      <c r="X80" s="249">
        <v>0</v>
      </c>
      <c r="Y80" s="172" t="str">
        <f t="shared" si="14"/>
        <v>x</v>
      </c>
      <c r="Z80" s="245">
        <v>0</v>
      </c>
      <c r="AA80" s="52">
        <f t="shared" si="15"/>
        <v>0</v>
      </c>
    </row>
    <row r="81" spans="1:27" x14ac:dyDescent="0.25">
      <c r="A81" s="21" t="s">
        <v>350</v>
      </c>
      <c r="B81" s="4" t="s">
        <v>149</v>
      </c>
      <c r="C81" s="6" t="str">
        <f>VLOOKUP(B81,'T3.1'!B80:C398,2,FALSE)</f>
        <v>Vyškov</v>
      </c>
      <c r="D81" s="622">
        <v>2119.0000000000005</v>
      </c>
      <c r="E81" s="243">
        <v>1560.0000000000005</v>
      </c>
      <c r="F81" s="244">
        <v>1560.0000000000005</v>
      </c>
      <c r="G81" s="244">
        <v>0</v>
      </c>
      <c r="H81" s="245">
        <v>559</v>
      </c>
      <c r="I81" s="244">
        <v>559</v>
      </c>
      <c r="J81" s="244">
        <v>0</v>
      </c>
      <c r="K81" s="246">
        <v>0</v>
      </c>
      <c r="L81" s="627">
        <v>18.000000000000004</v>
      </c>
      <c r="M81" s="185">
        <f t="shared" si="8"/>
        <v>8.4945729117508265E-3</v>
      </c>
      <c r="N81" s="213">
        <v>10</v>
      </c>
      <c r="O81" s="60">
        <f t="shared" si="9"/>
        <v>6.4102564102564083E-3</v>
      </c>
      <c r="P81" s="248">
        <v>10</v>
      </c>
      <c r="Q81" s="60">
        <f t="shared" si="10"/>
        <v>6.4102564102564083E-3</v>
      </c>
      <c r="R81" s="249">
        <v>0</v>
      </c>
      <c r="S81" s="60" t="str">
        <f t="shared" si="11"/>
        <v>x</v>
      </c>
      <c r="T81" s="248">
        <v>8</v>
      </c>
      <c r="U81" s="60">
        <f t="shared" si="12"/>
        <v>1.4311270125223614E-2</v>
      </c>
      <c r="V81" s="249">
        <v>8</v>
      </c>
      <c r="W81" s="60">
        <f t="shared" si="13"/>
        <v>1.4311270125223614E-2</v>
      </c>
      <c r="X81" s="249">
        <v>0</v>
      </c>
      <c r="Y81" s="172" t="str">
        <f t="shared" si="14"/>
        <v>x</v>
      </c>
      <c r="Z81" s="245">
        <v>0</v>
      </c>
      <c r="AA81" s="52" t="str">
        <f t="shared" si="15"/>
        <v>x</v>
      </c>
    </row>
    <row r="82" spans="1:27" x14ac:dyDescent="0.25">
      <c r="A82" s="21" t="s">
        <v>350</v>
      </c>
      <c r="B82" s="4" t="s">
        <v>151</v>
      </c>
      <c r="C82" s="6" t="str">
        <f>VLOOKUP(B82,'T3.1'!B81:C399,2,FALSE)</f>
        <v>Znojmo</v>
      </c>
      <c r="D82" s="622">
        <v>4274.0000000000009</v>
      </c>
      <c r="E82" s="243">
        <v>2952.9999999999995</v>
      </c>
      <c r="F82" s="244">
        <v>2925.9999999999982</v>
      </c>
      <c r="G82" s="244">
        <v>27</v>
      </c>
      <c r="H82" s="245">
        <v>1321.0000000000002</v>
      </c>
      <c r="I82" s="244">
        <v>1321.0000000000002</v>
      </c>
      <c r="J82" s="244">
        <v>0</v>
      </c>
      <c r="K82" s="246">
        <v>764.00000000000045</v>
      </c>
      <c r="L82" s="627">
        <v>41</v>
      </c>
      <c r="M82" s="185">
        <f t="shared" si="8"/>
        <v>9.5928872250818885E-3</v>
      </c>
      <c r="N82" s="213">
        <v>23</v>
      </c>
      <c r="O82" s="60">
        <f t="shared" si="9"/>
        <v>7.7886894683372853E-3</v>
      </c>
      <c r="P82" s="248">
        <v>23</v>
      </c>
      <c r="Q82" s="60">
        <f t="shared" si="10"/>
        <v>7.8605604921394446E-3</v>
      </c>
      <c r="R82" s="249">
        <v>0</v>
      </c>
      <c r="S82" s="60">
        <f t="shared" si="11"/>
        <v>0</v>
      </c>
      <c r="T82" s="248">
        <v>18</v>
      </c>
      <c r="U82" s="60">
        <f t="shared" si="12"/>
        <v>1.3626040878122633E-2</v>
      </c>
      <c r="V82" s="249">
        <v>18</v>
      </c>
      <c r="W82" s="60">
        <f t="shared" si="13"/>
        <v>1.3626040878122633E-2</v>
      </c>
      <c r="X82" s="249">
        <v>0</v>
      </c>
      <c r="Y82" s="172" t="str">
        <f t="shared" si="14"/>
        <v>x</v>
      </c>
      <c r="Z82" s="245">
        <v>9</v>
      </c>
      <c r="AA82" s="52">
        <f t="shared" si="15"/>
        <v>1.1780104712041878E-2</v>
      </c>
    </row>
    <row r="83" spans="1:27" x14ac:dyDescent="0.25">
      <c r="A83" s="21" t="s">
        <v>350</v>
      </c>
      <c r="B83" s="4" t="s">
        <v>153</v>
      </c>
      <c r="C83" s="6" t="str">
        <f>VLOOKUP(B83,'T3.1'!B82:C400,2,FALSE)</f>
        <v>Jeseník</v>
      </c>
      <c r="D83" s="622">
        <v>1362.9999999999995</v>
      </c>
      <c r="E83" s="243">
        <v>801</v>
      </c>
      <c r="F83" s="244">
        <v>801</v>
      </c>
      <c r="G83" s="244">
        <v>0</v>
      </c>
      <c r="H83" s="245">
        <v>562.00000000000011</v>
      </c>
      <c r="I83" s="244">
        <v>562.00000000000011</v>
      </c>
      <c r="J83" s="244">
        <v>0</v>
      </c>
      <c r="K83" s="246">
        <v>0</v>
      </c>
      <c r="L83" s="627">
        <v>29</v>
      </c>
      <c r="M83" s="185">
        <f t="shared" si="8"/>
        <v>2.1276595744680857E-2</v>
      </c>
      <c r="N83" s="213">
        <v>18</v>
      </c>
      <c r="O83" s="60">
        <f t="shared" si="9"/>
        <v>2.247191011235955E-2</v>
      </c>
      <c r="P83" s="248">
        <v>18</v>
      </c>
      <c r="Q83" s="60">
        <f t="shared" si="10"/>
        <v>2.247191011235955E-2</v>
      </c>
      <c r="R83" s="249">
        <v>0</v>
      </c>
      <c r="S83" s="60" t="str">
        <f t="shared" si="11"/>
        <v>x</v>
      </c>
      <c r="T83" s="248">
        <v>11</v>
      </c>
      <c r="U83" s="60">
        <f t="shared" si="12"/>
        <v>1.95729537366548E-2</v>
      </c>
      <c r="V83" s="249">
        <v>11</v>
      </c>
      <c r="W83" s="60">
        <f t="shared" si="13"/>
        <v>1.95729537366548E-2</v>
      </c>
      <c r="X83" s="249">
        <v>0</v>
      </c>
      <c r="Y83" s="172" t="str">
        <f t="shared" si="14"/>
        <v>x</v>
      </c>
      <c r="Z83" s="245">
        <v>0</v>
      </c>
      <c r="AA83" s="52" t="str">
        <f t="shared" si="15"/>
        <v>x</v>
      </c>
    </row>
    <row r="84" spans="1:27" x14ac:dyDescent="0.25">
      <c r="A84" s="21" t="s">
        <v>350</v>
      </c>
      <c r="B84" s="4" t="s">
        <v>155</v>
      </c>
      <c r="C84" s="6" t="str">
        <f>VLOOKUP(B84,'T3.1'!B83:C401,2,FALSE)</f>
        <v>Olomouc</v>
      </c>
      <c r="D84" s="622">
        <v>11180.000000000005</v>
      </c>
      <c r="E84" s="243">
        <v>8771.9999999999982</v>
      </c>
      <c r="F84" s="244">
        <v>8604.0000000000018</v>
      </c>
      <c r="G84" s="244">
        <v>168</v>
      </c>
      <c r="H84" s="245">
        <v>2408.0000000000005</v>
      </c>
      <c r="I84" s="244">
        <v>2408.0000000000005</v>
      </c>
      <c r="J84" s="244">
        <v>0</v>
      </c>
      <c r="K84" s="246">
        <v>1684.0000000000007</v>
      </c>
      <c r="L84" s="627">
        <v>91.999999999999986</v>
      </c>
      <c r="M84" s="185">
        <f t="shared" si="8"/>
        <v>8.2289803220035717E-3</v>
      </c>
      <c r="N84" s="213">
        <v>58.999999999999993</v>
      </c>
      <c r="O84" s="60">
        <f t="shared" si="9"/>
        <v>6.7259461924304613E-3</v>
      </c>
      <c r="P84" s="248">
        <v>58.000000000000014</v>
      </c>
      <c r="Q84" s="60">
        <f t="shared" si="10"/>
        <v>6.7410506741050679E-3</v>
      </c>
      <c r="R84" s="249">
        <v>1</v>
      </c>
      <c r="S84" s="60">
        <f t="shared" si="11"/>
        <v>5.9523809523809521E-3</v>
      </c>
      <c r="T84" s="248">
        <v>32.999999999999993</v>
      </c>
      <c r="U84" s="60">
        <f t="shared" si="12"/>
        <v>1.3704318936877071E-2</v>
      </c>
      <c r="V84" s="249">
        <v>32.999999999999993</v>
      </c>
      <c r="W84" s="60">
        <f t="shared" si="13"/>
        <v>1.3704318936877071E-2</v>
      </c>
      <c r="X84" s="249">
        <v>0</v>
      </c>
      <c r="Y84" s="172" t="str">
        <f t="shared" si="14"/>
        <v>x</v>
      </c>
      <c r="Z84" s="245">
        <v>18</v>
      </c>
      <c r="AA84" s="52">
        <f t="shared" si="15"/>
        <v>1.068883610451306E-2</v>
      </c>
    </row>
    <row r="85" spans="1:27" x14ac:dyDescent="0.25">
      <c r="A85" s="21" t="s">
        <v>350</v>
      </c>
      <c r="B85" s="4" t="s">
        <v>157</v>
      </c>
      <c r="C85" s="6" t="str">
        <f>VLOOKUP(B85,'T3.1'!B84:C402,2,FALSE)</f>
        <v>Prostějov</v>
      </c>
      <c r="D85" s="622">
        <v>4569</v>
      </c>
      <c r="E85" s="243">
        <v>3495</v>
      </c>
      <c r="F85" s="244">
        <v>3488.0000000000005</v>
      </c>
      <c r="G85" s="244">
        <v>7</v>
      </c>
      <c r="H85" s="245">
        <v>1073.9999999999998</v>
      </c>
      <c r="I85" s="244">
        <v>1073.9999999999998</v>
      </c>
      <c r="J85" s="244">
        <v>0</v>
      </c>
      <c r="K85" s="246">
        <v>1335.9999999999998</v>
      </c>
      <c r="L85" s="627">
        <v>14</v>
      </c>
      <c r="M85" s="185">
        <f t="shared" si="8"/>
        <v>3.064127817903261E-3</v>
      </c>
      <c r="N85" s="213">
        <v>10</v>
      </c>
      <c r="O85" s="60">
        <f t="shared" si="9"/>
        <v>2.8612303290414878E-3</v>
      </c>
      <c r="P85" s="248">
        <v>10</v>
      </c>
      <c r="Q85" s="60">
        <f t="shared" si="10"/>
        <v>2.8669724770642199E-3</v>
      </c>
      <c r="R85" s="249">
        <v>0</v>
      </c>
      <c r="S85" s="60">
        <f t="shared" si="11"/>
        <v>0</v>
      </c>
      <c r="T85" s="248">
        <v>4</v>
      </c>
      <c r="U85" s="60">
        <f t="shared" si="12"/>
        <v>3.7243947858473007E-3</v>
      </c>
      <c r="V85" s="249">
        <v>4</v>
      </c>
      <c r="W85" s="60">
        <f t="shared" si="13"/>
        <v>3.7243947858473007E-3</v>
      </c>
      <c r="X85" s="249">
        <v>0</v>
      </c>
      <c r="Y85" s="172" t="str">
        <f t="shared" si="14"/>
        <v>x</v>
      </c>
      <c r="Z85" s="245">
        <v>4</v>
      </c>
      <c r="AA85" s="52">
        <f t="shared" si="15"/>
        <v>2.9940119760479048E-3</v>
      </c>
    </row>
    <row r="86" spans="1:27" x14ac:dyDescent="0.25">
      <c r="A86" s="21" t="s">
        <v>350</v>
      </c>
      <c r="B86" s="4" t="s">
        <v>159</v>
      </c>
      <c r="C86" s="6" t="str">
        <f>VLOOKUP(B86,'T3.1'!B85:C403,2,FALSE)</f>
        <v>Přerov</v>
      </c>
      <c r="D86" s="622">
        <v>6690.9999999999955</v>
      </c>
      <c r="E86" s="243">
        <v>5429.9999999999991</v>
      </c>
      <c r="F86" s="244">
        <v>5243.9999999999982</v>
      </c>
      <c r="G86" s="244">
        <v>186</v>
      </c>
      <c r="H86" s="245">
        <v>1261</v>
      </c>
      <c r="I86" s="244">
        <v>1261</v>
      </c>
      <c r="J86" s="244">
        <v>0</v>
      </c>
      <c r="K86" s="246">
        <v>339</v>
      </c>
      <c r="L86" s="627">
        <v>54</v>
      </c>
      <c r="M86" s="185">
        <f t="shared" si="8"/>
        <v>8.0705425198027252E-3</v>
      </c>
      <c r="N86" s="213">
        <v>43.999999999999993</v>
      </c>
      <c r="O86" s="60">
        <f t="shared" si="9"/>
        <v>8.1031307550644572E-3</v>
      </c>
      <c r="P86" s="248">
        <v>41.999999999999986</v>
      </c>
      <c r="Q86" s="60">
        <f t="shared" si="10"/>
        <v>8.0091533180778034E-3</v>
      </c>
      <c r="R86" s="249">
        <v>2</v>
      </c>
      <c r="S86" s="60">
        <f t="shared" si="11"/>
        <v>1.0752688172043012E-2</v>
      </c>
      <c r="T86" s="248">
        <v>10</v>
      </c>
      <c r="U86" s="60">
        <f t="shared" si="12"/>
        <v>7.9302141157811257E-3</v>
      </c>
      <c r="V86" s="249">
        <v>10</v>
      </c>
      <c r="W86" s="60">
        <f t="shared" si="13"/>
        <v>7.9302141157811257E-3</v>
      </c>
      <c r="X86" s="249">
        <v>0</v>
      </c>
      <c r="Y86" s="172" t="str">
        <f t="shared" si="14"/>
        <v>x</v>
      </c>
      <c r="Z86" s="245">
        <v>6</v>
      </c>
      <c r="AA86" s="52">
        <f t="shared" si="15"/>
        <v>1.7699115044247787E-2</v>
      </c>
    </row>
    <row r="87" spans="1:27" x14ac:dyDescent="0.25">
      <c r="A87" s="21" t="s">
        <v>350</v>
      </c>
      <c r="B87" s="4" t="s">
        <v>161</v>
      </c>
      <c r="C87" s="6" t="str">
        <f>VLOOKUP(B87,'T3.1'!B86:C404,2,FALSE)</f>
        <v>Šumperk</v>
      </c>
      <c r="D87" s="622">
        <v>5050.0000000000009</v>
      </c>
      <c r="E87" s="243">
        <v>3658.9999999999995</v>
      </c>
      <c r="F87" s="244">
        <v>3376.9999999999995</v>
      </c>
      <c r="G87" s="244">
        <v>281.99999999999994</v>
      </c>
      <c r="H87" s="245">
        <v>1390.9999999999991</v>
      </c>
      <c r="I87" s="244">
        <v>1390.9999999999991</v>
      </c>
      <c r="J87" s="244">
        <v>0</v>
      </c>
      <c r="K87" s="246">
        <v>6</v>
      </c>
      <c r="L87" s="627">
        <v>39.000000000000007</v>
      </c>
      <c r="M87" s="185">
        <f t="shared" si="8"/>
        <v>7.7227722772277227E-3</v>
      </c>
      <c r="N87" s="213">
        <v>27.000000000000004</v>
      </c>
      <c r="O87" s="60">
        <f t="shared" si="9"/>
        <v>7.3790653183930053E-3</v>
      </c>
      <c r="P87" s="248">
        <v>27.000000000000004</v>
      </c>
      <c r="Q87" s="60">
        <f t="shared" si="10"/>
        <v>7.9952620669233067E-3</v>
      </c>
      <c r="R87" s="249">
        <v>0</v>
      </c>
      <c r="S87" s="60">
        <f t="shared" si="11"/>
        <v>0</v>
      </c>
      <c r="T87" s="248">
        <v>12</v>
      </c>
      <c r="U87" s="60">
        <f t="shared" si="12"/>
        <v>8.6268871315600352E-3</v>
      </c>
      <c r="V87" s="249">
        <v>12</v>
      </c>
      <c r="W87" s="60">
        <f t="shared" si="13"/>
        <v>8.6268871315600352E-3</v>
      </c>
      <c r="X87" s="249">
        <v>0</v>
      </c>
      <c r="Y87" s="172" t="str">
        <f t="shared" si="14"/>
        <v>x</v>
      </c>
      <c r="Z87" s="245">
        <v>0</v>
      </c>
      <c r="AA87" s="52">
        <f t="shared" si="15"/>
        <v>0</v>
      </c>
    </row>
    <row r="88" spans="1:27" x14ac:dyDescent="0.25">
      <c r="A88" s="21" t="s">
        <v>350</v>
      </c>
      <c r="B88" s="4" t="s">
        <v>163</v>
      </c>
      <c r="C88" s="6" t="str">
        <f>VLOOKUP(B88,'T3.1'!B87:C405,2,FALSE)</f>
        <v>Kroměříž</v>
      </c>
      <c r="D88" s="622">
        <v>4955.0000000000009</v>
      </c>
      <c r="E88" s="243">
        <v>4095.0000000000009</v>
      </c>
      <c r="F88" s="244">
        <v>4054.9999999999991</v>
      </c>
      <c r="G88" s="244">
        <v>40</v>
      </c>
      <c r="H88" s="245">
        <v>859.99999999999989</v>
      </c>
      <c r="I88" s="244">
        <v>859.99999999999989</v>
      </c>
      <c r="J88" s="244">
        <v>0</v>
      </c>
      <c r="K88" s="246">
        <v>936</v>
      </c>
      <c r="L88" s="627">
        <v>38</v>
      </c>
      <c r="M88" s="185">
        <f t="shared" si="8"/>
        <v>7.6690211907164468E-3</v>
      </c>
      <c r="N88" s="213">
        <v>23.000000000000007</v>
      </c>
      <c r="O88" s="60">
        <f t="shared" si="9"/>
        <v>5.6166056166056175E-3</v>
      </c>
      <c r="P88" s="248">
        <v>23.000000000000007</v>
      </c>
      <c r="Q88" s="60">
        <f t="shared" si="10"/>
        <v>5.6720098643649845E-3</v>
      </c>
      <c r="R88" s="249">
        <v>0</v>
      </c>
      <c r="S88" s="60">
        <f t="shared" si="11"/>
        <v>0</v>
      </c>
      <c r="T88" s="248">
        <v>15</v>
      </c>
      <c r="U88" s="60">
        <f t="shared" si="12"/>
        <v>1.7441860465116282E-2</v>
      </c>
      <c r="V88" s="249">
        <v>15</v>
      </c>
      <c r="W88" s="60">
        <f t="shared" si="13"/>
        <v>1.7441860465116282E-2</v>
      </c>
      <c r="X88" s="249">
        <v>0</v>
      </c>
      <c r="Y88" s="172" t="str">
        <f t="shared" si="14"/>
        <v>x</v>
      </c>
      <c r="Z88" s="245">
        <v>10</v>
      </c>
      <c r="AA88" s="52">
        <f t="shared" si="15"/>
        <v>1.0683760683760684E-2</v>
      </c>
    </row>
    <row r="89" spans="1:27" x14ac:dyDescent="0.25">
      <c r="A89" s="21" t="s">
        <v>350</v>
      </c>
      <c r="B89" s="4" t="s">
        <v>165</v>
      </c>
      <c r="C89" s="6" t="str">
        <f>VLOOKUP(B89,'T3.1'!B88:C406,2,FALSE)</f>
        <v>Uherské Hradiště</v>
      </c>
      <c r="D89" s="622">
        <v>6859</v>
      </c>
      <c r="E89" s="243">
        <v>5488.9999999999973</v>
      </c>
      <c r="F89" s="244">
        <v>5151.9999999999964</v>
      </c>
      <c r="G89" s="244">
        <v>337</v>
      </c>
      <c r="H89" s="245">
        <v>1370.0000000000002</v>
      </c>
      <c r="I89" s="244">
        <v>1231.9999999999998</v>
      </c>
      <c r="J89" s="244">
        <v>138</v>
      </c>
      <c r="K89" s="246">
        <v>1376</v>
      </c>
      <c r="L89" s="627">
        <v>34</v>
      </c>
      <c r="M89" s="185">
        <f t="shared" si="8"/>
        <v>4.9569908149876074E-3</v>
      </c>
      <c r="N89" s="213">
        <v>18</v>
      </c>
      <c r="O89" s="60">
        <f t="shared" si="9"/>
        <v>3.2792858444161068E-3</v>
      </c>
      <c r="P89" s="248">
        <v>18</v>
      </c>
      <c r="Q89" s="60">
        <f t="shared" si="10"/>
        <v>3.4937888198757787E-3</v>
      </c>
      <c r="R89" s="249">
        <v>0</v>
      </c>
      <c r="S89" s="60">
        <f t="shared" si="11"/>
        <v>0</v>
      </c>
      <c r="T89" s="248">
        <v>15.999999999999996</v>
      </c>
      <c r="U89" s="60">
        <f t="shared" si="12"/>
        <v>1.1678832116788317E-2</v>
      </c>
      <c r="V89" s="249">
        <v>14.999999999999998</v>
      </c>
      <c r="W89" s="60">
        <f t="shared" si="13"/>
        <v>1.2175324675324676E-2</v>
      </c>
      <c r="X89" s="249">
        <v>1</v>
      </c>
      <c r="Y89" s="172">
        <f t="shared" si="14"/>
        <v>7.246376811594203E-3</v>
      </c>
      <c r="Z89" s="245">
        <v>7</v>
      </c>
      <c r="AA89" s="52">
        <f t="shared" si="15"/>
        <v>5.0872093023255818E-3</v>
      </c>
    </row>
    <row r="90" spans="1:27" x14ac:dyDescent="0.25">
      <c r="A90" s="21" t="s">
        <v>350</v>
      </c>
      <c r="B90" s="4" t="s">
        <v>167</v>
      </c>
      <c r="C90" s="6" t="str">
        <f>VLOOKUP(B90,'T3.1'!B89:C407,2,FALSE)</f>
        <v>Vsetín</v>
      </c>
      <c r="D90" s="622">
        <v>6215.0000000000055</v>
      </c>
      <c r="E90" s="243">
        <v>4826</v>
      </c>
      <c r="F90" s="244">
        <v>4758.9999999999955</v>
      </c>
      <c r="G90" s="244">
        <v>67</v>
      </c>
      <c r="H90" s="245">
        <v>1388.9999999999993</v>
      </c>
      <c r="I90" s="244">
        <v>1388.9999999999993</v>
      </c>
      <c r="J90" s="244">
        <v>0</v>
      </c>
      <c r="K90" s="246">
        <v>844.99999999999989</v>
      </c>
      <c r="L90" s="627">
        <v>60.000000000000007</v>
      </c>
      <c r="M90" s="185">
        <f t="shared" si="8"/>
        <v>9.6540627514078766E-3</v>
      </c>
      <c r="N90" s="213">
        <v>40.999999999999993</v>
      </c>
      <c r="O90" s="60">
        <f t="shared" si="9"/>
        <v>8.4956485702445076E-3</v>
      </c>
      <c r="P90" s="248">
        <v>40.999999999999993</v>
      </c>
      <c r="Q90" s="60">
        <f t="shared" si="10"/>
        <v>8.615255305736506E-3</v>
      </c>
      <c r="R90" s="249">
        <v>0</v>
      </c>
      <c r="S90" s="60">
        <f t="shared" si="11"/>
        <v>0</v>
      </c>
      <c r="T90" s="248">
        <v>18.999999999999996</v>
      </c>
      <c r="U90" s="60">
        <f t="shared" si="12"/>
        <v>1.3678905687545E-2</v>
      </c>
      <c r="V90" s="249">
        <v>18.999999999999996</v>
      </c>
      <c r="W90" s="60">
        <f t="shared" si="13"/>
        <v>1.3678905687545E-2</v>
      </c>
      <c r="X90" s="249">
        <v>0</v>
      </c>
      <c r="Y90" s="172" t="str">
        <f t="shared" si="14"/>
        <v>x</v>
      </c>
      <c r="Z90" s="245">
        <v>1</v>
      </c>
      <c r="AA90" s="52">
        <f t="shared" si="15"/>
        <v>1.1834319526627221E-3</v>
      </c>
    </row>
    <row r="91" spans="1:27" x14ac:dyDescent="0.25">
      <c r="A91" s="21" t="s">
        <v>350</v>
      </c>
      <c r="B91" s="4" t="s">
        <v>169</v>
      </c>
      <c r="C91" s="6" t="str">
        <f>VLOOKUP(B91,'T3.1'!B90:C408,2,FALSE)</f>
        <v>Zlín</v>
      </c>
      <c r="D91" s="622">
        <v>7797.0000000000027</v>
      </c>
      <c r="E91" s="243">
        <v>6405.9999999999991</v>
      </c>
      <c r="F91" s="244">
        <v>6281.0000000000027</v>
      </c>
      <c r="G91" s="244">
        <v>125</v>
      </c>
      <c r="H91" s="245">
        <v>1390.9999999999995</v>
      </c>
      <c r="I91" s="244">
        <v>1390.9999999999995</v>
      </c>
      <c r="J91" s="244">
        <v>0</v>
      </c>
      <c r="K91" s="246">
        <v>816</v>
      </c>
      <c r="L91" s="627">
        <v>57.000000000000007</v>
      </c>
      <c r="M91" s="185">
        <f t="shared" si="8"/>
        <v>7.3105040400153892E-3</v>
      </c>
      <c r="N91" s="213">
        <v>33.999999999999993</v>
      </c>
      <c r="O91" s="60">
        <f t="shared" si="9"/>
        <v>5.3075241960661877E-3</v>
      </c>
      <c r="P91" s="248">
        <v>33.999999999999993</v>
      </c>
      <c r="Q91" s="60">
        <f t="shared" si="10"/>
        <v>5.413150772170033E-3</v>
      </c>
      <c r="R91" s="249">
        <v>0</v>
      </c>
      <c r="S91" s="60">
        <f t="shared" si="11"/>
        <v>0</v>
      </c>
      <c r="T91" s="248">
        <v>23.000000000000004</v>
      </c>
      <c r="U91" s="60">
        <f t="shared" si="12"/>
        <v>1.6534867002156731E-2</v>
      </c>
      <c r="V91" s="249">
        <v>23.000000000000004</v>
      </c>
      <c r="W91" s="60">
        <f t="shared" si="13"/>
        <v>1.6534867002156731E-2</v>
      </c>
      <c r="X91" s="249">
        <v>0</v>
      </c>
      <c r="Y91" s="172" t="str">
        <f t="shared" si="14"/>
        <v>x</v>
      </c>
      <c r="Z91" s="245">
        <v>6</v>
      </c>
      <c r="AA91" s="52">
        <f t="shared" si="15"/>
        <v>7.3529411764705881E-3</v>
      </c>
    </row>
    <row r="92" spans="1:27" x14ac:dyDescent="0.25">
      <c r="A92" s="21" t="s">
        <v>350</v>
      </c>
      <c r="B92" s="4" t="s">
        <v>171</v>
      </c>
      <c r="C92" s="6" t="str">
        <f>VLOOKUP(B92,'T3.1'!B91:C409,2,FALSE)</f>
        <v>Bruntál</v>
      </c>
      <c r="D92" s="622">
        <v>3238.0000000000009</v>
      </c>
      <c r="E92" s="243">
        <v>2444.9999999999991</v>
      </c>
      <c r="F92" s="244">
        <v>2351.9999999999995</v>
      </c>
      <c r="G92" s="244">
        <v>93</v>
      </c>
      <c r="H92" s="245">
        <v>792.99999999999989</v>
      </c>
      <c r="I92" s="244">
        <v>792.99999999999989</v>
      </c>
      <c r="J92" s="244">
        <v>0</v>
      </c>
      <c r="K92" s="246">
        <v>36</v>
      </c>
      <c r="L92" s="627">
        <v>16</v>
      </c>
      <c r="M92" s="185">
        <f t="shared" si="8"/>
        <v>4.9413218035824569E-3</v>
      </c>
      <c r="N92" s="213">
        <v>12</v>
      </c>
      <c r="O92" s="60">
        <f t="shared" si="9"/>
        <v>4.9079754601227014E-3</v>
      </c>
      <c r="P92" s="248">
        <v>12</v>
      </c>
      <c r="Q92" s="60">
        <f t="shared" si="10"/>
        <v>5.1020408163265319E-3</v>
      </c>
      <c r="R92" s="249">
        <v>0</v>
      </c>
      <c r="S92" s="60">
        <f t="shared" si="11"/>
        <v>0</v>
      </c>
      <c r="T92" s="248">
        <v>4</v>
      </c>
      <c r="U92" s="60">
        <f t="shared" si="12"/>
        <v>5.0441361916771761E-3</v>
      </c>
      <c r="V92" s="249">
        <v>4</v>
      </c>
      <c r="W92" s="60">
        <f t="shared" si="13"/>
        <v>5.0441361916771761E-3</v>
      </c>
      <c r="X92" s="249">
        <v>0</v>
      </c>
      <c r="Y92" s="172" t="str">
        <f t="shared" si="14"/>
        <v>x</v>
      </c>
      <c r="Z92" s="245">
        <v>0</v>
      </c>
      <c r="AA92" s="52">
        <f t="shared" si="15"/>
        <v>0</v>
      </c>
    </row>
    <row r="93" spans="1:27" x14ac:dyDescent="0.25">
      <c r="A93" s="21" t="s">
        <v>350</v>
      </c>
      <c r="B93" s="4" t="s">
        <v>173</v>
      </c>
      <c r="C93" s="6" t="str">
        <f>VLOOKUP(B93,'T3.1'!B92:C410,2,FALSE)</f>
        <v>Frýdek-Místek</v>
      </c>
      <c r="D93" s="622">
        <v>6594.9999999999991</v>
      </c>
      <c r="E93" s="243">
        <v>5040.0000000000027</v>
      </c>
      <c r="F93" s="244">
        <v>4909</v>
      </c>
      <c r="G93" s="244">
        <v>131</v>
      </c>
      <c r="H93" s="245">
        <v>1555.0000000000005</v>
      </c>
      <c r="I93" s="244">
        <v>1555.0000000000005</v>
      </c>
      <c r="J93" s="244">
        <v>0</v>
      </c>
      <c r="K93" s="246">
        <v>1598.9999999999998</v>
      </c>
      <c r="L93" s="627">
        <v>49.999999999999993</v>
      </c>
      <c r="M93" s="185">
        <f t="shared" si="8"/>
        <v>7.5815011372251705E-3</v>
      </c>
      <c r="N93" s="213">
        <v>35.999999999999993</v>
      </c>
      <c r="O93" s="60">
        <f t="shared" si="9"/>
        <v>7.1428571428571374E-3</v>
      </c>
      <c r="P93" s="248">
        <v>35.999999999999993</v>
      </c>
      <c r="Q93" s="60">
        <f t="shared" si="10"/>
        <v>7.3334691383173745E-3</v>
      </c>
      <c r="R93" s="249">
        <v>0</v>
      </c>
      <c r="S93" s="60">
        <f t="shared" si="11"/>
        <v>0</v>
      </c>
      <c r="T93" s="248">
        <v>14</v>
      </c>
      <c r="U93" s="60">
        <f t="shared" si="12"/>
        <v>9.0032154340835991E-3</v>
      </c>
      <c r="V93" s="249">
        <v>14</v>
      </c>
      <c r="W93" s="60">
        <f t="shared" si="13"/>
        <v>9.0032154340835991E-3</v>
      </c>
      <c r="X93" s="249">
        <v>0</v>
      </c>
      <c r="Y93" s="172" t="str">
        <f t="shared" si="14"/>
        <v>x</v>
      </c>
      <c r="Z93" s="245">
        <v>10</v>
      </c>
      <c r="AA93" s="52">
        <f t="shared" si="15"/>
        <v>6.253908692933084E-3</v>
      </c>
    </row>
    <row r="94" spans="1:27" x14ac:dyDescent="0.25">
      <c r="A94" s="21" t="s">
        <v>350</v>
      </c>
      <c r="B94" s="4" t="s">
        <v>175</v>
      </c>
      <c r="C94" s="6" t="str">
        <f>VLOOKUP(B94,'T3.1'!B93:C411,2,FALSE)</f>
        <v>Karviná</v>
      </c>
      <c r="D94" s="622">
        <v>10538.999999999996</v>
      </c>
      <c r="E94" s="243">
        <v>7971</v>
      </c>
      <c r="F94" s="244">
        <v>7687.9999999999991</v>
      </c>
      <c r="G94" s="244">
        <v>283</v>
      </c>
      <c r="H94" s="245">
        <v>2568</v>
      </c>
      <c r="I94" s="244">
        <v>2518.0000000000009</v>
      </c>
      <c r="J94" s="244">
        <v>50</v>
      </c>
      <c r="K94" s="246">
        <v>2171.0000000000005</v>
      </c>
      <c r="L94" s="627">
        <v>97</v>
      </c>
      <c r="M94" s="185">
        <f t="shared" si="8"/>
        <v>9.2039092893063893E-3</v>
      </c>
      <c r="N94" s="213">
        <v>77.999999999999986</v>
      </c>
      <c r="O94" s="60">
        <f t="shared" si="9"/>
        <v>9.7854723372224287E-3</v>
      </c>
      <c r="P94" s="248">
        <v>77.999999999999986</v>
      </c>
      <c r="Q94" s="60">
        <f t="shared" si="10"/>
        <v>1.0145681581685743E-2</v>
      </c>
      <c r="R94" s="249">
        <v>0</v>
      </c>
      <c r="S94" s="60">
        <f t="shared" si="11"/>
        <v>0</v>
      </c>
      <c r="T94" s="248">
        <v>19</v>
      </c>
      <c r="U94" s="60">
        <f t="shared" si="12"/>
        <v>7.3987538940809968E-3</v>
      </c>
      <c r="V94" s="249">
        <v>19</v>
      </c>
      <c r="W94" s="60">
        <f t="shared" si="13"/>
        <v>7.545671167593325E-3</v>
      </c>
      <c r="X94" s="249">
        <v>0</v>
      </c>
      <c r="Y94" s="172">
        <f t="shared" si="14"/>
        <v>0</v>
      </c>
      <c r="Z94" s="245">
        <v>31</v>
      </c>
      <c r="AA94" s="52">
        <f t="shared" si="15"/>
        <v>1.4279134039613079E-2</v>
      </c>
    </row>
    <row r="95" spans="1:27" x14ac:dyDescent="0.25">
      <c r="A95" s="21" t="s">
        <v>350</v>
      </c>
      <c r="B95" s="4" t="s">
        <v>177</v>
      </c>
      <c r="C95" s="6" t="str">
        <f>VLOOKUP(B95,'T3.1'!B94:C412,2,FALSE)</f>
        <v>Nový Jičín</v>
      </c>
      <c r="D95" s="622">
        <v>5174</v>
      </c>
      <c r="E95" s="243">
        <v>3888.9999999999991</v>
      </c>
      <c r="F95" s="244">
        <v>3688.0000000000009</v>
      </c>
      <c r="G95" s="244">
        <v>200.99999999999997</v>
      </c>
      <c r="H95" s="245">
        <v>1285.0000000000002</v>
      </c>
      <c r="I95" s="244">
        <v>1277</v>
      </c>
      <c r="J95" s="244">
        <v>8</v>
      </c>
      <c r="K95" s="246">
        <v>799.00000000000011</v>
      </c>
      <c r="L95" s="627">
        <v>36</v>
      </c>
      <c r="M95" s="185">
        <f t="shared" si="8"/>
        <v>6.9578662543486663E-3</v>
      </c>
      <c r="N95" s="213">
        <v>19</v>
      </c>
      <c r="O95" s="60">
        <f t="shared" si="9"/>
        <v>4.8855746978657766E-3</v>
      </c>
      <c r="P95" s="248">
        <v>18</v>
      </c>
      <c r="Q95" s="60">
        <f t="shared" si="10"/>
        <v>4.8806941431670274E-3</v>
      </c>
      <c r="R95" s="249">
        <v>1</v>
      </c>
      <c r="S95" s="60">
        <f t="shared" si="11"/>
        <v>4.9751243781094535E-3</v>
      </c>
      <c r="T95" s="248">
        <v>17</v>
      </c>
      <c r="U95" s="60">
        <f t="shared" si="12"/>
        <v>1.3229571984435796E-2</v>
      </c>
      <c r="V95" s="249">
        <v>17</v>
      </c>
      <c r="W95" s="60">
        <f t="shared" si="13"/>
        <v>1.331245105716523E-2</v>
      </c>
      <c r="X95" s="249">
        <v>0</v>
      </c>
      <c r="Y95" s="172">
        <f t="shared" si="14"/>
        <v>0</v>
      </c>
      <c r="Z95" s="245">
        <v>2</v>
      </c>
      <c r="AA95" s="52">
        <f t="shared" si="15"/>
        <v>2.5031289111389233E-3</v>
      </c>
    </row>
    <row r="96" spans="1:27" x14ac:dyDescent="0.25">
      <c r="A96" s="21" t="s">
        <v>350</v>
      </c>
      <c r="B96" s="4" t="s">
        <v>179</v>
      </c>
      <c r="C96" s="6" t="str">
        <f>VLOOKUP(B96,'T3.1'!B95:C413,2,FALSE)</f>
        <v>Opava</v>
      </c>
      <c r="D96" s="622">
        <v>6528.9999999999991</v>
      </c>
      <c r="E96" s="243">
        <v>4922.0000000000009</v>
      </c>
      <c r="F96" s="244">
        <v>4710.9999999999991</v>
      </c>
      <c r="G96" s="244">
        <v>211.00000000000003</v>
      </c>
      <c r="H96" s="245">
        <v>1607.0000000000009</v>
      </c>
      <c r="I96" s="244">
        <v>1607.0000000000009</v>
      </c>
      <c r="J96" s="244">
        <v>0</v>
      </c>
      <c r="K96" s="246">
        <v>860.99999999999989</v>
      </c>
      <c r="L96" s="627">
        <v>31.000000000000011</v>
      </c>
      <c r="M96" s="185">
        <f t="shared" si="8"/>
        <v>4.7480471741461194E-3</v>
      </c>
      <c r="N96" s="213">
        <v>15.000000000000002</v>
      </c>
      <c r="O96" s="60">
        <f t="shared" si="9"/>
        <v>3.0475416497358796E-3</v>
      </c>
      <c r="P96" s="248">
        <v>14</v>
      </c>
      <c r="Q96" s="60">
        <f t="shared" si="10"/>
        <v>2.9717682020802385E-3</v>
      </c>
      <c r="R96" s="249">
        <v>1</v>
      </c>
      <c r="S96" s="60">
        <f t="shared" si="11"/>
        <v>4.7393364928909948E-3</v>
      </c>
      <c r="T96" s="248">
        <v>15.999999999999998</v>
      </c>
      <c r="U96" s="60">
        <f t="shared" si="12"/>
        <v>9.9564405724953259E-3</v>
      </c>
      <c r="V96" s="249">
        <v>15.999999999999998</v>
      </c>
      <c r="W96" s="60">
        <f t="shared" si="13"/>
        <v>9.9564405724953259E-3</v>
      </c>
      <c r="X96" s="249">
        <v>0</v>
      </c>
      <c r="Y96" s="172" t="str">
        <f t="shared" si="14"/>
        <v>x</v>
      </c>
      <c r="Z96" s="245">
        <v>6</v>
      </c>
      <c r="AA96" s="52">
        <f t="shared" si="15"/>
        <v>6.9686411149825793E-3</v>
      </c>
    </row>
    <row r="97" spans="1:27" x14ac:dyDescent="0.25">
      <c r="A97" s="24" t="s">
        <v>350</v>
      </c>
      <c r="B97" s="25" t="s">
        <v>181</v>
      </c>
      <c r="C97" s="26" t="str">
        <f>VLOOKUP(B97,'T3.1'!B96:C414,2,FALSE)</f>
        <v>Ostrava-město</v>
      </c>
      <c r="D97" s="623">
        <v>18274</v>
      </c>
      <c r="E97" s="252">
        <v>15272.999999999987</v>
      </c>
      <c r="F97" s="253">
        <v>14967.000000000005</v>
      </c>
      <c r="G97" s="253">
        <v>306.00000000000006</v>
      </c>
      <c r="H97" s="254">
        <v>3000.9999999999995</v>
      </c>
      <c r="I97" s="253">
        <v>2908</v>
      </c>
      <c r="J97" s="253">
        <v>93</v>
      </c>
      <c r="K97" s="255">
        <v>5098.0000000000027</v>
      </c>
      <c r="L97" s="628">
        <v>119.00000000000004</v>
      </c>
      <c r="M97" s="186">
        <f t="shared" si="8"/>
        <v>6.5119842399036908E-3</v>
      </c>
      <c r="N97" s="218">
        <v>97.000000000000057</v>
      </c>
      <c r="O97" s="61">
        <f t="shared" si="9"/>
        <v>6.3510770641000552E-3</v>
      </c>
      <c r="P97" s="257">
        <v>97.000000000000057</v>
      </c>
      <c r="Q97" s="61">
        <f t="shared" si="10"/>
        <v>6.480924701008888E-3</v>
      </c>
      <c r="R97" s="258">
        <v>0</v>
      </c>
      <c r="S97" s="61">
        <f t="shared" si="11"/>
        <v>0</v>
      </c>
      <c r="T97" s="257">
        <v>22</v>
      </c>
      <c r="U97" s="61">
        <f t="shared" si="12"/>
        <v>7.3308897034321903E-3</v>
      </c>
      <c r="V97" s="258">
        <v>22</v>
      </c>
      <c r="W97" s="61">
        <f t="shared" si="13"/>
        <v>7.5653370013755161E-3</v>
      </c>
      <c r="X97" s="258">
        <v>0</v>
      </c>
      <c r="Y97" s="173">
        <f t="shared" si="14"/>
        <v>0</v>
      </c>
      <c r="Z97" s="254">
        <v>46.999999999999993</v>
      </c>
      <c r="AA97" s="53">
        <f t="shared" si="15"/>
        <v>9.2193016869360472E-3</v>
      </c>
    </row>
    <row r="98" spans="1:27" x14ac:dyDescent="0.25">
      <c r="A98" s="22" t="s">
        <v>351</v>
      </c>
      <c r="B98" s="5">
        <v>1101</v>
      </c>
      <c r="C98" s="11" t="str">
        <f>VLOOKUP(B98,'T3.1'!B97:C415,2,FALSE)</f>
        <v>Praha 1</v>
      </c>
      <c r="D98" s="621">
        <v>8180.9999999999982</v>
      </c>
      <c r="E98" s="234">
        <v>8092.0000000000018</v>
      </c>
      <c r="F98" s="235">
        <v>8092.0000000000018</v>
      </c>
      <c r="G98" s="235">
        <v>0</v>
      </c>
      <c r="H98" s="236">
        <v>89</v>
      </c>
      <c r="I98" s="235">
        <v>89</v>
      </c>
      <c r="J98" s="235">
        <v>0</v>
      </c>
      <c r="K98" s="237">
        <v>953.99999999999989</v>
      </c>
      <c r="L98" s="626">
        <v>149.00000000000003</v>
      </c>
      <c r="M98" s="184">
        <f t="shared" si="8"/>
        <v>1.8212932404351553E-2</v>
      </c>
      <c r="N98" s="208">
        <v>142.00000000000003</v>
      </c>
      <c r="O98" s="59">
        <f t="shared" si="9"/>
        <v>1.7548195748887791E-2</v>
      </c>
      <c r="P98" s="239">
        <v>142.00000000000003</v>
      </c>
      <c r="Q98" s="59">
        <f t="shared" si="10"/>
        <v>1.7548195748887791E-2</v>
      </c>
      <c r="R98" s="240">
        <v>0</v>
      </c>
      <c r="S98" s="59" t="str">
        <f t="shared" si="11"/>
        <v>x</v>
      </c>
      <c r="T98" s="239">
        <v>7</v>
      </c>
      <c r="U98" s="59">
        <f t="shared" si="12"/>
        <v>7.8651685393258425E-2</v>
      </c>
      <c r="V98" s="240">
        <v>7</v>
      </c>
      <c r="W98" s="59">
        <f t="shared" si="13"/>
        <v>7.8651685393258425E-2</v>
      </c>
      <c r="X98" s="240">
        <v>0</v>
      </c>
      <c r="Y98" s="171" t="str">
        <f t="shared" si="14"/>
        <v>x</v>
      </c>
      <c r="Z98" s="236">
        <v>45.999999999999993</v>
      </c>
      <c r="AA98" s="51">
        <f t="shared" si="15"/>
        <v>4.8218029350104823E-2</v>
      </c>
    </row>
    <row r="99" spans="1:27" x14ac:dyDescent="0.25">
      <c r="A99" s="21" t="s">
        <v>351</v>
      </c>
      <c r="B99" s="4">
        <v>1102</v>
      </c>
      <c r="C99" s="6" t="str">
        <f>VLOOKUP(B99,'T3.1'!B98:C416,2,FALSE)</f>
        <v>Praha 2</v>
      </c>
      <c r="D99" s="622">
        <v>6612.0000000000009</v>
      </c>
      <c r="E99" s="243">
        <v>5874.9999999999991</v>
      </c>
      <c r="F99" s="244">
        <v>5597.0000000000018</v>
      </c>
      <c r="G99" s="244">
        <v>278.00000000000006</v>
      </c>
      <c r="H99" s="245">
        <v>736.99999999999989</v>
      </c>
      <c r="I99" s="244">
        <v>736.99999999999989</v>
      </c>
      <c r="J99" s="244">
        <v>0</v>
      </c>
      <c r="K99" s="246">
        <v>2099.9999999999995</v>
      </c>
      <c r="L99" s="627">
        <v>159.00000000000009</v>
      </c>
      <c r="M99" s="185">
        <f t="shared" si="8"/>
        <v>2.4047186932849376E-2</v>
      </c>
      <c r="N99" s="213">
        <v>126.00000000000006</v>
      </c>
      <c r="O99" s="60">
        <f t="shared" si="9"/>
        <v>2.1446808510638311E-2</v>
      </c>
      <c r="P99" s="248">
        <v>122</v>
      </c>
      <c r="Q99" s="60">
        <f t="shared" si="10"/>
        <v>2.1797391459710554E-2</v>
      </c>
      <c r="R99" s="249">
        <v>4</v>
      </c>
      <c r="S99" s="60">
        <f t="shared" si="11"/>
        <v>1.4388489208633091E-2</v>
      </c>
      <c r="T99" s="248">
        <v>33</v>
      </c>
      <c r="U99" s="60">
        <f t="shared" si="12"/>
        <v>4.4776119402985079E-2</v>
      </c>
      <c r="V99" s="249">
        <v>33</v>
      </c>
      <c r="W99" s="60">
        <f t="shared" si="13"/>
        <v>4.4776119402985079E-2</v>
      </c>
      <c r="X99" s="249">
        <v>0</v>
      </c>
      <c r="Y99" s="172" t="str">
        <f t="shared" si="14"/>
        <v>x</v>
      </c>
      <c r="Z99" s="245">
        <v>53.999999999999993</v>
      </c>
      <c r="AA99" s="52">
        <f t="shared" si="15"/>
        <v>2.5714285714285717E-2</v>
      </c>
    </row>
    <row r="100" spans="1:27" x14ac:dyDescent="0.25">
      <c r="A100" s="21" t="s">
        <v>351</v>
      </c>
      <c r="B100" s="4">
        <v>1103</v>
      </c>
      <c r="C100" s="6" t="str">
        <f>VLOOKUP(B100,'T3.1'!B99:C417,2,FALSE)</f>
        <v>Praha 3</v>
      </c>
      <c r="D100" s="622">
        <v>3135.0000000000018</v>
      </c>
      <c r="E100" s="243">
        <v>3065.0000000000005</v>
      </c>
      <c r="F100" s="244">
        <v>3065.0000000000005</v>
      </c>
      <c r="G100" s="244">
        <v>0</v>
      </c>
      <c r="H100" s="245">
        <v>70</v>
      </c>
      <c r="I100" s="244">
        <v>70</v>
      </c>
      <c r="J100" s="244">
        <v>0</v>
      </c>
      <c r="K100" s="246">
        <v>240.00000000000003</v>
      </c>
      <c r="L100" s="627">
        <v>76.000000000000014</v>
      </c>
      <c r="M100" s="185">
        <f t="shared" si="8"/>
        <v>2.4242424242424232E-2</v>
      </c>
      <c r="N100" s="213">
        <v>75.000000000000014</v>
      </c>
      <c r="O100" s="60">
        <f t="shared" si="9"/>
        <v>2.4469820554649267E-2</v>
      </c>
      <c r="P100" s="248">
        <v>75.000000000000014</v>
      </c>
      <c r="Q100" s="60">
        <f t="shared" si="10"/>
        <v>2.4469820554649267E-2</v>
      </c>
      <c r="R100" s="249">
        <v>0</v>
      </c>
      <c r="S100" s="60" t="str">
        <f t="shared" si="11"/>
        <v>x</v>
      </c>
      <c r="T100" s="248">
        <v>1</v>
      </c>
      <c r="U100" s="60">
        <f t="shared" si="12"/>
        <v>1.4285714285714285E-2</v>
      </c>
      <c r="V100" s="249">
        <v>1</v>
      </c>
      <c r="W100" s="60">
        <f t="shared" si="13"/>
        <v>1.4285714285714285E-2</v>
      </c>
      <c r="X100" s="249">
        <v>0</v>
      </c>
      <c r="Y100" s="172" t="str">
        <f t="shared" si="14"/>
        <v>x</v>
      </c>
      <c r="Z100" s="245">
        <v>18</v>
      </c>
      <c r="AA100" s="52">
        <f t="shared" si="15"/>
        <v>7.4999999999999997E-2</v>
      </c>
    </row>
    <row r="101" spans="1:27" x14ac:dyDescent="0.25">
      <c r="A101" s="21" t="s">
        <v>351</v>
      </c>
      <c r="B101" s="4">
        <v>1104</v>
      </c>
      <c r="C101" s="6" t="str">
        <f>VLOOKUP(B101,'T3.1'!B100:C418,2,FALSE)</f>
        <v>Praha 4</v>
      </c>
      <c r="D101" s="622">
        <v>10813.999999999998</v>
      </c>
      <c r="E101" s="243">
        <v>8266</v>
      </c>
      <c r="F101" s="244">
        <v>6889.0000000000009</v>
      </c>
      <c r="G101" s="244">
        <v>1376.9999999999998</v>
      </c>
      <c r="H101" s="245">
        <v>2548.0000000000005</v>
      </c>
      <c r="I101" s="244">
        <v>1513.9999999999998</v>
      </c>
      <c r="J101" s="244">
        <v>1034</v>
      </c>
      <c r="K101" s="246">
        <v>4043</v>
      </c>
      <c r="L101" s="627">
        <v>341.00000000000006</v>
      </c>
      <c r="M101" s="185">
        <f t="shared" si="8"/>
        <v>3.1533197706676543E-2</v>
      </c>
      <c r="N101" s="213">
        <v>208.99999999999997</v>
      </c>
      <c r="O101" s="60">
        <f t="shared" si="9"/>
        <v>2.528429712073554E-2</v>
      </c>
      <c r="P101" s="248">
        <v>177</v>
      </c>
      <c r="Q101" s="60">
        <f t="shared" si="10"/>
        <v>2.569313398170997E-2</v>
      </c>
      <c r="R101" s="249">
        <v>32.000000000000007</v>
      </c>
      <c r="S101" s="60">
        <f t="shared" si="11"/>
        <v>2.3238925199709524E-2</v>
      </c>
      <c r="T101" s="248">
        <v>132.00000000000003</v>
      </c>
      <c r="U101" s="60">
        <f t="shared" si="12"/>
        <v>5.1805337519623233E-2</v>
      </c>
      <c r="V101" s="249">
        <v>112.00000000000003</v>
      </c>
      <c r="W101" s="60">
        <f t="shared" si="13"/>
        <v>7.397622192866582E-2</v>
      </c>
      <c r="X101" s="249">
        <v>20</v>
      </c>
      <c r="Y101" s="172">
        <f t="shared" si="14"/>
        <v>1.9342359767891684E-2</v>
      </c>
      <c r="Z101" s="245">
        <v>140</v>
      </c>
      <c r="AA101" s="52">
        <f t="shared" si="15"/>
        <v>3.4627751669552315E-2</v>
      </c>
    </row>
    <row r="102" spans="1:27" x14ac:dyDescent="0.25">
      <c r="A102" s="21" t="s">
        <v>351</v>
      </c>
      <c r="B102" s="4">
        <v>1105</v>
      </c>
      <c r="C102" s="6" t="str">
        <f>VLOOKUP(B102,'T3.1'!B101:C419,2,FALSE)</f>
        <v>Praha 5</v>
      </c>
      <c r="D102" s="622">
        <v>5383.0000000000018</v>
      </c>
      <c r="E102" s="243">
        <v>4376.9999999999982</v>
      </c>
      <c r="F102" s="244">
        <v>4321.9999999999982</v>
      </c>
      <c r="G102" s="244">
        <v>55</v>
      </c>
      <c r="H102" s="245">
        <v>1005.9999999999999</v>
      </c>
      <c r="I102" s="244">
        <v>789</v>
      </c>
      <c r="J102" s="244">
        <v>217.00000000000003</v>
      </c>
      <c r="K102" s="246">
        <v>1510</v>
      </c>
      <c r="L102" s="627">
        <v>100</v>
      </c>
      <c r="M102" s="185">
        <f t="shared" si="8"/>
        <v>1.8577001671930143E-2</v>
      </c>
      <c r="N102" s="213">
        <v>79.000000000000014</v>
      </c>
      <c r="O102" s="60">
        <f t="shared" si="9"/>
        <v>1.8048891935115385E-2</v>
      </c>
      <c r="P102" s="248">
        <v>79.000000000000014</v>
      </c>
      <c r="Q102" s="60">
        <f t="shared" si="10"/>
        <v>1.8278574733919493E-2</v>
      </c>
      <c r="R102" s="249">
        <v>0</v>
      </c>
      <c r="S102" s="60">
        <f t="shared" si="11"/>
        <v>0</v>
      </c>
      <c r="T102" s="248">
        <v>21.000000000000004</v>
      </c>
      <c r="U102" s="60">
        <f t="shared" si="12"/>
        <v>2.0874751491053684E-2</v>
      </c>
      <c r="V102" s="249">
        <v>18.000000000000004</v>
      </c>
      <c r="W102" s="60">
        <f t="shared" si="13"/>
        <v>2.2813688212927761E-2</v>
      </c>
      <c r="X102" s="249">
        <v>3</v>
      </c>
      <c r="Y102" s="172">
        <f t="shared" si="14"/>
        <v>1.3824884792626725E-2</v>
      </c>
      <c r="Z102" s="245">
        <v>30.000000000000007</v>
      </c>
      <c r="AA102" s="52">
        <f t="shared" si="15"/>
        <v>1.9867549668874177E-2</v>
      </c>
    </row>
    <row r="103" spans="1:27" x14ac:dyDescent="0.25">
      <c r="A103" s="21" t="s">
        <v>351</v>
      </c>
      <c r="B103" s="4">
        <v>1106</v>
      </c>
      <c r="C103" s="6" t="str">
        <f>VLOOKUP(B103,'T3.1'!B102:C420,2,FALSE)</f>
        <v>Praha 6</v>
      </c>
      <c r="D103" s="622">
        <v>4028.0000000000009</v>
      </c>
      <c r="E103" s="243">
        <v>3896.0000000000009</v>
      </c>
      <c r="F103" s="244">
        <v>3896.0000000000009</v>
      </c>
      <c r="G103" s="244">
        <v>0</v>
      </c>
      <c r="H103" s="245">
        <v>132</v>
      </c>
      <c r="I103" s="244">
        <v>132</v>
      </c>
      <c r="J103" s="244">
        <v>0</v>
      </c>
      <c r="K103" s="246">
        <v>862</v>
      </c>
      <c r="L103" s="627">
        <v>126.00000000000009</v>
      </c>
      <c r="M103" s="185">
        <f t="shared" si="8"/>
        <v>3.1281032770605774E-2</v>
      </c>
      <c r="N103" s="213">
        <v>118</v>
      </c>
      <c r="O103" s="60">
        <f t="shared" si="9"/>
        <v>3.0287474332648865E-2</v>
      </c>
      <c r="P103" s="248">
        <v>118</v>
      </c>
      <c r="Q103" s="60">
        <f t="shared" si="10"/>
        <v>3.0287474332648865E-2</v>
      </c>
      <c r="R103" s="249">
        <v>0</v>
      </c>
      <c r="S103" s="60" t="str">
        <f t="shared" si="11"/>
        <v>x</v>
      </c>
      <c r="T103" s="248">
        <v>8</v>
      </c>
      <c r="U103" s="60">
        <f t="shared" si="12"/>
        <v>6.0606060606060608E-2</v>
      </c>
      <c r="V103" s="249">
        <v>8</v>
      </c>
      <c r="W103" s="60">
        <f t="shared" si="13"/>
        <v>6.0606060606060608E-2</v>
      </c>
      <c r="X103" s="249">
        <v>0</v>
      </c>
      <c r="Y103" s="172" t="str">
        <f t="shared" si="14"/>
        <v>x</v>
      </c>
      <c r="Z103" s="245">
        <v>68.999999999999986</v>
      </c>
      <c r="AA103" s="52">
        <f t="shared" si="15"/>
        <v>8.0046403712296973E-2</v>
      </c>
    </row>
    <row r="104" spans="1:27" x14ac:dyDescent="0.25">
      <c r="A104" s="21" t="s">
        <v>351</v>
      </c>
      <c r="B104" s="4">
        <v>1107</v>
      </c>
      <c r="C104" s="6" t="str">
        <f>VLOOKUP(B104,'T3.1'!B103:C421,2,FALSE)</f>
        <v>Praha 7</v>
      </c>
      <c r="D104" s="622">
        <v>2580.0000000000014</v>
      </c>
      <c r="E104" s="243">
        <v>2580.0000000000014</v>
      </c>
      <c r="F104" s="244">
        <v>2486.0000000000005</v>
      </c>
      <c r="G104" s="244">
        <v>94</v>
      </c>
      <c r="H104" s="245">
        <v>0</v>
      </c>
      <c r="I104" s="244">
        <v>0</v>
      </c>
      <c r="J104" s="244">
        <v>0</v>
      </c>
      <c r="K104" s="246">
        <v>856.00000000000011</v>
      </c>
      <c r="L104" s="627">
        <v>72</v>
      </c>
      <c r="M104" s="185">
        <f t="shared" si="8"/>
        <v>2.7906976744186032E-2</v>
      </c>
      <c r="N104" s="213">
        <v>72</v>
      </c>
      <c r="O104" s="60">
        <f t="shared" si="9"/>
        <v>2.7906976744186032E-2</v>
      </c>
      <c r="P104" s="248">
        <v>70.999999999999986</v>
      </c>
      <c r="Q104" s="60">
        <f t="shared" si="10"/>
        <v>2.8559935639581646E-2</v>
      </c>
      <c r="R104" s="249">
        <v>1</v>
      </c>
      <c r="S104" s="60">
        <f t="shared" si="11"/>
        <v>1.0638297872340425E-2</v>
      </c>
      <c r="T104" s="248">
        <v>0</v>
      </c>
      <c r="U104" s="60" t="str">
        <f t="shared" si="12"/>
        <v>x</v>
      </c>
      <c r="V104" s="249">
        <v>0</v>
      </c>
      <c r="W104" s="60" t="str">
        <f t="shared" si="13"/>
        <v>x</v>
      </c>
      <c r="X104" s="249">
        <v>0</v>
      </c>
      <c r="Y104" s="172" t="str">
        <f t="shared" si="14"/>
        <v>x</v>
      </c>
      <c r="Z104" s="245">
        <v>38.999999999999993</v>
      </c>
      <c r="AA104" s="52">
        <f t="shared" si="15"/>
        <v>4.5560747663551386E-2</v>
      </c>
    </row>
    <row r="105" spans="1:27" x14ac:dyDescent="0.25">
      <c r="A105" s="21" t="s">
        <v>351</v>
      </c>
      <c r="B105" s="4">
        <v>1108</v>
      </c>
      <c r="C105" s="6" t="str">
        <f>VLOOKUP(B105,'T3.1'!B104:C422,2,FALSE)</f>
        <v>Praha 8</v>
      </c>
      <c r="D105" s="622">
        <v>6452.0000000000018</v>
      </c>
      <c r="E105" s="243">
        <v>5900.0000000000018</v>
      </c>
      <c r="F105" s="244">
        <v>5294.0000000000009</v>
      </c>
      <c r="G105" s="244">
        <v>606</v>
      </c>
      <c r="H105" s="245">
        <v>551.99999999999989</v>
      </c>
      <c r="I105" s="244">
        <v>551.99999999999989</v>
      </c>
      <c r="J105" s="244">
        <v>0</v>
      </c>
      <c r="K105" s="246">
        <v>3533</v>
      </c>
      <c r="L105" s="627">
        <v>192.00000000000003</v>
      </c>
      <c r="M105" s="185">
        <f t="shared" si="8"/>
        <v>2.9758214507129569E-2</v>
      </c>
      <c r="N105" s="213">
        <v>165.00000000000003</v>
      </c>
      <c r="O105" s="60">
        <f t="shared" si="9"/>
        <v>2.796610169491525E-2</v>
      </c>
      <c r="P105" s="248">
        <v>155</v>
      </c>
      <c r="Q105" s="60">
        <f t="shared" si="10"/>
        <v>2.9278428409520208E-2</v>
      </c>
      <c r="R105" s="249">
        <v>10</v>
      </c>
      <c r="S105" s="60">
        <f t="shared" si="11"/>
        <v>1.65016501650165E-2</v>
      </c>
      <c r="T105" s="248">
        <v>27</v>
      </c>
      <c r="U105" s="60">
        <f t="shared" si="12"/>
        <v>4.8913043478260879E-2</v>
      </c>
      <c r="V105" s="249">
        <v>27</v>
      </c>
      <c r="W105" s="60">
        <f t="shared" si="13"/>
        <v>4.8913043478260879E-2</v>
      </c>
      <c r="X105" s="249">
        <v>0</v>
      </c>
      <c r="Y105" s="172" t="str">
        <f t="shared" si="14"/>
        <v>x</v>
      </c>
      <c r="Z105" s="245">
        <v>132.00000000000003</v>
      </c>
      <c r="AA105" s="52">
        <f t="shared" si="15"/>
        <v>3.7362015284460807E-2</v>
      </c>
    </row>
    <row r="106" spans="1:27" x14ac:dyDescent="0.25">
      <c r="A106" s="21" t="s">
        <v>351</v>
      </c>
      <c r="B106" s="4">
        <v>1109</v>
      </c>
      <c r="C106" s="6" t="str">
        <f>VLOOKUP(B106,'T3.1'!B105:C423,2,FALSE)</f>
        <v>Praha 9</v>
      </c>
      <c r="D106" s="622">
        <v>8370.9999999999927</v>
      </c>
      <c r="E106" s="243">
        <v>6476.0000000000036</v>
      </c>
      <c r="F106" s="244">
        <v>6165.0000000000055</v>
      </c>
      <c r="G106" s="244">
        <v>310.99999999999994</v>
      </c>
      <c r="H106" s="245">
        <v>1895.0000000000002</v>
      </c>
      <c r="I106" s="244">
        <v>1895.0000000000002</v>
      </c>
      <c r="J106" s="244">
        <v>0</v>
      </c>
      <c r="K106" s="246">
        <v>1778.0000000000009</v>
      </c>
      <c r="L106" s="627">
        <v>239</v>
      </c>
      <c r="M106" s="185">
        <f t="shared" si="8"/>
        <v>2.8550949707322925E-2</v>
      </c>
      <c r="N106" s="213">
        <v>155.99999999999997</v>
      </c>
      <c r="O106" s="60">
        <f t="shared" si="9"/>
        <v>2.4088943792464467E-2</v>
      </c>
      <c r="P106" s="248">
        <v>152.99999999999991</v>
      </c>
      <c r="Q106" s="60">
        <f t="shared" si="10"/>
        <v>2.4817518248175147E-2</v>
      </c>
      <c r="R106" s="249">
        <v>3</v>
      </c>
      <c r="S106" s="60">
        <f t="shared" si="11"/>
        <v>9.646302250803861E-3</v>
      </c>
      <c r="T106" s="248">
        <v>82.999999999999986</v>
      </c>
      <c r="U106" s="60">
        <f t="shared" si="12"/>
        <v>4.3799472295514501E-2</v>
      </c>
      <c r="V106" s="249">
        <v>82.999999999999986</v>
      </c>
      <c r="W106" s="60">
        <f t="shared" si="13"/>
        <v>4.3799472295514501E-2</v>
      </c>
      <c r="X106" s="249">
        <v>0</v>
      </c>
      <c r="Y106" s="172" t="str">
        <f t="shared" si="14"/>
        <v>x</v>
      </c>
      <c r="Z106" s="245">
        <v>53.000000000000007</v>
      </c>
      <c r="AA106" s="52">
        <f t="shared" si="15"/>
        <v>2.980877390326208E-2</v>
      </c>
    </row>
    <row r="107" spans="1:27" x14ac:dyDescent="0.25">
      <c r="A107" s="21" t="s">
        <v>351</v>
      </c>
      <c r="B107" s="4">
        <v>1110</v>
      </c>
      <c r="C107" s="6" t="str">
        <f>VLOOKUP(B107,'T3.1'!B106:C424,2,FALSE)</f>
        <v>Praha 10</v>
      </c>
      <c r="D107" s="622">
        <v>7750</v>
      </c>
      <c r="E107" s="243">
        <v>6704.9999999999936</v>
      </c>
      <c r="F107" s="244">
        <v>6584.9999999999982</v>
      </c>
      <c r="G107" s="244">
        <v>120</v>
      </c>
      <c r="H107" s="245">
        <v>1045.0000000000002</v>
      </c>
      <c r="I107" s="244">
        <v>1045.0000000000002</v>
      </c>
      <c r="J107" s="244">
        <v>0</v>
      </c>
      <c r="K107" s="246">
        <v>1960</v>
      </c>
      <c r="L107" s="627">
        <v>233.00000000000003</v>
      </c>
      <c r="M107" s="185">
        <f t="shared" si="8"/>
        <v>3.006451612903226E-2</v>
      </c>
      <c r="N107" s="213">
        <v>172.00000000000003</v>
      </c>
      <c r="O107" s="60">
        <f t="shared" si="9"/>
        <v>2.565249813571964E-2</v>
      </c>
      <c r="P107" s="248">
        <v>172.00000000000003</v>
      </c>
      <c r="Q107" s="60">
        <f t="shared" si="10"/>
        <v>2.6119969627942306E-2</v>
      </c>
      <c r="R107" s="249">
        <v>0</v>
      </c>
      <c r="S107" s="60">
        <f t="shared" si="11"/>
        <v>0</v>
      </c>
      <c r="T107" s="248">
        <v>61.000000000000014</v>
      </c>
      <c r="U107" s="60">
        <f t="shared" si="12"/>
        <v>5.8373205741626792E-2</v>
      </c>
      <c r="V107" s="249">
        <v>61.000000000000014</v>
      </c>
      <c r="W107" s="60">
        <f t="shared" si="13"/>
        <v>5.8373205741626792E-2</v>
      </c>
      <c r="X107" s="249">
        <v>0</v>
      </c>
      <c r="Y107" s="172" t="str">
        <f t="shared" si="14"/>
        <v>x</v>
      </c>
      <c r="Z107" s="245">
        <v>22</v>
      </c>
      <c r="AA107" s="52">
        <f t="shared" si="15"/>
        <v>1.1224489795918367E-2</v>
      </c>
    </row>
    <row r="108" spans="1:27" x14ac:dyDescent="0.25">
      <c r="A108" s="21" t="s">
        <v>351</v>
      </c>
      <c r="B108" s="4">
        <v>1111</v>
      </c>
      <c r="C108" s="6" t="str">
        <f>VLOOKUP(B108,'T3.1'!B107:C425,2,FALSE)</f>
        <v>Praha 11</v>
      </c>
      <c r="D108" s="622">
        <v>1692.0000000000002</v>
      </c>
      <c r="E108" s="243">
        <v>1640.0000000000005</v>
      </c>
      <c r="F108" s="244">
        <v>1592.0000000000002</v>
      </c>
      <c r="G108" s="244">
        <v>48</v>
      </c>
      <c r="H108" s="245">
        <v>52</v>
      </c>
      <c r="I108" s="244">
        <v>52</v>
      </c>
      <c r="J108" s="244">
        <v>0</v>
      </c>
      <c r="K108" s="246">
        <v>1039.9999999999998</v>
      </c>
      <c r="L108" s="627">
        <v>34.000000000000007</v>
      </c>
      <c r="M108" s="185">
        <f t="shared" si="8"/>
        <v>2.0094562647754138E-2</v>
      </c>
      <c r="N108" s="213">
        <v>34.000000000000007</v>
      </c>
      <c r="O108" s="60">
        <f t="shared" si="9"/>
        <v>2.0731707317073168E-2</v>
      </c>
      <c r="P108" s="248">
        <v>32</v>
      </c>
      <c r="Q108" s="60">
        <f t="shared" si="10"/>
        <v>2.0100502512562811E-2</v>
      </c>
      <c r="R108" s="249">
        <v>2</v>
      </c>
      <c r="S108" s="60">
        <f t="shared" si="11"/>
        <v>4.1666666666666664E-2</v>
      </c>
      <c r="T108" s="248">
        <v>0</v>
      </c>
      <c r="U108" s="60">
        <f t="shared" si="12"/>
        <v>0</v>
      </c>
      <c r="V108" s="249">
        <v>0</v>
      </c>
      <c r="W108" s="60">
        <f t="shared" si="13"/>
        <v>0</v>
      </c>
      <c r="X108" s="249">
        <v>0</v>
      </c>
      <c r="Y108" s="172" t="str">
        <f t="shared" si="14"/>
        <v>x</v>
      </c>
      <c r="Z108" s="245">
        <v>29.000000000000004</v>
      </c>
      <c r="AA108" s="52">
        <f t="shared" si="15"/>
        <v>2.7884615384615393E-2</v>
      </c>
    </row>
    <row r="109" spans="1:27" x14ac:dyDescent="0.25">
      <c r="A109" s="21" t="s">
        <v>351</v>
      </c>
      <c r="B109" s="4">
        <v>1112</v>
      </c>
      <c r="C109" s="6" t="str">
        <f>VLOOKUP(B109,'T3.1'!B108:C426,2,FALSE)</f>
        <v>Praha 12</v>
      </c>
      <c r="D109" s="622">
        <v>1399</v>
      </c>
      <c r="E109" s="243">
        <v>1330</v>
      </c>
      <c r="F109" s="244">
        <v>1330</v>
      </c>
      <c r="G109" s="244">
        <v>0</v>
      </c>
      <c r="H109" s="245">
        <v>69</v>
      </c>
      <c r="I109" s="244">
        <v>69</v>
      </c>
      <c r="J109" s="244">
        <v>0</v>
      </c>
      <c r="K109" s="246">
        <v>1048.9999999999998</v>
      </c>
      <c r="L109" s="627">
        <v>60.999999999999993</v>
      </c>
      <c r="M109" s="185">
        <f t="shared" si="8"/>
        <v>4.360257326661901E-2</v>
      </c>
      <c r="N109" s="213">
        <v>50</v>
      </c>
      <c r="O109" s="60">
        <f t="shared" si="9"/>
        <v>3.7593984962406013E-2</v>
      </c>
      <c r="P109" s="248">
        <v>50</v>
      </c>
      <c r="Q109" s="60">
        <f t="shared" si="10"/>
        <v>3.7593984962406013E-2</v>
      </c>
      <c r="R109" s="249">
        <v>0</v>
      </c>
      <c r="S109" s="60" t="str">
        <f t="shared" si="11"/>
        <v>x</v>
      </c>
      <c r="T109" s="248">
        <v>11</v>
      </c>
      <c r="U109" s="60">
        <f t="shared" si="12"/>
        <v>0.15942028985507245</v>
      </c>
      <c r="V109" s="249">
        <v>11</v>
      </c>
      <c r="W109" s="60">
        <f t="shared" si="13"/>
        <v>0.15942028985507245</v>
      </c>
      <c r="X109" s="249">
        <v>0</v>
      </c>
      <c r="Y109" s="172" t="str">
        <f t="shared" si="14"/>
        <v>x</v>
      </c>
      <c r="Z109" s="245">
        <v>60.999999999999993</v>
      </c>
      <c r="AA109" s="52">
        <f t="shared" si="15"/>
        <v>5.8150619637750242E-2</v>
      </c>
    </row>
    <row r="110" spans="1:27" x14ac:dyDescent="0.25">
      <c r="A110" s="21" t="s">
        <v>351</v>
      </c>
      <c r="B110" s="4">
        <v>1113</v>
      </c>
      <c r="C110" s="6" t="str">
        <f>VLOOKUP(B110,'T3.1'!B109:C427,2,FALSE)</f>
        <v>Praha 13</v>
      </c>
      <c r="D110" s="622">
        <v>1119</v>
      </c>
      <c r="E110" s="243">
        <v>1119</v>
      </c>
      <c r="F110" s="244">
        <v>1119</v>
      </c>
      <c r="G110" s="244">
        <v>0</v>
      </c>
      <c r="H110" s="245">
        <v>0</v>
      </c>
      <c r="I110" s="244">
        <v>0</v>
      </c>
      <c r="J110" s="244">
        <v>0</v>
      </c>
      <c r="K110" s="246">
        <v>475.99999999999989</v>
      </c>
      <c r="L110" s="627">
        <v>14</v>
      </c>
      <c r="M110" s="185">
        <f t="shared" si="8"/>
        <v>1.2511170688114389E-2</v>
      </c>
      <c r="N110" s="213">
        <v>14</v>
      </c>
      <c r="O110" s="60">
        <f t="shared" si="9"/>
        <v>1.2511170688114389E-2</v>
      </c>
      <c r="P110" s="248">
        <v>14</v>
      </c>
      <c r="Q110" s="60">
        <f t="shared" si="10"/>
        <v>1.2511170688114389E-2</v>
      </c>
      <c r="R110" s="249">
        <v>0</v>
      </c>
      <c r="S110" s="60" t="str">
        <f t="shared" si="11"/>
        <v>x</v>
      </c>
      <c r="T110" s="248">
        <v>0</v>
      </c>
      <c r="U110" s="60" t="str">
        <f t="shared" si="12"/>
        <v>x</v>
      </c>
      <c r="V110" s="249">
        <v>0</v>
      </c>
      <c r="W110" s="60" t="str">
        <f t="shared" si="13"/>
        <v>x</v>
      </c>
      <c r="X110" s="249">
        <v>0</v>
      </c>
      <c r="Y110" s="172" t="str">
        <f t="shared" si="14"/>
        <v>x</v>
      </c>
      <c r="Z110" s="245">
        <v>9</v>
      </c>
      <c r="AA110" s="52">
        <f t="shared" si="15"/>
        <v>1.890756302521009E-2</v>
      </c>
    </row>
    <row r="111" spans="1:27" x14ac:dyDescent="0.25">
      <c r="A111" s="21" t="s">
        <v>351</v>
      </c>
      <c r="B111" s="4">
        <v>1114</v>
      </c>
      <c r="C111" s="6" t="str">
        <f>VLOOKUP(B111,'T3.1'!B110:C428,2,FALSE)</f>
        <v>Praha 14</v>
      </c>
      <c r="D111" s="622">
        <v>1391</v>
      </c>
      <c r="E111" s="243">
        <v>961.99999999999989</v>
      </c>
      <c r="F111" s="244">
        <v>961.99999999999989</v>
      </c>
      <c r="G111" s="244">
        <v>0</v>
      </c>
      <c r="H111" s="245">
        <v>429.00000000000006</v>
      </c>
      <c r="I111" s="244">
        <v>429.00000000000006</v>
      </c>
      <c r="J111" s="244">
        <v>0</v>
      </c>
      <c r="K111" s="246">
        <v>574.99999999999989</v>
      </c>
      <c r="L111" s="627">
        <v>53.999999999999993</v>
      </c>
      <c r="M111" s="185">
        <f t="shared" si="8"/>
        <v>3.8820992092020126E-2</v>
      </c>
      <c r="N111" s="213">
        <v>34.999999999999993</v>
      </c>
      <c r="O111" s="60">
        <f t="shared" si="9"/>
        <v>3.6382536382536378E-2</v>
      </c>
      <c r="P111" s="248">
        <v>34.999999999999993</v>
      </c>
      <c r="Q111" s="60">
        <f t="shared" si="10"/>
        <v>3.6382536382536378E-2</v>
      </c>
      <c r="R111" s="249">
        <v>0</v>
      </c>
      <c r="S111" s="60" t="str">
        <f t="shared" si="11"/>
        <v>x</v>
      </c>
      <c r="T111" s="248">
        <v>19.000000000000004</v>
      </c>
      <c r="U111" s="60">
        <f t="shared" si="12"/>
        <v>4.4289044289044288E-2</v>
      </c>
      <c r="V111" s="249">
        <v>19.000000000000004</v>
      </c>
      <c r="W111" s="60">
        <f t="shared" si="13"/>
        <v>4.4289044289044288E-2</v>
      </c>
      <c r="X111" s="249">
        <v>0</v>
      </c>
      <c r="Y111" s="172" t="str">
        <f t="shared" si="14"/>
        <v>x</v>
      </c>
      <c r="Z111" s="245">
        <v>11</v>
      </c>
      <c r="AA111" s="52">
        <f t="shared" si="15"/>
        <v>1.9130434782608698E-2</v>
      </c>
    </row>
    <row r="112" spans="1:27" x14ac:dyDescent="0.25">
      <c r="A112" s="21" t="s">
        <v>351</v>
      </c>
      <c r="B112" s="4">
        <v>1115</v>
      </c>
      <c r="C112" s="6" t="str">
        <f>VLOOKUP(B112,'T3.1'!B111:C429,2,FALSE)</f>
        <v>Praha 15</v>
      </c>
      <c r="D112" s="622">
        <v>871</v>
      </c>
      <c r="E112" s="243">
        <v>615</v>
      </c>
      <c r="F112" s="244">
        <v>615</v>
      </c>
      <c r="G112" s="244">
        <v>0</v>
      </c>
      <c r="H112" s="245">
        <v>255.99999999999997</v>
      </c>
      <c r="I112" s="244">
        <v>255.99999999999997</v>
      </c>
      <c r="J112" s="244">
        <v>0</v>
      </c>
      <c r="K112" s="246">
        <v>0</v>
      </c>
      <c r="L112" s="627">
        <v>41.999999999999993</v>
      </c>
      <c r="M112" s="185">
        <f t="shared" si="8"/>
        <v>4.8220436280137766E-2</v>
      </c>
      <c r="N112" s="213">
        <v>23</v>
      </c>
      <c r="O112" s="60">
        <f t="shared" si="9"/>
        <v>3.7398373983739838E-2</v>
      </c>
      <c r="P112" s="248">
        <v>23</v>
      </c>
      <c r="Q112" s="60">
        <f t="shared" si="10"/>
        <v>3.7398373983739838E-2</v>
      </c>
      <c r="R112" s="249">
        <v>0</v>
      </c>
      <c r="S112" s="60" t="str">
        <f t="shared" si="11"/>
        <v>x</v>
      </c>
      <c r="T112" s="248">
        <v>19</v>
      </c>
      <c r="U112" s="60">
        <f t="shared" si="12"/>
        <v>7.4218750000000014E-2</v>
      </c>
      <c r="V112" s="249">
        <v>19</v>
      </c>
      <c r="W112" s="60">
        <f t="shared" si="13"/>
        <v>7.4218750000000014E-2</v>
      </c>
      <c r="X112" s="249">
        <v>0</v>
      </c>
      <c r="Y112" s="172" t="str">
        <f t="shared" si="14"/>
        <v>x</v>
      </c>
      <c r="Z112" s="245">
        <v>0</v>
      </c>
      <c r="AA112" s="52" t="str">
        <f t="shared" si="15"/>
        <v>x</v>
      </c>
    </row>
    <row r="113" spans="1:27" x14ac:dyDescent="0.25">
      <c r="A113" s="21" t="s">
        <v>351</v>
      </c>
      <c r="B113" s="4">
        <v>1116</v>
      </c>
      <c r="C113" s="6" t="str">
        <f>VLOOKUP(B113,'T3.1'!B112:C430,2,FALSE)</f>
        <v>Praha 16</v>
      </c>
      <c r="D113" s="622">
        <v>804</v>
      </c>
      <c r="E113" s="243">
        <v>423.99999999999994</v>
      </c>
      <c r="F113" s="244">
        <v>397.99999999999994</v>
      </c>
      <c r="G113" s="244">
        <v>26</v>
      </c>
      <c r="H113" s="245">
        <v>380</v>
      </c>
      <c r="I113" s="244">
        <v>356</v>
      </c>
      <c r="J113" s="244">
        <v>24</v>
      </c>
      <c r="K113" s="246">
        <v>0</v>
      </c>
      <c r="L113" s="627">
        <v>15</v>
      </c>
      <c r="M113" s="185">
        <f t="shared" si="8"/>
        <v>1.8656716417910446E-2</v>
      </c>
      <c r="N113" s="213">
        <v>5</v>
      </c>
      <c r="O113" s="60">
        <f t="shared" si="9"/>
        <v>1.179245283018868E-2</v>
      </c>
      <c r="P113" s="248">
        <v>5</v>
      </c>
      <c r="Q113" s="60">
        <f t="shared" si="10"/>
        <v>1.2562814070351761E-2</v>
      </c>
      <c r="R113" s="249">
        <v>0</v>
      </c>
      <c r="S113" s="60">
        <f t="shared" si="11"/>
        <v>0</v>
      </c>
      <c r="T113" s="248">
        <v>10</v>
      </c>
      <c r="U113" s="60">
        <f t="shared" si="12"/>
        <v>2.6315789473684209E-2</v>
      </c>
      <c r="V113" s="249">
        <v>10</v>
      </c>
      <c r="W113" s="60">
        <f t="shared" si="13"/>
        <v>2.8089887640449437E-2</v>
      </c>
      <c r="X113" s="249">
        <v>0</v>
      </c>
      <c r="Y113" s="172">
        <f t="shared" si="14"/>
        <v>0</v>
      </c>
      <c r="Z113" s="245">
        <v>0</v>
      </c>
      <c r="AA113" s="52" t="str">
        <f t="shared" si="15"/>
        <v>x</v>
      </c>
    </row>
    <row r="114" spans="1:27" x14ac:dyDescent="0.25">
      <c r="A114" s="21" t="s">
        <v>351</v>
      </c>
      <c r="B114" s="4">
        <v>1117</v>
      </c>
      <c r="C114" s="6" t="str">
        <f>VLOOKUP(B114,'T3.1'!B113:C431,2,FALSE)</f>
        <v>Praha 17</v>
      </c>
      <c r="D114" s="622">
        <v>298</v>
      </c>
      <c r="E114" s="243">
        <v>298</v>
      </c>
      <c r="F114" s="244">
        <v>298</v>
      </c>
      <c r="G114" s="244">
        <v>0</v>
      </c>
      <c r="H114" s="245">
        <v>0</v>
      </c>
      <c r="I114" s="244">
        <v>0</v>
      </c>
      <c r="J114" s="244">
        <v>0</v>
      </c>
      <c r="K114" s="246">
        <v>298</v>
      </c>
      <c r="L114" s="627">
        <v>3</v>
      </c>
      <c r="M114" s="185">
        <f t="shared" si="8"/>
        <v>1.0067114093959731E-2</v>
      </c>
      <c r="N114" s="213">
        <v>3</v>
      </c>
      <c r="O114" s="60">
        <f t="shared" si="9"/>
        <v>1.0067114093959731E-2</v>
      </c>
      <c r="P114" s="248">
        <v>3</v>
      </c>
      <c r="Q114" s="60">
        <f t="shared" si="10"/>
        <v>1.0067114093959731E-2</v>
      </c>
      <c r="R114" s="249">
        <v>0</v>
      </c>
      <c r="S114" s="60" t="str">
        <f t="shared" si="11"/>
        <v>x</v>
      </c>
      <c r="T114" s="248">
        <v>0</v>
      </c>
      <c r="U114" s="60" t="str">
        <f t="shared" si="12"/>
        <v>x</v>
      </c>
      <c r="V114" s="249">
        <v>0</v>
      </c>
      <c r="W114" s="60" t="str">
        <f t="shared" si="13"/>
        <v>x</v>
      </c>
      <c r="X114" s="249">
        <v>0</v>
      </c>
      <c r="Y114" s="172" t="str">
        <f t="shared" si="14"/>
        <v>x</v>
      </c>
      <c r="Z114" s="245">
        <v>3</v>
      </c>
      <c r="AA114" s="52">
        <f t="shared" si="15"/>
        <v>1.0067114093959731E-2</v>
      </c>
    </row>
    <row r="115" spans="1:27" x14ac:dyDescent="0.25">
      <c r="A115" s="21" t="s">
        <v>351</v>
      </c>
      <c r="B115" s="4">
        <v>1118</v>
      </c>
      <c r="C115" s="6" t="str">
        <f>VLOOKUP(B115,'T3.1'!B114:C432,2,FALSE)</f>
        <v>Praha 18</v>
      </c>
      <c r="D115" s="622">
        <v>1153.0000000000002</v>
      </c>
      <c r="E115" s="243">
        <v>832.00000000000011</v>
      </c>
      <c r="F115" s="244">
        <v>832.00000000000011</v>
      </c>
      <c r="G115" s="244">
        <v>0</v>
      </c>
      <c r="H115" s="245">
        <v>320.99999999999994</v>
      </c>
      <c r="I115" s="244">
        <v>320.99999999999994</v>
      </c>
      <c r="J115" s="244">
        <v>0</v>
      </c>
      <c r="K115" s="246">
        <v>377</v>
      </c>
      <c r="L115" s="627">
        <v>31.999999999999996</v>
      </c>
      <c r="M115" s="185">
        <f t="shared" si="8"/>
        <v>2.7753686036426705E-2</v>
      </c>
      <c r="N115" s="213">
        <v>11</v>
      </c>
      <c r="O115" s="60">
        <f t="shared" si="9"/>
        <v>1.3221153846153844E-2</v>
      </c>
      <c r="P115" s="248">
        <v>11</v>
      </c>
      <c r="Q115" s="60">
        <f t="shared" si="10"/>
        <v>1.3221153846153844E-2</v>
      </c>
      <c r="R115" s="249">
        <v>0</v>
      </c>
      <c r="S115" s="60" t="str">
        <f t="shared" si="11"/>
        <v>x</v>
      </c>
      <c r="T115" s="248">
        <v>21</v>
      </c>
      <c r="U115" s="60">
        <f t="shared" si="12"/>
        <v>6.5420560747663559E-2</v>
      </c>
      <c r="V115" s="249">
        <v>21</v>
      </c>
      <c r="W115" s="60">
        <f t="shared" si="13"/>
        <v>6.5420560747663559E-2</v>
      </c>
      <c r="X115" s="249">
        <v>0</v>
      </c>
      <c r="Y115" s="172" t="str">
        <f t="shared" si="14"/>
        <v>x</v>
      </c>
      <c r="Z115" s="245">
        <v>1</v>
      </c>
      <c r="AA115" s="52">
        <f t="shared" si="15"/>
        <v>2.6525198938992041E-3</v>
      </c>
    </row>
    <row r="116" spans="1:27" x14ac:dyDescent="0.25">
      <c r="A116" s="21" t="s">
        <v>351</v>
      </c>
      <c r="B116" s="4">
        <v>1119</v>
      </c>
      <c r="C116" s="6" t="str">
        <f>VLOOKUP(B116,'T3.1'!B115:C433,2,FALSE)</f>
        <v>Praha 19</v>
      </c>
      <c r="D116" s="622">
        <v>276</v>
      </c>
      <c r="E116" s="243">
        <v>276</v>
      </c>
      <c r="F116" s="244">
        <v>202.00000000000003</v>
      </c>
      <c r="G116" s="244">
        <v>74</v>
      </c>
      <c r="H116" s="245">
        <v>0</v>
      </c>
      <c r="I116" s="244">
        <v>0</v>
      </c>
      <c r="J116" s="244">
        <v>0</v>
      </c>
      <c r="K116" s="246">
        <v>276</v>
      </c>
      <c r="L116" s="627">
        <v>13</v>
      </c>
      <c r="M116" s="185">
        <f t="shared" si="8"/>
        <v>4.710144927536232E-2</v>
      </c>
      <c r="N116" s="213">
        <v>13</v>
      </c>
      <c r="O116" s="60">
        <f t="shared" si="9"/>
        <v>4.710144927536232E-2</v>
      </c>
      <c r="P116" s="248">
        <v>12</v>
      </c>
      <c r="Q116" s="60">
        <f t="shared" si="10"/>
        <v>5.9405940594059396E-2</v>
      </c>
      <c r="R116" s="249">
        <v>1</v>
      </c>
      <c r="S116" s="60">
        <f t="shared" si="11"/>
        <v>1.3513513513513514E-2</v>
      </c>
      <c r="T116" s="248">
        <v>0</v>
      </c>
      <c r="U116" s="60" t="str">
        <f t="shared" si="12"/>
        <v>x</v>
      </c>
      <c r="V116" s="249">
        <v>0</v>
      </c>
      <c r="W116" s="60" t="str">
        <f t="shared" si="13"/>
        <v>x</v>
      </c>
      <c r="X116" s="249">
        <v>0</v>
      </c>
      <c r="Y116" s="172" t="str">
        <f t="shared" si="14"/>
        <v>x</v>
      </c>
      <c r="Z116" s="245">
        <v>13</v>
      </c>
      <c r="AA116" s="52">
        <f t="shared" si="15"/>
        <v>4.710144927536232E-2</v>
      </c>
    </row>
    <row r="117" spans="1:27" x14ac:dyDescent="0.25">
      <c r="A117" s="21" t="s">
        <v>351</v>
      </c>
      <c r="B117" s="4">
        <v>1120</v>
      </c>
      <c r="C117" s="6" t="str">
        <f>VLOOKUP(B117,'T3.1'!B116:C434,2,FALSE)</f>
        <v>Praha 20</v>
      </c>
      <c r="D117" s="622">
        <v>1335.0000000000005</v>
      </c>
      <c r="E117" s="243">
        <v>1335.0000000000005</v>
      </c>
      <c r="F117" s="244">
        <v>1335.0000000000005</v>
      </c>
      <c r="G117" s="244">
        <v>0</v>
      </c>
      <c r="H117" s="245">
        <v>0</v>
      </c>
      <c r="I117" s="244">
        <v>0</v>
      </c>
      <c r="J117" s="244">
        <v>0</v>
      </c>
      <c r="K117" s="246">
        <v>0</v>
      </c>
      <c r="L117" s="627">
        <v>40</v>
      </c>
      <c r="M117" s="185">
        <f t="shared" si="8"/>
        <v>2.9962546816479391E-2</v>
      </c>
      <c r="N117" s="213">
        <v>40</v>
      </c>
      <c r="O117" s="60">
        <f t="shared" si="9"/>
        <v>2.9962546816479391E-2</v>
      </c>
      <c r="P117" s="248">
        <v>40</v>
      </c>
      <c r="Q117" s="60">
        <f t="shared" si="10"/>
        <v>2.9962546816479391E-2</v>
      </c>
      <c r="R117" s="249">
        <v>0</v>
      </c>
      <c r="S117" s="60" t="str">
        <f t="shared" si="11"/>
        <v>x</v>
      </c>
      <c r="T117" s="248">
        <v>0</v>
      </c>
      <c r="U117" s="60" t="str">
        <f t="shared" si="12"/>
        <v>x</v>
      </c>
      <c r="V117" s="249">
        <v>0</v>
      </c>
      <c r="W117" s="60" t="str">
        <f t="shared" si="13"/>
        <v>x</v>
      </c>
      <c r="X117" s="249">
        <v>0</v>
      </c>
      <c r="Y117" s="172" t="str">
        <f t="shared" si="14"/>
        <v>x</v>
      </c>
      <c r="Z117" s="245">
        <v>0</v>
      </c>
      <c r="AA117" s="52" t="str">
        <f t="shared" si="15"/>
        <v>x</v>
      </c>
    </row>
    <row r="118" spans="1:27" x14ac:dyDescent="0.25">
      <c r="A118" s="21" t="s">
        <v>351</v>
      </c>
      <c r="B118" s="4">
        <v>1121</v>
      </c>
      <c r="C118" s="6" t="str">
        <f>VLOOKUP(B118,'T3.1'!B117:C435,2,FALSE)</f>
        <v>Praha 21</v>
      </c>
      <c r="D118" s="622">
        <v>331.00000000000006</v>
      </c>
      <c r="E118" s="243">
        <v>241</v>
      </c>
      <c r="F118" s="244">
        <v>222</v>
      </c>
      <c r="G118" s="244">
        <v>19</v>
      </c>
      <c r="H118" s="245">
        <v>90</v>
      </c>
      <c r="I118" s="244">
        <v>76</v>
      </c>
      <c r="J118" s="244">
        <v>14</v>
      </c>
      <c r="K118" s="246">
        <v>331.00000000000006</v>
      </c>
      <c r="L118" s="627">
        <v>11</v>
      </c>
      <c r="M118" s="185">
        <f t="shared" si="8"/>
        <v>3.3232628398791535E-2</v>
      </c>
      <c r="N118" s="213">
        <v>8</v>
      </c>
      <c r="O118" s="60">
        <f t="shared" si="9"/>
        <v>3.3195020746887967E-2</v>
      </c>
      <c r="P118" s="248">
        <v>8</v>
      </c>
      <c r="Q118" s="60">
        <f t="shared" si="10"/>
        <v>3.6036036036036036E-2</v>
      </c>
      <c r="R118" s="249">
        <v>0</v>
      </c>
      <c r="S118" s="60">
        <f t="shared" si="11"/>
        <v>0</v>
      </c>
      <c r="T118" s="248">
        <v>3</v>
      </c>
      <c r="U118" s="60">
        <f t="shared" si="12"/>
        <v>3.3333333333333333E-2</v>
      </c>
      <c r="V118" s="249">
        <v>3</v>
      </c>
      <c r="W118" s="60">
        <f t="shared" si="13"/>
        <v>3.9473684210526314E-2</v>
      </c>
      <c r="X118" s="249">
        <v>0</v>
      </c>
      <c r="Y118" s="172">
        <f t="shared" si="14"/>
        <v>0</v>
      </c>
      <c r="Z118" s="245">
        <v>11</v>
      </c>
      <c r="AA118" s="52">
        <f t="shared" si="15"/>
        <v>3.3232628398791535E-2</v>
      </c>
    </row>
    <row r="119" spans="1:27" x14ac:dyDescent="0.25">
      <c r="A119" s="21" t="s">
        <v>351</v>
      </c>
      <c r="B119" s="4">
        <v>1122</v>
      </c>
      <c r="C119" s="6" t="str">
        <f>VLOOKUP(B119,'T3.1'!B118:C436,2,FALSE)</f>
        <v>Praha 22</v>
      </c>
      <c r="D119" s="622">
        <v>9</v>
      </c>
      <c r="E119" s="243">
        <v>0</v>
      </c>
      <c r="F119" s="244">
        <v>0</v>
      </c>
      <c r="G119" s="244">
        <v>0</v>
      </c>
      <c r="H119" s="245">
        <v>9</v>
      </c>
      <c r="I119" s="244">
        <v>9</v>
      </c>
      <c r="J119" s="244">
        <v>0</v>
      </c>
      <c r="K119" s="246">
        <v>0</v>
      </c>
      <c r="L119" s="627">
        <v>0</v>
      </c>
      <c r="M119" s="185">
        <f t="shared" si="8"/>
        <v>0</v>
      </c>
      <c r="N119" s="213">
        <v>0</v>
      </c>
      <c r="O119" s="60" t="str">
        <f t="shared" si="9"/>
        <v>x</v>
      </c>
      <c r="P119" s="248">
        <v>0</v>
      </c>
      <c r="Q119" s="60" t="str">
        <f t="shared" si="10"/>
        <v>x</v>
      </c>
      <c r="R119" s="249">
        <v>0</v>
      </c>
      <c r="S119" s="60" t="str">
        <f t="shared" si="11"/>
        <v>x</v>
      </c>
      <c r="T119" s="248">
        <v>0</v>
      </c>
      <c r="U119" s="60">
        <f t="shared" si="12"/>
        <v>0</v>
      </c>
      <c r="V119" s="249">
        <v>0</v>
      </c>
      <c r="W119" s="60">
        <f t="shared" si="13"/>
        <v>0</v>
      </c>
      <c r="X119" s="249">
        <v>0</v>
      </c>
      <c r="Y119" s="172" t="str">
        <f t="shared" si="14"/>
        <v>x</v>
      </c>
      <c r="Z119" s="245">
        <v>0</v>
      </c>
      <c r="AA119" s="52" t="str">
        <f t="shared" si="15"/>
        <v>x</v>
      </c>
    </row>
    <row r="120" spans="1:27" x14ac:dyDescent="0.25">
      <c r="A120" s="21" t="s">
        <v>351</v>
      </c>
      <c r="B120" s="4">
        <v>2101</v>
      </c>
      <c r="C120" s="6" t="str">
        <f>VLOOKUP(B120,'T3.1'!B119:C437,2,FALSE)</f>
        <v>Benešov</v>
      </c>
      <c r="D120" s="622">
        <v>2160.9999999999995</v>
      </c>
      <c r="E120" s="243">
        <v>1545</v>
      </c>
      <c r="F120" s="244">
        <v>1545</v>
      </c>
      <c r="G120" s="244">
        <v>0</v>
      </c>
      <c r="H120" s="245">
        <v>616</v>
      </c>
      <c r="I120" s="244">
        <v>586.00000000000011</v>
      </c>
      <c r="J120" s="244">
        <v>30</v>
      </c>
      <c r="K120" s="246">
        <v>0</v>
      </c>
      <c r="L120" s="627">
        <v>35.999999999999993</v>
      </c>
      <c r="M120" s="185">
        <f t="shared" si="8"/>
        <v>1.6658954187875982E-2</v>
      </c>
      <c r="N120" s="213">
        <v>21</v>
      </c>
      <c r="O120" s="60">
        <f t="shared" si="9"/>
        <v>1.3592233009708738E-2</v>
      </c>
      <c r="P120" s="248">
        <v>21</v>
      </c>
      <c r="Q120" s="60">
        <f t="shared" si="10"/>
        <v>1.3592233009708738E-2</v>
      </c>
      <c r="R120" s="249">
        <v>0</v>
      </c>
      <c r="S120" s="60" t="str">
        <f t="shared" si="11"/>
        <v>x</v>
      </c>
      <c r="T120" s="248">
        <v>15</v>
      </c>
      <c r="U120" s="60">
        <f t="shared" si="12"/>
        <v>2.4350649350649352E-2</v>
      </c>
      <c r="V120" s="249">
        <v>15</v>
      </c>
      <c r="W120" s="60">
        <f t="shared" si="13"/>
        <v>2.5597269624573375E-2</v>
      </c>
      <c r="X120" s="249">
        <v>0</v>
      </c>
      <c r="Y120" s="172">
        <f t="shared" si="14"/>
        <v>0</v>
      </c>
      <c r="Z120" s="245">
        <v>0</v>
      </c>
      <c r="AA120" s="52" t="str">
        <f t="shared" si="15"/>
        <v>x</v>
      </c>
    </row>
    <row r="121" spans="1:27" x14ac:dyDescent="0.25">
      <c r="A121" s="21" t="s">
        <v>351</v>
      </c>
      <c r="B121" s="4">
        <v>2102</v>
      </c>
      <c r="C121" s="6" t="str">
        <f>VLOOKUP(B121,'T3.1'!B120:C438,2,FALSE)</f>
        <v>Beroun</v>
      </c>
      <c r="D121" s="622">
        <v>2424</v>
      </c>
      <c r="E121" s="243">
        <v>1951.9999999999993</v>
      </c>
      <c r="F121" s="244">
        <v>1714.0000000000002</v>
      </c>
      <c r="G121" s="244">
        <v>238</v>
      </c>
      <c r="H121" s="245">
        <v>471.99999999999994</v>
      </c>
      <c r="I121" s="244">
        <v>471.99999999999994</v>
      </c>
      <c r="J121" s="244">
        <v>0</v>
      </c>
      <c r="K121" s="246">
        <v>138</v>
      </c>
      <c r="L121" s="627">
        <v>46</v>
      </c>
      <c r="M121" s="185">
        <f t="shared" si="8"/>
        <v>1.8976897689768978E-2</v>
      </c>
      <c r="N121" s="213">
        <v>23</v>
      </c>
      <c r="O121" s="60">
        <f t="shared" si="9"/>
        <v>1.1782786885245906E-2</v>
      </c>
      <c r="P121" s="248">
        <v>23</v>
      </c>
      <c r="Q121" s="60">
        <f t="shared" si="10"/>
        <v>1.3418903150525087E-2</v>
      </c>
      <c r="R121" s="249">
        <v>0</v>
      </c>
      <c r="S121" s="60">
        <f t="shared" si="11"/>
        <v>0</v>
      </c>
      <c r="T121" s="248">
        <v>23</v>
      </c>
      <c r="U121" s="60">
        <f t="shared" si="12"/>
        <v>4.8728813559322043E-2</v>
      </c>
      <c r="V121" s="249">
        <v>23</v>
      </c>
      <c r="W121" s="60">
        <f t="shared" si="13"/>
        <v>4.8728813559322043E-2</v>
      </c>
      <c r="X121" s="249">
        <v>0</v>
      </c>
      <c r="Y121" s="172" t="str">
        <f t="shared" si="14"/>
        <v>x</v>
      </c>
      <c r="Z121" s="245">
        <v>2</v>
      </c>
      <c r="AA121" s="52">
        <f t="shared" si="15"/>
        <v>1.4492753623188406E-2</v>
      </c>
    </row>
    <row r="122" spans="1:27" x14ac:dyDescent="0.25">
      <c r="A122" s="21" t="s">
        <v>351</v>
      </c>
      <c r="B122" s="4">
        <v>2103</v>
      </c>
      <c r="C122" s="6" t="str">
        <f>VLOOKUP(B122,'T3.1'!B121:C439,2,FALSE)</f>
        <v>Brandýs n.L.-St.Boleslav</v>
      </c>
      <c r="D122" s="622">
        <v>1788.9999999999995</v>
      </c>
      <c r="E122" s="243">
        <v>1625</v>
      </c>
      <c r="F122" s="244">
        <v>1276</v>
      </c>
      <c r="G122" s="244">
        <v>349.00000000000006</v>
      </c>
      <c r="H122" s="245">
        <v>164.00000000000003</v>
      </c>
      <c r="I122" s="244">
        <v>162.00000000000003</v>
      </c>
      <c r="J122" s="244">
        <v>2</v>
      </c>
      <c r="K122" s="246">
        <v>551</v>
      </c>
      <c r="L122" s="627">
        <v>38.999999999999993</v>
      </c>
      <c r="M122" s="185">
        <f t="shared" si="8"/>
        <v>2.1799888205701511E-2</v>
      </c>
      <c r="N122" s="213">
        <v>27</v>
      </c>
      <c r="O122" s="60">
        <f t="shared" si="9"/>
        <v>1.6615384615384615E-2</v>
      </c>
      <c r="P122" s="248">
        <v>27</v>
      </c>
      <c r="Q122" s="60">
        <f t="shared" si="10"/>
        <v>2.115987460815047E-2</v>
      </c>
      <c r="R122" s="249">
        <v>0</v>
      </c>
      <c r="S122" s="60">
        <f t="shared" si="11"/>
        <v>0</v>
      </c>
      <c r="T122" s="248">
        <v>12</v>
      </c>
      <c r="U122" s="60">
        <f t="shared" si="12"/>
        <v>7.3170731707317055E-2</v>
      </c>
      <c r="V122" s="249">
        <v>12</v>
      </c>
      <c r="W122" s="60">
        <f t="shared" si="13"/>
        <v>7.4074074074074056E-2</v>
      </c>
      <c r="X122" s="249">
        <v>0</v>
      </c>
      <c r="Y122" s="172">
        <f t="shared" si="14"/>
        <v>0</v>
      </c>
      <c r="Z122" s="245">
        <v>17</v>
      </c>
      <c r="AA122" s="52">
        <f t="shared" si="15"/>
        <v>3.0852994555353903E-2</v>
      </c>
    </row>
    <row r="123" spans="1:27" x14ac:dyDescent="0.25">
      <c r="A123" s="21" t="s">
        <v>351</v>
      </c>
      <c r="B123" s="4">
        <v>2104</v>
      </c>
      <c r="C123" s="6" t="str">
        <f>VLOOKUP(B123,'T3.1'!B122:C440,2,FALSE)</f>
        <v>Čáslav</v>
      </c>
      <c r="D123" s="622">
        <v>1733.9999999999998</v>
      </c>
      <c r="E123" s="243">
        <v>1271</v>
      </c>
      <c r="F123" s="244">
        <v>1271</v>
      </c>
      <c r="G123" s="244">
        <v>0</v>
      </c>
      <c r="H123" s="245">
        <v>462.99999999999989</v>
      </c>
      <c r="I123" s="244">
        <v>462.99999999999989</v>
      </c>
      <c r="J123" s="244">
        <v>0</v>
      </c>
      <c r="K123" s="246">
        <v>7</v>
      </c>
      <c r="L123" s="627">
        <v>38</v>
      </c>
      <c r="M123" s="185">
        <f t="shared" si="8"/>
        <v>2.1914648212226068E-2</v>
      </c>
      <c r="N123" s="213">
        <v>20</v>
      </c>
      <c r="O123" s="60">
        <f t="shared" si="9"/>
        <v>1.5735641227380016E-2</v>
      </c>
      <c r="P123" s="248">
        <v>20</v>
      </c>
      <c r="Q123" s="60">
        <f t="shared" si="10"/>
        <v>1.5735641227380016E-2</v>
      </c>
      <c r="R123" s="249">
        <v>0</v>
      </c>
      <c r="S123" s="60" t="str">
        <f t="shared" si="11"/>
        <v>x</v>
      </c>
      <c r="T123" s="248">
        <v>18</v>
      </c>
      <c r="U123" s="60">
        <f t="shared" si="12"/>
        <v>3.8876889848812102E-2</v>
      </c>
      <c r="V123" s="249">
        <v>18</v>
      </c>
      <c r="W123" s="60">
        <f t="shared" si="13"/>
        <v>3.8876889848812102E-2</v>
      </c>
      <c r="X123" s="249">
        <v>0</v>
      </c>
      <c r="Y123" s="172" t="str">
        <f t="shared" si="14"/>
        <v>x</v>
      </c>
      <c r="Z123" s="245">
        <v>0</v>
      </c>
      <c r="AA123" s="52">
        <f t="shared" si="15"/>
        <v>0</v>
      </c>
    </row>
    <row r="124" spans="1:27" x14ac:dyDescent="0.25">
      <c r="A124" s="21" t="s">
        <v>351</v>
      </c>
      <c r="B124" s="4">
        <v>2105</v>
      </c>
      <c r="C124" s="6" t="str">
        <f>VLOOKUP(B124,'T3.1'!B123:C441,2,FALSE)</f>
        <v>Černošice</v>
      </c>
      <c r="D124" s="622">
        <v>636</v>
      </c>
      <c r="E124" s="243">
        <v>543</v>
      </c>
      <c r="F124" s="244">
        <v>540</v>
      </c>
      <c r="G124" s="244">
        <v>3</v>
      </c>
      <c r="H124" s="245">
        <v>93</v>
      </c>
      <c r="I124" s="244">
        <v>93</v>
      </c>
      <c r="J124" s="244">
        <v>0</v>
      </c>
      <c r="K124" s="246">
        <v>158</v>
      </c>
      <c r="L124" s="627">
        <v>15.000000000000004</v>
      </c>
      <c r="M124" s="185">
        <f t="shared" si="8"/>
        <v>2.3584905660377364E-2</v>
      </c>
      <c r="N124" s="213">
        <v>8</v>
      </c>
      <c r="O124" s="60">
        <f t="shared" si="9"/>
        <v>1.4732965009208104E-2</v>
      </c>
      <c r="P124" s="248">
        <v>8</v>
      </c>
      <c r="Q124" s="60">
        <f t="shared" si="10"/>
        <v>1.4814814814814815E-2</v>
      </c>
      <c r="R124" s="249">
        <v>0</v>
      </c>
      <c r="S124" s="60">
        <f t="shared" si="11"/>
        <v>0</v>
      </c>
      <c r="T124" s="248">
        <v>7</v>
      </c>
      <c r="U124" s="60">
        <f t="shared" si="12"/>
        <v>7.5268817204301078E-2</v>
      </c>
      <c r="V124" s="249">
        <v>7</v>
      </c>
      <c r="W124" s="60">
        <f t="shared" si="13"/>
        <v>7.5268817204301078E-2</v>
      </c>
      <c r="X124" s="249">
        <v>0</v>
      </c>
      <c r="Y124" s="172" t="str">
        <f t="shared" si="14"/>
        <v>x</v>
      </c>
      <c r="Z124" s="245">
        <v>6</v>
      </c>
      <c r="AA124" s="52">
        <f t="shared" si="15"/>
        <v>3.7974683544303799E-2</v>
      </c>
    </row>
    <row r="125" spans="1:27" x14ac:dyDescent="0.25">
      <c r="A125" s="21" t="s">
        <v>351</v>
      </c>
      <c r="B125" s="4">
        <v>2106</v>
      </c>
      <c r="C125" s="6" t="str">
        <f>VLOOKUP(B125,'T3.1'!B124:C442,2,FALSE)</f>
        <v>Český Brod</v>
      </c>
      <c r="D125" s="622">
        <v>551</v>
      </c>
      <c r="E125" s="243">
        <v>526</v>
      </c>
      <c r="F125" s="244">
        <v>526</v>
      </c>
      <c r="G125" s="244">
        <v>0</v>
      </c>
      <c r="H125" s="245">
        <v>25</v>
      </c>
      <c r="I125" s="244">
        <v>25</v>
      </c>
      <c r="J125" s="244">
        <v>0</v>
      </c>
      <c r="K125" s="246">
        <v>0</v>
      </c>
      <c r="L125" s="627">
        <v>3</v>
      </c>
      <c r="M125" s="185">
        <f t="shared" si="8"/>
        <v>5.4446460980036296E-3</v>
      </c>
      <c r="N125" s="213">
        <v>3</v>
      </c>
      <c r="O125" s="60">
        <f t="shared" si="9"/>
        <v>5.7034220532319393E-3</v>
      </c>
      <c r="P125" s="248">
        <v>3</v>
      </c>
      <c r="Q125" s="60">
        <f t="shared" si="10"/>
        <v>5.7034220532319393E-3</v>
      </c>
      <c r="R125" s="249">
        <v>0</v>
      </c>
      <c r="S125" s="60" t="str">
        <f t="shared" si="11"/>
        <v>x</v>
      </c>
      <c r="T125" s="248">
        <v>0</v>
      </c>
      <c r="U125" s="60">
        <f t="shared" si="12"/>
        <v>0</v>
      </c>
      <c r="V125" s="249">
        <v>0</v>
      </c>
      <c r="W125" s="60">
        <f t="shared" si="13"/>
        <v>0</v>
      </c>
      <c r="X125" s="249">
        <v>0</v>
      </c>
      <c r="Y125" s="172" t="str">
        <f t="shared" si="14"/>
        <v>x</v>
      </c>
      <c r="Z125" s="245">
        <v>0</v>
      </c>
      <c r="AA125" s="52" t="str">
        <f t="shared" si="15"/>
        <v>x</v>
      </c>
    </row>
    <row r="126" spans="1:27" x14ac:dyDescent="0.25">
      <c r="A126" s="21" t="s">
        <v>351</v>
      </c>
      <c r="B126" s="4">
        <v>2107</v>
      </c>
      <c r="C126" s="6" t="str">
        <f>VLOOKUP(B126,'T3.1'!B125:C443,2,FALSE)</f>
        <v>Dobříš</v>
      </c>
      <c r="D126" s="622">
        <v>379.00000000000006</v>
      </c>
      <c r="E126" s="243">
        <v>346</v>
      </c>
      <c r="F126" s="244">
        <v>346</v>
      </c>
      <c r="G126" s="244">
        <v>0</v>
      </c>
      <c r="H126" s="245">
        <v>33</v>
      </c>
      <c r="I126" s="244">
        <v>33</v>
      </c>
      <c r="J126" s="244">
        <v>0</v>
      </c>
      <c r="K126" s="246">
        <v>0</v>
      </c>
      <c r="L126" s="627">
        <v>4</v>
      </c>
      <c r="M126" s="185">
        <f t="shared" si="8"/>
        <v>1.0554089709762531E-2</v>
      </c>
      <c r="N126" s="213">
        <v>4</v>
      </c>
      <c r="O126" s="60">
        <f t="shared" si="9"/>
        <v>1.1560693641618497E-2</v>
      </c>
      <c r="P126" s="248">
        <v>4</v>
      </c>
      <c r="Q126" s="60">
        <f t="shared" si="10"/>
        <v>1.1560693641618497E-2</v>
      </c>
      <c r="R126" s="249">
        <v>0</v>
      </c>
      <c r="S126" s="60" t="str">
        <f t="shared" si="11"/>
        <v>x</v>
      </c>
      <c r="T126" s="248">
        <v>0</v>
      </c>
      <c r="U126" s="60">
        <f t="shared" si="12"/>
        <v>0</v>
      </c>
      <c r="V126" s="249">
        <v>0</v>
      </c>
      <c r="W126" s="60">
        <f t="shared" si="13"/>
        <v>0</v>
      </c>
      <c r="X126" s="249">
        <v>0</v>
      </c>
      <c r="Y126" s="172" t="str">
        <f t="shared" si="14"/>
        <v>x</v>
      </c>
      <c r="Z126" s="245">
        <v>0</v>
      </c>
      <c r="AA126" s="52" t="str">
        <f t="shared" si="15"/>
        <v>x</v>
      </c>
    </row>
    <row r="127" spans="1:27" x14ac:dyDescent="0.25">
      <c r="A127" s="21" t="s">
        <v>351</v>
      </c>
      <c r="B127" s="4">
        <v>2108</v>
      </c>
      <c r="C127" s="6" t="str">
        <f>VLOOKUP(B127,'T3.1'!B126:C444,2,FALSE)</f>
        <v>Hořovice</v>
      </c>
      <c r="D127" s="622">
        <v>742</v>
      </c>
      <c r="E127" s="243">
        <v>628</v>
      </c>
      <c r="F127" s="244">
        <v>628</v>
      </c>
      <c r="G127" s="244">
        <v>0</v>
      </c>
      <c r="H127" s="245">
        <v>114</v>
      </c>
      <c r="I127" s="244">
        <v>114</v>
      </c>
      <c r="J127" s="244">
        <v>0</v>
      </c>
      <c r="K127" s="246">
        <v>0</v>
      </c>
      <c r="L127" s="627">
        <v>9</v>
      </c>
      <c r="M127" s="185">
        <f t="shared" si="8"/>
        <v>1.2129380053908356E-2</v>
      </c>
      <c r="N127" s="213">
        <v>5</v>
      </c>
      <c r="O127" s="60">
        <f t="shared" si="9"/>
        <v>7.9617834394904458E-3</v>
      </c>
      <c r="P127" s="248">
        <v>5</v>
      </c>
      <c r="Q127" s="60">
        <f t="shared" si="10"/>
        <v>7.9617834394904458E-3</v>
      </c>
      <c r="R127" s="249">
        <v>0</v>
      </c>
      <c r="S127" s="60" t="str">
        <f t="shared" si="11"/>
        <v>x</v>
      </c>
      <c r="T127" s="248">
        <v>4</v>
      </c>
      <c r="U127" s="60">
        <f t="shared" si="12"/>
        <v>3.5087719298245612E-2</v>
      </c>
      <c r="V127" s="249">
        <v>4</v>
      </c>
      <c r="W127" s="60">
        <f t="shared" si="13"/>
        <v>3.5087719298245612E-2</v>
      </c>
      <c r="X127" s="249">
        <v>0</v>
      </c>
      <c r="Y127" s="172" t="str">
        <f t="shared" si="14"/>
        <v>x</v>
      </c>
      <c r="Z127" s="245">
        <v>0</v>
      </c>
      <c r="AA127" s="52" t="str">
        <f t="shared" si="15"/>
        <v>x</v>
      </c>
    </row>
    <row r="128" spans="1:27" x14ac:dyDescent="0.25">
      <c r="A128" s="21" t="s">
        <v>351</v>
      </c>
      <c r="B128" s="4">
        <v>2109</v>
      </c>
      <c r="C128" s="6" t="str">
        <f>VLOOKUP(B128,'T3.1'!B127:C445,2,FALSE)</f>
        <v>Kladno</v>
      </c>
      <c r="D128" s="622">
        <v>5958.0000000000045</v>
      </c>
      <c r="E128" s="243">
        <v>4341.9999999999991</v>
      </c>
      <c r="F128" s="244">
        <v>4035.9999999999977</v>
      </c>
      <c r="G128" s="244">
        <v>306</v>
      </c>
      <c r="H128" s="245">
        <v>1616.0000000000009</v>
      </c>
      <c r="I128" s="244">
        <v>1616.0000000000009</v>
      </c>
      <c r="J128" s="244">
        <v>0</v>
      </c>
      <c r="K128" s="246">
        <v>1050.9999999999998</v>
      </c>
      <c r="L128" s="627">
        <v>114.99999999999999</v>
      </c>
      <c r="M128" s="185">
        <f t="shared" si="8"/>
        <v>1.9301779120510221E-2</v>
      </c>
      <c r="N128" s="213">
        <v>78</v>
      </c>
      <c r="O128" s="60">
        <f t="shared" si="9"/>
        <v>1.7964071856287428E-2</v>
      </c>
      <c r="P128" s="248">
        <v>75.999999999999986</v>
      </c>
      <c r="Q128" s="60">
        <f t="shared" si="10"/>
        <v>1.8830525272547083E-2</v>
      </c>
      <c r="R128" s="249">
        <v>2</v>
      </c>
      <c r="S128" s="60">
        <f t="shared" si="11"/>
        <v>6.5359477124183009E-3</v>
      </c>
      <c r="T128" s="248">
        <v>37</v>
      </c>
      <c r="U128" s="60">
        <f t="shared" si="12"/>
        <v>2.2896039603960382E-2</v>
      </c>
      <c r="V128" s="249">
        <v>37</v>
      </c>
      <c r="W128" s="60">
        <f t="shared" si="13"/>
        <v>2.2896039603960382E-2</v>
      </c>
      <c r="X128" s="249">
        <v>0</v>
      </c>
      <c r="Y128" s="172" t="str">
        <f t="shared" si="14"/>
        <v>x</v>
      </c>
      <c r="Z128" s="245">
        <v>29</v>
      </c>
      <c r="AA128" s="52">
        <f t="shared" si="15"/>
        <v>2.7592768791627028E-2</v>
      </c>
    </row>
    <row r="129" spans="1:27" x14ac:dyDescent="0.25">
      <c r="A129" s="21" t="s">
        <v>351</v>
      </c>
      <c r="B129" s="4">
        <v>2110</v>
      </c>
      <c r="C129" s="6" t="str">
        <f>VLOOKUP(B129,'T3.1'!B128:C446,2,FALSE)</f>
        <v>Kolín</v>
      </c>
      <c r="D129" s="622">
        <v>3283.0000000000014</v>
      </c>
      <c r="E129" s="243">
        <v>2669.9999999999986</v>
      </c>
      <c r="F129" s="244">
        <v>2529.9999999999995</v>
      </c>
      <c r="G129" s="244">
        <v>140</v>
      </c>
      <c r="H129" s="245">
        <v>612.99999999999989</v>
      </c>
      <c r="I129" s="244">
        <v>612.99999999999989</v>
      </c>
      <c r="J129" s="244">
        <v>0</v>
      </c>
      <c r="K129" s="246">
        <v>521.99999999999989</v>
      </c>
      <c r="L129" s="627">
        <v>54.999999999999993</v>
      </c>
      <c r="M129" s="185">
        <f t="shared" si="8"/>
        <v>1.675296984465427E-2</v>
      </c>
      <c r="N129" s="213">
        <v>38.999999999999993</v>
      </c>
      <c r="O129" s="60">
        <f t="shared" si="9"/>
        <v>1.4606741573033712E-2</v>
      </c>
      <c r="P129" s="248">
        <v>38.999999999999993</v>
      </c>
      <c r="Q129" s="60">
        <f t="shared" si="10"/>
        <v>1.5415019762845849E-2</v>
      </c>
      <c r="R129" s="249">
        <v>0</v>
      </c>
      <c r="S129" s="60">
        <f t="shared" si="11"/>
        <v>0</v>
      </c>
      <c r="T129" s="248">
        <v>16</v>
      </c>
      <c r="U129" s="60">
        <f t="shared" si="12"/>
        <v>2.6101141924959222E-2</v>
      </c>
      <c r="V129" s="249">
        <v>16</v>
      </c>
      <c r="W129" s="60">
        <f t="shared" si="13"/>
        <v>2.6101141924959222E-2</v>
      </c>
      <c r="X129" s="249">
        <v>0</v>
      </c>
      <c r="Y129" s="172" t="str">
        <f t="shared" si="14"/>
        <v>x</v>
      </c>
      <c r="Z129" s="245">
        <v>4</v>
      </c>
      <c r="AA129" s="52">
        <f t="shared" si="15"/>
        <v>7.6628352490421469E-3</v>
      </c>
    </row>
    <row r="130" spans="1:27" x14ac:dyDescent="0.25">
      <c r="A130" s="21" t="s">
        <v>351</v>
      </c>
      <c r="B130" s="4">
        <v>2111</v>
      </c>
      <c r="C130" s="6" t="str">
        <f>VLOOKUP(B130,'T3.1'!B129:C447,2,FALSE)</f>
        <v>Kralupy nad Vltavou</v>
      </c>
      <c r="D130" s="622">
        <v>440</v>
      </c>
      <c r="E130" s="243">
        <v>440</v>
      </c>
      <c r="F130" s="244">
        <v>440</v>
      </c>
      <c r="G130" s="244">
        <v>0</v>
      </c>
      <c r="H130" s="245">
        <v>0</v>
      </c>
      <c r="I130" s="244">
        <v>0</v>
      </c>
      <c r="J130" s="244">
        <v>0</v>
      </c>
      <c r="K130" s="246">
        <v>0</v>
      </c>
      <c r="L130" s="627">
        <v>2</v>
      </c>
      <c r="M130" s="185">
        <f t="shared" si="8"/>
        <v>4.5454545454545452E-3</v>
      </c>
      <c r="N130" s="213">
        <v>2</v>
      </c>
      <c r="O130" s="60">
        <f t="shared" si="9"/>
        <v>4.5454545454545452E-3</v>
      </c>
      <c r="P130" s="248">
        <v>2</v>
      </c>
      <c r="Q130" s="60">
        <f t="shared" si="10"/>
        <v>4.5454545454545452E-3</v>
      </c>
      <c r="R130" s="249">
        <v>0</v>
      </c>
      <c r="S130" s="60" t="str">
        <f t="shared" si="11"/>
        <v>x</v>
      </c>
      <c r="T130" s="248">
        <v>0</v>
      </c>
      <c r="U130" s="60" t="str">
        <f t="shared" si="12"/>
        <v>x</v>
      </c>
      <c r="V130" s="249">
        <v>0</v>
      </c>
      <c r="W130" s="60" t="str">
        <f t="shared" si="13"/>
        <v>x</v>
      </c>
      <c r="X130" s="249">
        <v>0</v>
      </c>
      <c r="Y130" s="172" t="str">
        <f t="shared" si="14"/>
        <v>x</v>
      </c>
      <c r="Z130" s="245">
        <v>0</v>
      </c>
      <c r="AA130" s="52" t="str">
        <f t="shared" si="15"/>
        <v>x</v>
      </c>
    </row>
    <row r="131" spans="1:27" x14ac:dyDescent="0.25">
      <c r="A131" s="21" t="s">
        <v>351</v>
      </c>
      <c r="B131" s="4">
        <v>2112</v>
      </c>
      <c r="C131" s="6" t="str">
        <f>VLOOKUP(B131,'T3.1'!B130:C448,2,FALSE)</f>
        <v>Kutná Hora</v>
      </c>
      <c r="D131" s="622">
        <v>2005.0000000000007</v>
      </c>
      <c r="E131" s="243">
        <v>1600.9999999999998</v>
      </c>
      <c r="F131" s="244">
        <v>1600.9999999999998</v>
      </c>
      <c r="G131" s="244">
        <v>0</v>
      </c>
      <c r="H131" s="245">
        <v>403.99999999999989</v>
      </c>
      <c r="I131" s="244">
        <v>403.99999999999989</v>
      </c>
      <c r="J131" s="244">
        <v>0</v>
      </c>
      <c r="K131" s="246">
        <v>243</v>
      </c>
      <c r="L131" s="627">
        <v>48</v>
      </c>
      <c r="M131" s="185">
        <f t="shared" si="8"/>
        <v>2.3940149625935155E-2</v>
      </c>
      <c r="N131" s="213">
        <v>29</v>
      </c>
      <c r="O131" s="60">
        <f t="shared" si="9"/>
        <v>1.8113678950655843E-2</v>
      </c>
      <c r="P131" s="248">
        <v>29</v>
      </c>
      <c r="Q131" s="60">
        <f t="shared" si="10"/>
        <v>1.8113678950655843E-2</v>
      </c>
      <c r="R131" s="249">
        <v>0</v>
      </c>
      <c r="S131" s="60" t="str">
        <f t="shared" si="11"/>
        <v>x</v>
      </c>
      <c r="T131" s="248">
        <v>19</v>
      </c>
      <c r="U131" s="60">
        <f t="shared" si="12"/>
        <v>4.7029702970297044E-2</v>
      </c>
      <c r="V131" s="249">
        <v>19</v>
      </c>
      <c r="W131" s="60">
        <f t="shared" si="13"/>
        <v>4.7029702970297044E-2</v>
      </c>
      <c r="X131" s="249">
        <v>0</v>
      </c>
      <c r="Y131" s="172" t="str">
        <f t="shared" si="14"/>
        <v>x</v>
      </c>
      <c r="Z131" s="245">
        <v>6</v>
      </c>
      <c r="AA131" s="52">
        <f t="shared" si="15"/>
        <v>2.4691358024691357E-2</v>
      </c>
    </row>
    <row r="132" spans="1:27" x14ac:dyDescent="0.25">
      <c r="A132" s="21" t="s">
        <v>351</v>
      </c>
      <c r="B132" s="4">
        <v>2113</v>
      </c>
      <c r="C132" s="6" t="str">
        <f>VLOOKUP(B132,'T3.1'!B131:C449,2,FALSE)</f>
        <v>Lysá nad Labem</v>
      </c>
      <c r="D132" s="622">
        <v>514</v>
      </c>
      <c r="E132" s="243">
        <v>509</v>
      </c>
      <c r="F132" s="244">
        <v>509</v>
      </c>
      <c r="G132" s="244">
        <v>0</v>
      </c>
      <c r="H132" s="245">
        <v>5</v>
      </c>
      <c r="I132" s="244">
        <v>5</v>
      </c>
      <c r="J132" s="244">
        <v>0</v>
      </c>
      <c r="K132" s="246">
        <v>0</v>
      </c>
      <c r="L132" s="627">
        <v>16</v>
      </c>
      <c r="M132" s="185">
        <f t="shared" si="8"/>
        <v>3.1128404669260701E-2</v>
      </c>
      <c r="N132" s="213">
        <v>16</v>
      </c>
      <c r="O132" s="60">
        <f t="shared" si="9"/>
        <v>3.1434184675834968E-2</v>
      </c>
      <c r="P132" s="248">
        <v>16</v>
      </c>
      <c r="Q132" s="60">
        <f t="shared" si="10"/>
        <v>3.1434184675834968E-2</v>
      </c>
      <c r="R132" s="249">
        <v>0</v>
      </c>
      <c r="S132" s="60" t="str">
        <f t="shared" si="11"/>
        <v>x</v>
      </c>
      <c r="T132" s="248">
        <v>0</v>
      </c>
      <c r="U132" s="60">
        <f t="shared" si="12"/>
        <v>0</v>
      </c>
      <c r="V132" s="249">
        <v>0</v>
      </c>
      <c r="W132" s="60">
        <f t="shared" si="13"/>
        <v>0</v>
      </c>
      <c r="X132" s="249">
        <v>0</v>
      </c>
      <c r="Y132" s="172" t="str">
        <f t="shared" si="14"/>
        <v>x</v>
      </c>
      <c r="Z132" s="245">
        <v>0</v>
      </c>
      <c r="AA132" s="52" t="str">
        <f t="shared" si="15"/>
        <v>x</v>
      </c>
    </row>
    <row r="133" spans="1:27" x14ac:dyDescent="0.25">
      <c r="A133" s="21" t="s">
        <v>351</v>
      </c>
      <c r="B133" s="4">
        <v>2114</v>
      </c>
      <c r="C133" s="6" t="str">
        <f>VLOOKUP(B133,'T3.1'!B132:C450,2,FALSE)</f>
        <v>Mělník</v>
      </c>
      <c r="D133" s="622">
        <v>1687.0000000000005</v>
      </c>
      <c r="E133" s="243">
        <v>1295.0000000000002</v>
      </c>
      <c r="F133" s="244">
        <v>1284</v>
      </c>
      <c r="G133" s="244">
        <v>11</v>
      </c>
      <c r="H133" s="245">
        <v>392</v>
      </c>
      <c r="I133" s="244">
        <v>392</v>
      </c>
      <c r="J133" s="244">
        <v>0</v>
      </c>
      <c r="K133" s="246">
        <v>182</v>
      </c>
      <c r="L133" s="627">
        <v>48</v>
      </c>
      <c r="M133" s="185">
        <f t="shared" si="8"/>
        <v>2.8452874925903964E-2</v>
      </c>
      <c r="N133" s="213">
        <v>39</v>
      </c>
      <c r="O133" s="60">
        <f t="shared" si="9"/>
        <v>3.0115830115830109E-2</v>
      </c>
      <c r="P133" s="248">
        <v>39</v>
      </c>
      <c r="Q133" s="60">
        <f t="shared" si="10"/>
        <v>3.0373831775700934E-2</v>
      </c>
      <c r="R133" s="249">
        <v>0</v>
      </c>
      <c r="S133" s="60">
        <f t="shared" si="11"/>
        <v>0</v>
      </c>
      <c r="T133" s="248">
        <v>9</v>
      </c>
      <c r="U133" s="60">
        <f t="shared" si="12"/>
        <v>2.2959183673469389E-2</v>
      </c>
      <c r="V133" s="249">
        <v>9</v>
      </c>
      <c r="W133" s="60">
        <f t="shared" si="13"/>
        <v>2.2959183673469389E-2</v>
      </c>
      <c r="X133" s="249">
        <v>0</v>
      </c>
      <c r="Y133" s="172" t="str">
        <f t="shared" si="14"/>
        <v>x</v>
      </c>
      <c r="Z133" s="245">
        <v>18</v>
      </c>
      <c r="AA133" s="52">
        <f t="shared" si="15"/>
        <v>9.8901098901098897E-2</v>
      </c>
    </row>
    <row r="134" spans="1:27" x14ac:dyDescent="0.25">
      <c r="A134" s="21" t="s">
        <v>351</v>
      </c>
      <c r="B134" s="4">
        <v>2115</v>
      </c>
      <c r="C134" s="6" t="str">
        <f>VLOOKUP(B134,'T3.1'!B133:C451,2,FALSE)</f>
        <v>Mladá Boleslav</v>
      </c>
      <c r="D134" s="622">
        <v>5554</v>
      </c>
      <c r="E134" s="243">
        <v>4268</v>
      </c>
      <c r="F134" s="244">
        <v>3684</v>
      </c>
      <c r="G134" s="244">
        <v>584</v>
      </c>
      <c r="H134" s="245">
        <v>1285.9999999999998</v>
      </c>
      <c r="I134" s="244">
        <v>1222.9999999999998</v>
      </c>
      <c r="J134" s="244">
        <v>63</v>
      </c>
      <c r="K134" s="246">
        <v>1958.0000000000002</v>
      </c>
      <c r="L134" s="627">
        <v>98</v>
      </c>
      <c r="M134" s="185">
        <f t="shared" si="8"/>
        <v>1.7644940583363342E-2</v>
      </c>
      <c r="N134" s="213">
        <v>67.999999999999986</v>
      </c>
      <c r="O134" s="60">
        <f t="shared" si="9"/>
        <v>1.593252108716026E-2</v>
      </c>
      <c r="P134" s="248">
        <v>66.000000000000014</v>
      </c>
      <c r="Q134" s="60">
        <f t="shared" si="10"/>
        <v>1.7915309446254076E-2</v>
      </c>
      <c r="R134" s="249">
        <v>2</v>
      </c>
      <c r="S134" s="60">
        <f t="shared" si="11"/>
        <v>3.4246575342465752E-3</v>
      </c>
      <c r="T134" s="248">
        <v>29.999999999999996</v>
      </c>
      <c r="U134" s="60">
        <f t="shared" si="12"/>
        <v>2.3328149300155521E-2</v>
      </c>
      <c r="V134" s="249">
        <v>29.999999999999996</v>
      </c>
      <c r="W134" s="60">
        <f t="shared" si="13"/>
        <v>2.4529844644317254E-2</v>
      </c>
      <c r="X134" s="249">
        <v>0</v>
      </c>
      <c r="Y134" s="172">
        <f t="shared" si="14"/>
        <v>0</v>
      </c>
      <c r="Z134" s="245">
        <v>41</v>
      </c>
      <c r="AA134" s="52">
        <f t="shared" si="15"/>
        <v>2.0939734422880489E-2</v>
      </c>
    </row>
    <row r="135" spans="1:27" x14ac:dyDescent="0.25">
      <c r="A135" s="21" t="s">
        <v>351</v>
      </c>
      <c r="B135" s="4">
        <v>2116</v>
      </c>
      <c r="C135" s="6" t="str">
        <f>VLOOKUP(B135,'T3.1'!B134:C452,2,FALSE)</f>
        <v>Mnichovo Hradiště</v>
      </c>
      <c r="D135" s="622">
        <v>548</v>
      </c>
      <c r="E135" s="243">
        <v>317</v>
      </c>
      <c r="F135" s="244">
        <v>317</v>
      </c>
      <c r="G135" s="244">
        <v>0</v>
      </c>
      <c r="H135" s="245">
        <v>230.99999999999997</v>
      </c>
      <c r="I135" s="244">
        <v>230.99999999999997</v>
      </c>
      <c r="J135" s="244">
        <v>0</v>
      </c>
      <c r="K135" s="246">
        <v>0</v>
      </c>
      <c r="L135" s="627">
        <v>6</v>
      </c>
      <c r="M135" s="185">
        <f t="shared" ref="M135:M198" si="16">IFERROR(L135/D135,"x")</f>
        <v>1.0948905109489052E-2</v>
      </c>
      <c r="N135" s="213">
        <v>0</v>
      </c>
      <c r="O135" s="60">
        <f t="shared" ref="O135:O198" si="17">IFERROR(N135/E135,"x")</f>
        <v>0</v>
      </c>
      <c r="P135" s="248">
        <v>0</v>
      </c>
      <c r="Q135" s="60">
        <f t="shared" ref="Q135:Q198" si="18">IFERROR(P135/F135,"x")</f>
        <v>0</v>
      </c>
      <c r="R135" s="249">
        <v>0</v>
      </c>
      <c r="S135" s="60" t="str">
        <f t="shared" ref="S135:S198" si="19">IFERROR(R135/G135,"x")</f>
        <v>x</v>
      </c>
      <c r="T135" s="248">
        <v>6</v>
      </c>
      <c r="U135" s="60">
        <f t="shared" ref="U135:U198" si="20">IFERROR(T135/H135,"x")</f>
        <v>2.5974025974025976E-2</v>
      </c>
      <c r="V135" s="249">
        <v>6</v>
      </c>
      <c r="W135" s="60">
        <f t="shared" ref="W135:W198" si="21">IFERROR(V135/I135,"x")</f>
        <v>2.5974025974025976E-2</v>
      </c>
      <c r="X135" s="249">
        <v>0</v>
      </c>
      <c r="Y135" s="172" t="str">
        <f t="shared" ref="Y135:Y198" si="22">IFERROR(X135/J135,"x")</f>
        <v>x</v>
      </c>
      <c r="Z135" s="245">
        <v>0</v>
      </c>
      <c r="AA135" s="52" t="str">
        <f t="shared" ref="AA135:AA198" si="23">IFERROR(Z135/K135,"x")</f>
        <v>x</v>
      </c>
    </row>
    <row r="136" spans="1:27" x14ac:dyDescent="0.25">
      <c r="A136" s="21" t="s">
        <v>351</v>
      </c>
      <c r="B136" s="4">
        <v>2117</v>
      </c>
      <c r="C136" s="6" t="str">
        <f>VLOOKUP(B136,'T3.1'!B135:C453,2,FALSE)</f>
        <v>Neratovice</v>
      </c>
      <c r="D136" s="622">
        <v>975.00000000000023</v>
      </c>
      <c r="E136" s="243">
        <v>668</v>
      </c>
      <c r="F136" s="244">
        <v>647.99999999999989</v>
      </c>
      <c r="G136" s="244">
        <v>20</v>
      </c>
      <c r="H136" s="245">
        <v>307</v>
      </c>
      <c r="I136" s="244">
        <v>307</v>
      </c>
      <c r="J136" s="244">
        <v>0</v>
      </c>
      <c r="K136" s="246">
        <v>0</v>
      </c>
      <c r="L136" s="627">
        <v>24.000000000000007</v>
      </c>
      <c r="M136" s="185">
        <f t="shared" si="16"/>
        <v>2.4615384615384615E-2</v>
      </c>
      <c r="N136" s="213">
        <v>13</v>
      </c>
      <c r="O136" s="60">
        <f t="shared" si="17"/>
        <v>1.9461077844311378E-2</v>
      </c>
      <c r="P136" s="248">
        <v>13</v>
      </c>
      <c r="Q136" s="60">
        <f t="shared" si="18"/>
        <v>2.0061728395061731E-2</v>
      </c>
      <c r="R136" s="249">
        <v>0</v>
      </c>
      <c r="S136" s="60">
        <f t="shared" si="19"/>
        <v>0</v>
      </c>
      <c r="T136" s="248">
        <v>11</v>
      </c>
      <c r="U136" s="60">
        <f t="shared" si="20"/>
        <v>3.5830618892508145E-2</v>
      </c>
      <c r="V136" s="249">
        <v>11</v>
      </c>
      <c r="W136" s="60">
        <f t="shared" si="21"/>
        <v>3.5830618892508145E-2</v>
      </c>
      <c r="X136" s="249">
        <v>0</v>
      </c>
      <c r="Y136" s="172" t="str">
        <f t="shared" si="22"/>
        <v>x</v>
      </c>
      <c r="Z136" s="245">
        <v>0</v>
      </c>
      <c r="AA136" s="52" t="str">
        <f t="shared" si="23"/>
        <v>x</v>
      </c>
    </row>
    <row r="137" spans="1:27" x14ac:dyDescent="0.25">
      <c r="A137" s="21" t="s">
        <v>351</v>
      </c>
      <c r="B137" s="4">
        <v>2118</v>
      </c>
      <c r="C137" s="6" t="str">
        <f>VLOOKUP(B137,'T3.1'!B136:C454,2,FALSE)</f>
        <v>Nymburk</v>
      </c>
      <c r="D137" s="622">
        <v>1454.9999999999998</v>
      </c>
      <c r="E137" s="243">
        <v>1056.0000000000002</v>
      </c>
      <c r="F137" s="244">
        <v>1056.0000000000002</v>
      </c>
      <c r="G137" s="244">
        <v>0</v>
      </c>
      <c r="H137" s="245">
        <v>399.00000000000006</v>
      </c>
      <c r="I137" s="244">
        <v>399.00000000000006</v>
      </c>
      <c r="J137" s="244">
        <v>0</v>
      </c>
      <c r="K137" s="246">
        <v>0</v>
      </c>
      <c r="L137" s="627">
        <v>23.000000000000004</v>
      </c>
      <c r="M137" s="185">
        <f t="shared" si="16"/>
        <v>1.5807560137457051E-2</v>
      </c>
      <c r="N137" s="213">
        <v>15.999999999999998</v>
      </c>
      <c r="O137" s="60">
        <f t="shared" si="17"/>
        <v>1.5151515151515147E-2</v>
      </c>
      <c r="P137" s="248">
        <v>15.999999999999998</v>
      </c>
      <c r="Q137" s="60">
        <f t="shared" si="18"/>
        <v>1.5151515151515147E-2</v>
      </c>
      <c r="R137" s="249">
        <v>0</v>
      </c>
      <c r="S137" s="60" t="str">
        <f t="shared" si="19"/>
        <v>x</v>
      </c>
      <c r="T137" s="248">
        <v>7</v>
      </c>
      <c r="U137" s="60">
        <f t="shared" si="20"/>
        <v>1.7543859649122806E-2</v>
      </c>
      <c r="V137" s="249">
        <v>7</v>
      </c>
      <c r="W137" s="60">
        <f t="shared" si="21"/>
        <v>1.7543859649122806E-2</v>
      </c>
      <c r="X137" s="249">
        <v>0</v>
      </c>
      <c r="Y137" s="172" t="str">
        <f t="shared" si="22"/>
        <v>x</v>
      </c>
      <c r="Z137" s="245">
        <v>0</v>
      </c>
      <c r="AA137" s="52" t="str">
        <f t="shared" si="23"/>
        <v>x</v>
      </c>
    </row>
    <row r="138" spans="1:27" x14ac:dyDescent="0.25">
      <c r="A138" s="21" t="s">
        <v>351</v>
      </c>
      <c r="B138" s="4">
        <v>2119</v>
      </c>
      <c r="C138" s="6" t="str">
        <f>VLOOKUP(B138,'T3.1'!B137:C455,2,FALSE)</f>
        <v>Poděbrady</v>
      </c>
      <c r="D138" s="622">
        <v>2109.0000000000005</v>
      </c>
      <c r="E138" s="243">
        <v>1682.0000000000002</v>
      </c>
      <c r="F138" s="244">
        <v>1682.0000000000002</v>
      </c>
      <c r="G138" s="244">
        <v>0</v>
      </c>
      <c r="H138" s="245">
        <v>426.99999999999994</v>
      </c>
      <c r="I138" s="244">
        <v>426.99999999999994</v>
      </c>
      <c r="J138" s="244">
        <v>0</v>
      </c>
      <c r="K138" s="246">
        <v>318.00000000000006</v>
      </c>
      <c r="L138" s="627">
        <v>34</v>
      </c>
      <c r="M138" s="185">
        <f t="shared" si="16"/>
        <v>1.6121384542437171E-2</v>
      </c>
      <c r="N138" s="213">
        <v>18.000000000000004</v>
      </c>
      <c r="O138" s="60">
        <f t="shared" si="17"/>
        <v>1.070154577883472E-2</v>
      </c>
      <c r="P138" s="248">
        <v>18.000000000000004</v>
      </c>
      <c r="Q138" s="60">
        <f t="shared" si="18"/>
        <v>1.070154577883472E-2</v>
      </c>
      <c r="R138" s="249">
        <v>0</v>
      </c>
      <c r="S138" s="60" t="str">
        <f t="shared" si="19"/>
        <v>x</v>
      </c>
      <c r="T138" s="248">
        <v>16</v>
      </c>
      <c r="U138" s="60">
        <f t="shared" si="20"/>
        <v>3.7470725995316166E-2</v>
      </c>
      <c r="V138" s="249">
        <v>16</v>
      </c>
      <c r="W138" s="60">
        <f t="shared" si="21"/>
        <v>3.7470725995316166E-2</v>
      </c>
      <c r="X138" s="249">
        <v>0</v>
      </c>
      <c r="Y138" s="172" t="str">
        <f t="shared" si="22"/>
        <v>x</v>
      </c>
      <c r="Z138" s="245">
        <v>1</v>
      </c>
      <c r="AA138" s="52">
        <f t="shared" si="23"/>
        <v>3.1446540880503138E-3</v>
      </c>
    </row>
    <row r="139" spans="1:27" x14ac:dyDescent="0.25">
      <c r="A139" s="21" t="s">
        <v>351</v>
      </c>
      <c r="B139" s="4">
        <v>2120</v>
      </c>
      <c r="C139" s="6" t="str">
        <f>VLOOKUP(B139,'T3.1'!B138:C456,2,FALSE)</f>
        <v>Příbram</v>
      </c>
      <c r="D139" s="622">
        <v>3812.9999999999973</v>
      </c>
      <c r="E139" s="243">
        <v>3027.0000000000018</v>
      </c>
      <c r="F139" s="244">
        <v>2918</v>
      </c>
      <c r="G139" s="244">
        <v>108.99999999999999</v>
      </c>
      <c r="H139" s="245">
        <v>786.00000000000011</v>
      </c>
      <c r="I139" s="244">
        <v>786.00000000000011</v>
      </c>
      <c r="J139" s="244">
        <v>0</v>
      </c>
      <c r="K139" s="246">
        <v>0</v>
      </c>
      <c r="L139" s="627">
        <v>63</v>
      </c>
      <c r="M139" s="185">
        <f t="shared" si="16"/>
        <v>1.652242328874903E-2</v>
      </c>
      <c r="N139" s="213">
        <v>55.999999999999993</v>
      </c>
      <c r="O139" s="60">
        <f t="shared" si="17"/>
        <v>1.8500165180046237E-2</v>
      </c>
      <c r="P139" s="248">
        <v>55</v>
      </c>
      <c r="Q139" s="60">
        <f t="shared" si="18"/>
        <v>1.8848526387936944E-2</v>
      </c>
      <c r="R139" s="249">
        <v>1</v>
      </c>
      <c r="S139" s="60">
        <f t="shared" si="19"/>
        <v>9.1743119266055051E-3</v>
      </c>
      <c r="T139" s="248">
        <v>7</v>
      </c>
      <c r="U139" s="60">
        <f t="shared" si="20"/>
        <v>8.905852417302797E-3</v>
      </c>
      <c r="V139" s="249">
        <v>7</v>
      </c>
      <c r="W139" s="60">
        <f t="shared" si="21"/>
        <v>8.905852417302797E-3</v>
      </c>
      <c r="X139" s="249">
        <v>0</v>
      </c>
      <c r="Y139" s="172" t="str">
        <f t="shared" si="22"/>
        <v>x</v>
      </c>
      <c r="Z139" s="245">
        <v>0</v>
      </c>
      <c r="AA139" s="52" t="str">
        <f t="shared" si="23"/>
        <v>x</v>
      </c>
    </row>
    <row r="140" spans="1:27" x14ac:dyDescent="0.25">
      <c r="A140" s="21" t="s">
        <v>351</v>
      </c>
      <c r="B140" s="4">
        <v>2121</v>
      </c>
      <c r="C140" s="6" t="str">
        <f>VLOOKUP(B140,'T3.1'!B139:C457,2,FALSE)</f>
        <v>Rakovník</v>
      </c>
      <c r="D140" s="622">
        <v>2301.9999999999991</v>
      </c>
      <c r="E140" s="243">
        <v>1611.9999999999995</v>
      </c>
      <c r="F140" s="244">
        <v>1608</v>
      </c>
      <c r="G140" s="244">
        <v>4</v>
      </c>
      <c r="H140" s="245">
        <v>689.99999999999977</v>
      </c>
      <c r="I140" s="244">
        <v>689.99999999999977</v>
      </c>
      <c r="J140" s="244">
        <v>0</v>
      </c>
      <c r="K140" s="246">
        <v>0</v>
      </c>
      <c r="L140" s="627">
        <v>25</v>
      </c>
      <c r="M140" s="185">
        <f t="shared" si="16"/>
        <v>1.0860121633362299E-2</v>
      </c>
      <c r="N140" s="213">
        <v>18</v>
      </c>
      <c r="O140" s="60">
        <f t="shared" si="17"/>
        <v>1.1166253101736976E-2</v>
      </c>
      <c r="P140" s="248">
        <v>18</v>
      </c>
      <c r="Q140" s="60">
        <f t="shared" si="18"/>
        <v>1.1194029850746268E-2</v>
      </c>
      <c r="R140" s="249">
        <v>0</v>
      </c>
      <c r="S140" s="60">
        <f t="shared" si="19"/>
        <v>0</v>
      </c>
      <c r="T140" s="248">
        <v>7</v>
      </c>
      <c r="U140" s="60">
        <f t="shared" si="20"/>
        <v>1.0144927536231887E-2</v>
      </c>
      <c r="V140" s="249">
        <v>7</v>
      </c>
      <c r="W140" s="60">
        <f t="shared" si="21"/>
        <v>1.0144927536231887E-2</v>
      </c>
      <c r="X140" s="249">
        <v>0</v>
      </c>
      <c r="Y140" s="172" t="str">
        <f t="shared" si="22"/>
        <v>x</v>
      </c>
      <c r="Z140" s="245">
        <v>0</v>
      </c>
      <c r="AA140" s="52" t="str">
        <f t="shared" si="23"/>
        <v>x</v>
      </c>
    </row>
    <row r="141" spans="1:27" x14ac:dyDescent="0.25">
      <c r="A141" s="21" t="s">
        <v>351</v>
      </c>
      <c r="B141" s="4">
        <v>2122</v>
      </c>
      <c r="C141" s="6" t="str">
        <f>VLOOKUP(B141,'T3.1'!B140:C458,2,FALSE)</f>
        <v>Říčany</v>
      </c>
      <c r="D141" s="622">
        <v>1195.0000000000005</v>
      </c>
      <c r="E141" s="243">
        <v>942</v>
      </c>
      <c r="F141" s="244">
        <v>942</v>
      </c>
      <c r="G141" s="244">
        <v>0</v>
      </c>
      <c r="H141" s="245">
        <v>253.00000000000003</v>
      </c>
      <c r="I141" s="244">
        <v>179</v>
      </c>
      <c r="J141" s="244">
        <v>74</v>
      </c>
      <c r="K141" s="246">
        <v>769.99999999999989</v>
      </c>
      <c r="L141" s="627">
        <v>11</v>
      </c>
      <c r="M141" s="185">
        <f t="shared" si="16"/>
        <v>9.205020920502089E-3</v>
      </c>
      <c r="N141" s="213">
        <v>6</v>
      </c>
      <c r="O141" s="60">
        <f t="shared" si="17"/>
        <v>6.369426751592357E-3</v>
      </c>
      <c r="P141" s="248">
        <v>6</v>
      </c>
      <c r="Q141" s="60">
        <f t="shared" si="18"/>
        <v>6.369426751592357E-3</v>
      </c>
      <c r="R141" s="249">
        <v>0</v>
      </c>
      <c r="S141" s="60" t="str">
        <f t="shared" si="19"/>
        <v>x</v>
      </c>
      <c r="T141" s="248">
        <v>5</v>
      </c>
      <c r="U141" s="60">
        <f t="shared" si="20"/>
        <v>1.9762845849802368E-2</v>
      </c>
      <c r="V141" s="249">
        <v>4</v>
      </c>
      <c r="W141" s="60">
        <f t="shared" si="21"/>
        <v>2.23463687150838E-2</v>
      </c>
      <c r="X141" s="249">
        <v>1</v>
      </c>
      <c r="Y141" s="172">
        <f t="shared" si="22"/>
        <v>1.3513513513513514E-2</v>
      </c>
      <c r="Z141" s="245">
        <v>9</v>
      </c>
      <c r="AA141" s="52">
        <f t="shared" si="23"/>
        <v>1.168831168831169E-2</v>
      </c>
    </row>
    <row r="142" spans="1:27" x14ac:dyDescent="0.25">
      <c r="A142" s="21" t="s">
        <v>351</v>
      </c>
      <c r="B142" s="4">
        <v>2123</v>
      </c>
      <c r="C142" s="6" t="str">
        <f>VLOOKUP(B142,'T3.1'!B141:C459,2,FALSE)</f>
        <v>Sedlčany</v>
      </c>
      <c r="D142" s="622">
        <v>633.99999999999989</v>
      </c>
      <c r="E142" s="243">
        <v>415</v>
      </c>
      <c r="F142" s="244">
        <v>415</v>
      </c>
      <c r="G142" s="244">
        <v>0</v>
      </c>
      <c r="H142" s="245">
        <v>218.99999999999994</v>
      </c>
      <c r="I142" s="244">
        <v>218.99999999999994</v>
      </c>
      <c r="J142" s="244">
        <v>0</v>
      </c>
      <c r="K142" s="246">
        <v>0</v>
      </c>
      <c r="L142" s="627">
        <v>19</v>
      </c>
      <c r="M142" s="185">
        <f t="shared" si="16"/>
        <v>2.9968454258675083E-2</v>
      </c>
      <c r="N142" s="213">
        <v>13</v>
      </c>
      <c r="O142" s="60">
        <f t="shared" si="17"/>
        <v>3.1325301204819279E-2</v>
      </c>
      <c r="P142" s="248">
        <v>13</v>
      </c>
      <c r="Q142" s="60">
        <f t="shared" si="18"/>
        <v>3.1325301204819279E-2</v>
      </c>
      <c r="R142" s="249">
        <v>0</v>
      </c>
      <c r="S142" s="60" t="str">
        <f t="shared" si="19"/>
        <v>x</v>
      </c>
      <c r="T142" s="248">
        <v>6</v>
      </c>
      <c r="U142" s="60">
        <f t="shared" si="20"/>
        <v>2.7397260273972608E-2</v>
      </c>
      <c r="V142" s="249">
        <v>6</v>
      </c>
      <c r="W142" s="60">
        <f t="shared" si="21"/>
        <v>2.7397260273972608E-2</v>
      </c>
      <c r="X142" s="249">
        <v>0</v>
      </c>
      <c r="Y142" s="172" t="str">
        <f t="shared" si="22"/>
        <v>x</v>
      </c>
      <c r="Z142" s="245">
        <v>0</v>
      </c>
      <c r="AA142" s="52" t="str">
        <f t="shared" si="23"/>
        <v>x</v>
      </c>
    </row>
    <row r="143" spans="1:27" x14ac:dyDescent="0.25">
      <c r="A143" s="21" t="s">
        <v>351</v>
      </c>
      <c r="B143" s="4">
        <v>2124</v>
      </c>
      <c r="C143" s="6" t="str">
        <f>VLOOKUP(B143,'T3.1'!B142:C460,2,FALSE)</f>
        <v>Slaný</v>
      </c>
      <c r="D143" s="622">
        <v>1099.0000000000002</v>
      </c>
      <c r="E143" s="243">
        <v>692.00000000000011</v>
      </c>
      <c r="F143" s="244">
        <v>692.00000000000011</v>
      </c>
      <c r="G143" s="244">
        <v>0</v>
      </c>
      <c r="H143" s="245">
        <v>407</v>
      </c>
      <c r="I143" s="244">
        <v>407</v>
      </c>
      <c r="J143" s="244">
        <v>0</v>
      </c>
      <c r="K143" s="246">
        <v>171.99999999999997</v>
      </c>
      <c r="L143" s="627">
        <v>31.999999999999996</v>
      </c>
      <c r="M143" s="185">
        <f t="shared" si="16"/>
        <v>2.9117379435850764E-2</v>
      </c>
      <c r="N143" s="213">
        <v>13</v>
      </c>
      <c r="O143" s="60">
        <f t="shared" si="17"/>
        <v>1.8786127167630055E-2</v>
      </c>
      <c r="P143" s="248">
        <v>13</v>
      </c>
      <c r="Q143" s="60">
        <f t="shared" si="18"/>
        <v>1.8786127167630055E-2</v>
      </c>
      <c r="R143" s="249">
        <v>0</v>
      </c>
      <c r="S143" s="60" t="str">
        <f t="shared" si="19"/>
        <v>x</v>
      </c>
      <c r="T143" s="248">
        <v>19</v>
      </c>
      <c r="U143" s="60">
        <f t="shared" si="20"/>
        <v>4.6683046683046681E-2</v>
      </c>
      <c r="V143" s="249">
        <v>19</v>
      </c>
      <c r="W143" s="60">
        <f t="shared" si="21"/>
        <v>4.6683046683046681E-2</v>
      </c>
      <c r="X143" s="249">
        <v>0</v>
      </c>
      <c r="Y143" s="172" t="str">
        <f t="shared" si="22"/>
        <v>x</v>
      </c>
      <c r="Z143" s="245">
        <v>0</v>
      </c>
      <c r="AA143" s="52">
        <f t="shared" si="23"/>
        <v>0</v>
      </c>
    </row>
    <row r="144" spans="1:27" x14ac:dyDescent="0.25">
      <c r="A144" s="21" t="s">
        <v>351</v>
      </c>
      <c r="B144" s="4">
        <v>2125</v>
      </c>
      <c r="C144" s="6" t="str">
        <f>VLOOKUP(B144,'T3.1'!B143:C461,2,FALSE)</f>
        <v>Vlašim</v>
      </c>
      <c r="D144" s="622">
        <v>1170</v>
      </c>
      <c r="E144" s="243">
        <v>926.99999999999989</v>
      </c>
      <c r="F144" s="244">
        <v>926.99999999999989</v>
      </c>
      <c r="G144" s="244">
        <v>0</v>
      </c>
      <c r="H144" s="245">
        <v>243</v>
      </c>
      <c r="I144" s="244">
        <v>243</v>
      </c>
      <c r="J144" s="244">
        <v>0</v>
      </c>
      <c r="K144" s="246">
        <v>0</v>
      </c>
      <c r="L144" s="627">
        <v>27.000000000000004</v>
      </c>
      <c r="M144" s="185">
        <f t="shared" si="16"/>
        <v>2.3076923076923082E-2</v>
      </c>
      <c r="N144" s="213">
        <v>18</v>
      </c>
      <c r="O144" s="60">
        <f t="shared" si="17"/>
        <v>1.9417475728155342E-2</v>
      </c>
      <c r="P144" s="248">
        <v>18</v>
      </c>
      <c r="Q144" s="60">
        <f t="shared" si="18"/>
        <v>1.9417475728155342E-2</v>
      </c>
      <c r="R144" s="249">
        <v>0</v>
      </c>
      <c r="S144" s="60" t="str">
        <f t="shared" si="19"/>
        <v>x</v>
      </c>
      <c r="T144" s="248">
        <v>9</v>
      </c>
      <c r="U144" s="60">
        <f t="shared" si="20"/>
        <v>3.7037037037037035E-2</v>
      </c>
      <c r="V144" s="249">
        <v>9</v>
      </c>
      <c r="W144" s="60">
        <f t="shared" si="21"/>
        <v>3.7037037037037035E-2</v>
      </c>
      <c r="X144" s="249">
        <v>0</v>
      </c>
      <c r="Y144" s="172" t="str">
        <f t="shared" si="22"/>
        <v>x</v>
      </c>
      <c r="Z144" s="245">
        <v>0</v>
      </c>
      <c r="AA144" s="52" t="str">
        <f t="shared" si="23"/>
        <v>x</v>
      </c>
    </row>
    <row r="145" spans="1:27" x14ac:dyDescent="0.25">
      <c r="A145" s="21" t="s">
        <v>351</v>
      </c>
      <c r="B145" s="4">
        <v>3101</v>
      </c>
      <c r="C145" s="6" t="str">
        <f>VLOOKUP(B145,'T3.1'!B144:C462,2,FALSE)</f>
        <v>Blatná</v>
      </c>
      <c r="D145" s="622">
        <v>514</v>
      </c>
      <c r="E145" s="243">
        <v>250.99999999999997</v>
      </c>
      <c r="F145" s="244">
        <v>250.99999999999997</v>
      </c>
      <c r="G145" s="244">
        <v>0</v>
      </c>
      <c r="H145" s="245">
        <v>263</v>
      </c>
      <c r="I145" s="244">
        <v>198</v>
      </c>
      <c r="J145" s="244">
        <v>65</v>
      </c>
      <c r="K145" s="246">
        <v>0</v>
      </c>
      <c r="L145" s="627">
        <v>3</v>
      </c>
      <c r="M145" s="185">
        <f t="shared" si="16"/>
        <v>5.8365758754863814E-3</v>
      </c>
      <c r="N145" s="213">
        <v>2</v>
      </c>
      <c r="O145" s="60">
        <f t="shared" si="17"/>
        <v>7.9681274900398422E-3</v>
      </c>
      <c r="P145" s="248">
        <v>2</v>
      </c>
      <c r="Q145" s="60">
        <f t="shared" si="18"/>
        <v>7.9681274900398422E-3</v>
      </c>
      <c r="R145" s="249">
        <v>0</v>
      </c>
      <c r="S145" s="60" t="str">
        <f t="shared" si="19"/>
        <v>x</v>
      </c>
      <c r="T145" s="248">
        <v>1</v>
      </c>
      <c r="U145" s="60">
        <f t="shared" si="20"/>
        <v>3.8022813688212928E-3</v>
      </c>
      <c r="V145" s="249">
        <v>1</v>
      </c>
      <c r="W145" s="60">
        <f t="shared" si="21"/>
        <v>5.0505050505050509E-3</v>
      </c>
      <c r="X145" s="249">
        <v>0</v>
      </c>
      <c r="Y145" s="172">
        <f t="shared" si="22"/>
        <v>0</v>
      </c>
      <c r="Z145" s="245">
        <v>0</v>
      </c>
      <c r="AA145" s="52" t="str">
        <f t="shared" si="23"/>
        <v>x</v>
      </c>
    </row>
    <row r="146" spans="1:27" x14ac:dyDescent="0.25">
      <c r="A146" s="21" t="s">
        <v>351</v>
      </c>
      <c r="B146" s="4">
        <v>3102</v>
      </c>
      <c r="C146" s="6" t="str">
        <f>VLOOKUP(B146,'T3.1'!B145:C463,2,FALSE)</f>
        <v>České Budějovice</v>
      </c>
      <c r="D146" s="622">
        <v>10639.999999999998</v>
      </c>
      <c r="E146" s="243">
        <v>8536.0000000000036</v>
      </c>
      <c r="F146" s="244">
        <v>8389.9999999999964</v>
      </c>
      <c r="G146" s="244">
        <v>146</v>
      </c>
      <c r="H146" s="245">
        <v>2104.0000000000005</v>
      </c>
      <c r="I146" s="244">
        <v>2104.0000000000005</v>
      </c>
      <c r="J146" s="244">
        <v>0</v>
      </c>
      <c r="K146" s="246">
        <v>2155.9999999999995</v>
      </c>
      <c r="L146" s="627">
        <v>103.00000000000001</v>
      </c>
      <c r="M146" s="185">
        <f t="shared" si="16"/>
        <v>9.6804511278195515E-3</v>
      </c>
      <c r="N146" s="213">
        <v>61.000000000000028</v>
      </c>
      <c r="O146" s="60">
        <f t="shared" si="17"/>
        <v>7.1462043111527648E-3</v>
      </c>
      <c r="P146" s="248">
        <v>61.000000000000028</v>
      </c>
      <c r="Q146" s="60">
        <f t="shared" si="18"/>
        <v>7.2705601907032246E-3</v>
      </c>
      <c r="R146" s="249">
        <v>0</v>
      </c>
      <c r="S146" s="60">
        <f t="shared" si="19"/>
        <v>0</v>
      </c>
      <c r="T146" s="248">
        <v>42.000000000000014</v>
      </c>
      <c r="U146" s="60">
        <f t="shared" si="20"/>
        <v>1.9961977186311791E-2</v>
      </c>
      <c r="V146" s="249">
        <v>42.000000000000014</v>
      </c>
      <c r="W146" s="60">
        <f t="shared" si="21"/>
        <v>1.9961977186311791E-2</v>
      </c>
      <c r="X146" s="249">
        <v>0</v>
      </c>
      <c r="Y146" s="172" t="str">
        <f t="shared" si="22"/>
        <v>x</v>
      </c>
      <c r="Z146" s="245">
        <v>14.999999999999996</v>
      </c>
      <c r="AA146" s="52">
        <f t="shared" si="23"/>
        <v>6.9573283858998143E-3</v>
      </c>
    </row>
    <row r="147" spans="1:27" x14ac:dyDescent="0.25">
      <c r="A147" s="21" t="s">
        <v>351</v>
      </c>
      <c r="B147" s="4">
        <v>3103</v>
      </c>
      <c r="C147" s="6" t="str">
        <f>VLOOKUP(B147,'T3.1'!B146:C464,2,FALSE)</f>
        <v>Český Krumlov</v>
      </c>
      <c r="D147" s="622">
        <v>1063</v>
      </c>
      <c r="E147" s="243">
        <v>904.99999999999989</v>
      </c>
      <c r="F147" s="244">
        <v>904.99999999999989</v>
      </c>
      <c r="G147" s="244">
        <v>0</v>
      </c>
      <c r="H147" s="245">
        <v>158</v>
      </c>
      <c r="I147" s="244">
        <v>158</v>
      </c>
      <c r="J147" s="244">
        <v>0</v>
      </c>
      <c r="K147" s="246">
        <v>0</v>
      </c>
      <c r="L147" s="627">
        <v>30</v>
      </c>
      <c r="M147" s="185">
        <f t="shared" si="16"/>
        <v>2.8222013170272814E-2</v>
      </c>
      <c r="N147" s="213">
        <v>22</v>
      </c>
      <c r="O147" s="60">
        <f t="shared" si="17"/>
        <v>2.4309392265193373E-2</v>
      </c>
      <c r="P147" s="248">
        <v>22</v>
      </c>
      <c r="Q147" s="60">
        <f t="shared" si="18"/>
        <v>2.4309392265193373E-2</v>
      </c>
      <c r="R147" s="249">
        <v>0</v>
      </c>
      <c r="S147" s="60" t="str">
        <f t="shared" si="19"/>
        <v>x</v>
      </c>
      <c r="T147" s="248">
        <v>8</v>
      </c>
      <c r="U147" s="60">
        <f t="shared" si="20"/>
        <v>5.0632911392405063E-2</v>
      </c>
      <c r="V147" s="249">
        <v>8</v>
      </c>
      <c r="W147" s="60">
        <f t="shared" si="21"/>
        <v>5.0632911392405063E-2</v>
      </c>
      <c r="X147" s="249">
        <v>0</v>
      </c>
      <c r="Y147" s="172" t="str">
        <f t="shared" si="22"/>
        <v>x</v>
      </c>
      <c r="Z147" s="245">
        <v>0</v>
      </c>
      <c r="AA147" s="52" t="str">
        <f t="shared" si="23"/>
        <v>x</v>
      </c>
    </row>
    <row r="148" spans="1:27" x14ac:dyDescent="0.25">
      <c r="A148" s="21" t="s">
        <v>351</v>
      </c>
      <c r="B148" s="4">
        <v>3104</v>
      </c>
      <c r="C148" s="6" t="str">
        <f>VLOOKUP(B148,'T3.1'!B147:C465,2,FALSE)</f>
        <v>Dačice</v>
      </c>
      <c r="D148" s="622">
        <v>727</v>
      </c>
      <c r="E148" s="243">
        <v>377</v>
      </c>
      <c r="F148" s="244">
        <v>377</v>
      </c>
      <c r="G148" s="244">
        <v>0</v>
      </c>
      <c r="H148" s="245">
        <v>350.00000000000006</v>
      </c>
      <c r="I148" s="244">
        <v>350.00000000000006</v>
      </c>
      <c r="J148" s="244">
        <v>0</v>
      </c>
      <c r="K148" s="246">
        <v>0</v>
      </c>
      <c r="L148" s="627">
        <v>13</v>
      </c>
      <c r="M148" s="185">
        <f t="shared" si="16"/>
        <v>1.7881705639614855E-2</v>
      </c>
      <c r="N148" s="213">
        <v>6</v>
      </c>
      <c r="O148" s="60">
        <f t="shared" si="17"/>
        <v>1.5915119363395226E-2</v>
      </c>
      <c r="P148" s="248">
        <v>6</v>
      </c>
      <c r="Q148" s="60">
        <f t="shared" si="18"/>
        <v>1.5915119363395226E-2</v>
      </c>
      <c r="R148" s="249">
        <v>0</v>
      </c>
      <c r="S148" s="60" t="str">
        <f t="shared" si="19"/>
        <v>x</v>
      </c>
      <c r="T148" s="248">
        <v>7</v>
      </c>
      <c r="U148" s="60">
        <f t="shared" si="20"/>
        <v>1.9999999999999997E-2</v>
      </c>
      <c r="V148" s="249">
        <v>7</v>
      </c>
      <c r="W148" s="60">
        <f t="shared" si="21"/>
        <v>1.9999999999999997E-2</v>
      </c>
      <c r="X148" s="249">
        <v>0</v>
      </c>
      <c r="Y148" s="172" t="str">
        <f t="shared" si="22"/>
        <v>x</v>
      </c>
      <c r="Z148" s="245">
        <v>0</v>
      </c>
      <c r="AA148" s="52" t="str">
        <f t="shared" si="23"/>
        <v>x</v>
      </c>
    </row>
    <row r="149" spans="1:27" x14ac:dyDescent="0.25">
      <c r="A149" s="21" t="s">
        <v>351</v>
      </c>
      <c r="B149" s="4">
        <v>3105</v>
      </c>
      <c r="C149" s="6" t="str">
        <f>VLOOKUP(B149,'T3.1'!B148:C466,2,FALSE)</f>
        <v>Jindřichův Hradec</v>
      </c>
      <c r="D149" s="622">
        <v>1214.0000000000002</v>
      </c>
      <c r="E149" s="243">
        <v>1010.0000000000001</v>
      </c>
      <c r="F149" s="244">
        <v>1010.0000000000001</v>
      </c>
      <c r="G149" s="244">
        <v>0</v>
      </c>
      <c r="H149" s="245">
        <v>204</v>
      </c>
      <c r="I149" s="244">
        <v>204</v>
      </c>
      <c r="J149" s="244">
        <v>0</v>
      </c>
      <c r="K149" s="246">
        <v>0</v>
      </c>
      <c r="L149" s="627">
        <v>14</v>
      </c>
      <c r="M149" s="185">
        <f t="shared" si="16"/>
        <v>1.1532125205930804E-2</v>
      </c>
      <c r="N149" s="213">
        <v>11</v>
      </c>
      <c r="O149" s="60">
        <f t="shared" si="17"/>
        <v>1.089108910891089E-2</v>
      </c>
      <c r="P149" s="248">
        <v>11</v>
      </c>
      <c r="Q149" s="60">
        <f t="shared" si="18"/>
        <v>1.089108910891089E-2</v>
      </c>
      <c r="R149" s="249">
        <v>0</v>
      </c>
      <c r="S149" s="60" t="str">
        <f t="shared" si="19"/>
        <v>x</v>
      </c>
      <c r="T149" s="248">
        <v>3</v>
      </c>
      <c r="U149" s="60">
        <f t="shared" si="20"/>
        <v>1.4705882352941176E-2</v>
      </c>
      <c r="V149" s="249">
        <v>3</v>
      </c>
      <c r="W149" s="60">
        <f t="shared" si="21"/>
        <v>1.4705882352941176E-2</v>
      </c>
      <c r="X149" s="249">
        <v>0</v>
      </c>
      <c r="Y149" s="172" t="str">
        <f t="shared" si="22"/>
        <v>x</v>
      </c>
      <c r="Z149" s="245">
        <v>0</v>
      </c>
      <c r="AA149" s="52" t="str">
        <f t="shared" si="23"/>
        <v>x</v>
      </c>
    </row>
    <row r="150" spans="1:27" x14ac:dyDescent="0.25">
      <c r="A150" s="21" t="s">
        <v>351</v>
      </c>
      <c r="B150" s="4">
        <v>3106</v>
      </c>
      <c r="C150" s="6" t="str">
        <f>VLOOKUP(B150,'T3.1'!B149:C467,2,FALSE)</f>
        <v>Kaplice</v>
      </c>
      <c r="D150" s="622">
        <v>662</v>
      </c>
      <c r="E150" s="243">
        <v>456.99999999999994</v>
      </c>
      <c r="F150" s="244">
        <v>441</v>
      </c>
      <c r="G150" s="244">
        <v>16</v>
      </c>
      <c r="H150" s="245">
        <v>205</v>
      </c>
      <c r="I150" s="244">
        <v>205</v>
      </c>
      <c r="J150" s="244">
        <v>0</v>
      </c>
      <c r="K150" s="246">
        <v>0</v>
      </c>
      <c r="L150" s="627">
        <v>10</v>
      </c>
      <c r="M150" s="185">
        <f t="shared" si="16"/>
        <v>1.5105740181268883E-2</v>
      </c>
      <c r="N150" s="213">
        <v>5</v>
      </c>
      <c r="O150" s="60">
        <f t="shared" si="17"/>
        <v>1.0940919037199126E-2</v>
      </c>
      <c r="P150" s="248">
        <v>5</v>
      </c>
      <c r="Q150" s="60">
        <f t="shared" si="18"/>
        <v>1.1337868480725623E-2</v>
      </c>
      <c r="R150" s="249">
        <v>0</v>
      </c>
      <c r="S150" s="60">
        <f t="shared" si="19"/>
        <v>0</v>
      </c>
      <c r="T150" s="248">
        <v>5</v>
      </c>
      <c r="U150" s="60">
        <f t="shared" si="20"/>
        <v>2.4390243902439025E-2</v>
      </c>
      <c r="V150" s="249">
        <v>5</v>
      </c>
      <c r="W150" s="60">
        <f t="shared" si="21"/>
        <v>2.4390243902439025E-2</v>
      </c>
      <c r="X150" s="249">
        <v>0</v>
      </c>
      <c r="Y150" s="172" t="str">
        <f t="shared" si="22"/>
        <v>x</v>
      </c>
      <c r="Z150" s="245">
        <v>0</v>
      </c>
      <c r="AA150" s="52" t="str">
        <f t="shared" si="23"/>
        <v>x</v>
      </c>
    </row>
    <row r="151" spans="1:27" x14ac:dyDescent="0.25">
      <c r="A151" s="21" t="s">
        <v>351</v>
      </c>
      <c r="B151" s="4">
        <v>3107</v>
      </c>
      <c r="C151" s="6" t="str">
        <f>VLOOKUP(B151,'T3.1'!B150:C468,2,FALSE)</f>
        <v>Milevsko</v>
      </c>
      <c r="D151" s="622">
        <v>268.99999999999994</v>
      </c>
      <c r="E151" s="243">
        <v>178.99999999999997</v>
      </c>
      <c r="F151" s="244">
        <v>170.99999999999994</v>
      </c>
      <c r="G151" s="244">
        <v>8</v>
      </c>
      <c r="H151" s="245">
        <v>90</v>
      </c>
      <c r="I151" s="244">
        <v>90</v>
      </c>
      <c r="J151" s="244">
        <v>0</v>
      </c>
      <c r="K151" s="246">
        <v>0</v>
      </c>
      <c r="L151" s="627">
        <v>6</v>
      </c>
      <c r="M151" s="185">
        <f t="shared" si="16"/>
        <v>2.2304832713754653E-2</v>
      </c>
      <c r="N151" s="213">
        <v>3</v>
      </c>
      <c r="O151" s="60">
        <f t="shared" si="17"/>
        <v>1.6759776536312852E-2</v>
      </c>
      <c r="P151" s="248">
        <v>3</v>
      </c>
      <c r="Q151" s="60">
        <f t="shared" si="18"/>
        <v>1.7543859649122813E-2</v>
      </c>
      <c r="R151" s="249">
        <v>0</v>
      </c>
      <c r="S151" s="60">
        <f t="shared" si="19"/>
        <v>0</v>
      </c>
      <c r="T151" s="248">
        <v>3</v>
      </c>
      <c r="U151" s="60">
        <f t="shared" si="20"/>
        <v>3.3333333333333333E-2</v>
      </c>
      <c r="V151" s="249">
        <v>3</v>
      </c>
      <c r="W151" s="60">
        <f t="shared" si="21"/>
        <v>3.3333333333333333E-2</v>
      </c>
      <c r="X151" s="249">
        <v>0</v>
      </c>
      <c r="Y151" s="172" t="str">
        <f t="shared" si="22"/>
        <v>x</v>
      </c>
      <c r="Z151" s="245">
        <v>0</v>
      </c>
      <c r="AA151" s="52" t="str">
        <f t="shared" si="23"/>
        <v>x</v>
      </c>
    </row>
    <row r="152" spans="1:27" x14ac:dyDescent="0.25">
      <c r="A152" s="21" t="s">
        <v>351</v>
      </c>
      <c r="B152" s="4">
        <v>3108</v>
      </c>
      <c r="C152" s="6" t="str">
        <f>VLOOKUP(B152,'T3.1'!B151:C469,2,FALSE)</f>
        <v>Písek</v>
      </c>
      <c r="D152" s="622">
        <v>2791.0000000000005</v>
      </c>
      <c r="E152" s="243">
        <v>2168</v>
      </c>
      <c r="F152" s="244">
        <v>2106.9999999999995</v>
      </c>
      <c r="G152" s="244">
        <v>61</v>
      </c>
      <c r="H152" s="245">
        <v>622.99999999999989</v>
      </c>
      <c r="I152" s="244">
        <v>622.99999999999989</v>
      </c>
      <c r="J152" s="244">
        <v>0</v>
      </c>
      <c r="K152" s="246">
        <v>0</v>
      </c>
      <c r="L152" s="627">
        <v>31.999999999999993</v>
      </c>
      <c r="M152" s="185">
        <f t="shared" si="16"/>
        <v>1.1465424579003937E-2</v>
      </c>
      <c r="N152" s="213">
        <v>21</v>
      </c>
      <c r="O152" s="60">
        <f t="shared" si="17"/>
        <v>9.6863468634686353E-3</v>
      </c>
      <c r="P152" s="248">
        <v>21</v>
      </c>
      <c r="Q152" s="60">
        <f t="shared" si="18"/>
        <v>9.9667774086378766E-3</v>
      </c>
      <c r="R152" s="249">
        <v>0</v>
      </c>
      <c r="S152" s="60">
        <f t="shared" si="19"/>
        <v>0</v>
      </c>
      <c r="T152" s="248">
        <v>11</v>
      </c>
      <c r="U152" s="60">
        <f t="shared" si="20"/>
        <v>1.7656500802568222E-2</v>
      </c>
      <c r="V152" s="249">
        <v>11</v>
      </c>
      <c r="W152" s="60">
        <f t="shared" si="21"/>
        <v>1.7656500802568222E-2</v>
      </c>
      <c r="X152" s="249">
        <v>0</v>
      </c>
      <c r="Y152" s="172" t="str">
        <f t="shared" si="22"/>
        <v>x</v>
      </c>
      <c r="Z152" s="245">
        <v>0</v>
      </c>
      <c r="AA152" s="52" t="str">
        <f t="shared" si="23"/>
        <v>x</v>
      </c>
    </row>
    <row r="153" spans="1:27" x14ac:dyDescent="0.25">
      <c r="A153" s="21" t="s">
        <v>351</v>
      </c>
      <c r="B153" s="4">
        <v>3109</v>
      </c>
      <c r="C153" s="6" t="str">
        <f>VLOOKUP(B153,'T3.1'!B152:C470,2,FALSE)</f>
        <v>Prachatice</v>
      </c>
      <c r="D153" s="622">
        <v>537</v>
      </c>
      <c r="E153" s="243">
        <v>537</v>
      </c>
      <c r="F153" s="244">
        <v>537</v>
      </c>
      <c r="G153" s="244">
        <v>0</v>
      </c>
      <c r="H153" s="245">
        <v>0</v>
      </c>
      <c r="I153" s="244">
        <v>0</v>
      </c>
      <c r="J153" s="244">
        <v>0</v>
      </c>
      <c r="K153" s="246">
        <v>0</v>
      </c>
      <c r="L153" s="627">
        <v>11</v>
      </c>
      <c r="M153" s="185">
        <f t="shared" si="16"/>
        <v>2.0484171322160148E-2</v>
      </c>
      <c r="N153" s="213">
        <v>11</v>
      </c>
      <c r="O153" s="60">
        <f t="shared" si="17"/>
        <v>2.0484171322160148E-2</v>
      </c>
      <c r="P153" s="248">
        <v>11</v>
      </c>
      <c r="Q153" s="60">
        <f t="shared" si="18"/>
        <v>2.0484171322160148E-2</v>
      </c>
      <c r="R153" s="249">
        <v>0</v>
      </c>
      <c r="S153" s="60" t="str">
        <f t="shared" si="19"/>
        <v>x</v>
      </c>
      <c r="T153" s="248">
        <v>0</v>
      </c>
      <c r="U153" s="60" t="str">
        <f t="shared" si="20"/>
        <v>x</v>
      </c>
      <c r="V153" s="249">
        <v>0</v>
      </c>
      <c r="W153" s="60" t="str">
        <f t="shared" si="21"/>
        <v>x</v>
      </c>
      <c r="X153" s="249">
        <v>0</v>
      </c>
      <c r="Y153" s="172" t="str">
        <f t="shared" si="22"/>
        <v>x</v>
      </c>
      <c r="Z153" s="245">
        <v>0</v>
      </c>
      <c r="AA153" s="52" t="str">
        <f t="shared" si="23"/>
        <v>x</v>
      </c>
    </row>
    <row r="154" spans="1:27" x14ac:dyDescent="0.25">
      <c r="A154" s="21" t="s">
        <v>351</v>
      </c>
      <c r="B154" s="4">
        <v>3110</v>
      </c>
      <c r="C154" s="6" t="str">
        <f>VLOOKUP(B154,'T3.1'!B153:C471,2,FALSE)</f>
        <v>Soběslav</v>
      </c>
      <c r="D154" s="622">
        <v>956</v>
      </c>
      <c r="E154" s="243">
        <v>535.99999999999989</v>
      </c>
      <c r="F154" s="244">
        <v>535.99999999999989</v>
      </c>
      <c r="G154" s="244">
        <v>0</v>
      </c>
      <c r="H154" s="245">
        <v>419.99999999999989</v>
      </c>
      <c r="I154" s="244">
        <v>419.99999999999989</v>
      </c>
      <c r="J154" s="244">
        <v>0</v>
      </c>
      <c r="K154" s="246">
        <v>20</v>
      </c>
      <c r="L154" s="627">
        <v>6.9999999999999991</v>
      </c>
      <c r="M154" s="185">
        <f t="shared" si="16"/>
        <v>7.3221757322175724E-3</v>
      </c>
      <c r="N154" s="213">
        <v>3</v>
      </c>
      <c r="O154" s="60">
        <f t="shared" si="17"/>
        <v>5.5970149253731357E-3</v>
      </c>
      <c r="P154" s="248">
        <v>3</v>
      </c>
      <c r="Q154" s="60">
        <f t="shared" si="18"/>
        <v>5.5970149253731357E-3</v>
      </c>
      <c r="R154" s="249">
        <v>0</v>
      </c>
      <c r="S154" s="60" t="str">
        <f t="shared" si="19"/>
        <v>x</v>
      </c>
      <c r="T154" s="248">
        <v>4</v>
      </c>
      <c r="U154" s="60">
        <f t="shared" si="20"/>
        <v>9.5238095238095264E-3</v>
      </c>
      <c r="V154" s="249">
        <v>4</v>
      </c>
      <c r="W154" s="60">
        <f t="shared" si="21"/>
        <v>9.5238095238095264E-3</v>
      </c>
      <c r="X154" s="249">
        <v>0</v>
      </c>
      <c r="Y154" s="172" t="str">
        <f t="shared" si="22"/>
        <v>x</v>
      </c>
      <c r="Z154" s="245">
        <v>0</v>
      </c>
      <c r="AA154" s="52">
        <f t="shared" si="23"/>
        <v>0</v>
      </c>
    </row>
    <row r="155" spans="1:27" x14ac:dyDescent="0.25">
      <c r="A155" s="21" t="s">
        <v>351</v>
      </c>
      <c r="B155" s="4">
        <v>3111</v>
      </c>
      <c r="C155" s="6" t="str">
        <f>VLOOKUP(B155,'T3.1'!B154:C472,2,FALSE)</f>
        <v>Strakonice</v>
      </c>
      <c r="D155" s="622">
        <v>2183.9999999999995</v>
      </c>
      <c r="E155" s="243">
        <v>1748.9999999999993</v>
      </c>
      <c r="F155" s="244">
        <v>1707.9999999999998</v>
      </c>
      <c r="G155" s="244">
        <v>41</v>
      </c>
      <c r="H155" s="245">
        <v>435.00000000000006</v>
      </c>
      <c r="I155" s="244">
        <v>435.00000000000006</v>
      </c>
      <c r="J155" s="244">
        <v>0</v>
      </c>
      <c r="K155" s="246">
        <v>185</v>
      </c>
      <c r="L155" s="627">
        <v>38</v>
      </c>
      <c r="M155" s="185">
        <f t="shared" si="16"/>
        <v>1.7399267399267403E-2</v>
      </c>
      <c r="N155" s="213">
        <v>31</v>
      </c>
      <c r="O155" s="60">
        <f t="shared" si="17"/>
        <v>1.7724413950829052E-2</v>
      </c>
      <c r="P155" s="248">
        <v>31</v>
      </c>
      <c r="Q155" s="60">
        <f t="shared" si="18"/>
        <v>1.8149882903981267E-2</v>
      </c>
      <c r="R155" s="249">
        <v>0</v>
      </c>
      <c r="S155" s="60">
        <f t="shared" si="19"/>
        <v>0</v>
      </c>
      <c r="T155" s="248">
        <v>7</v>
      </c>
      <c r="U155" s="60">
        <f t="shared" si="20"/>
        <v>1.6091954022988502E-2</v>
      </c>
      <c r="V155" s="249">
        <v>7</v>
      </c>
      <c r="W155" s="60">
        <f t="shared" si="21"/>
        <v>1.6091954022988502E-2</v>
      </c>
      <c r="X155" s="249">
        <v>0</v>
      </c>
      <c r="Y155" s="172" t="str">
        <f t="shared" si="22"/>
        <v>x</v>
      </c>
      <c r="Z155" s="245">
        <v>14</v>
      </c>
      <c r="AA155" s="52">
        <f t="shared" si="23"/>
        <v>7.567567567567568E-2</v>
      </c>
    </row>
    <row r="156" spans="1:27" x14ac:dyDescent="0.25">
      <c r="A156" s="21" t="s">
        <v>351</v>
      </c>
      <c r="B156" s="4">
        <v>3112</v>
      </c>
      <c r="C156" s="6" t="str">
        <f>VLOOKUP(B156,'T3.1'!B155:C473,2,FALSE)</f>
        <v>Tábor</v>
      </c>
      <c r="D156" s="622">
        <v>4425.0000000000036</v>
      </c>
      <c r="E156" s="243">
        <v>3544.9999999999977</v>
      </c>
      <c r="F156" s="244">
        <v>3413.9999999999991</v>
      </c>
      <c r="G156" s="244">
        <v>131</v>
      </c>
      <c r="H156" s="245">
        <v>879.99999999999977</v>
      </c>
      <c r="I156" s="244">
        <v>820.00000000000011</v>
      </c>
      <c r="J156" s="244">
        <v>60</v>
      </c>
      <c r="K156" s="246">
        <v>248</v>
      </c>
      <c r="L156" s="627">
        <v>73.999999999999986</v>
      </c>
      <c r="M156" s="185">
        <f t="shared" si="16"/>
        <v>1.6723163841807893E-2</v>
      </c>
      <c r="N156" s="213">
        <v>43.000000000000007</v>
      </c>
      <c r="O156" s="60">
        <f t="shared" si="17"/>
        <v>1.2129760225669967E-2</v>
      </c>
      <c r="P156" s="248">
        <v>42.000000000000007</v>
      </c>
      <c r="Q156" s="60">
        <f t="shared" si="18"/>
        <v>1.230228471001758E-2</v>
      </c>
      <c r="R156" s="249">
        <v>1</v>
      </c>
      <c r="S156" s="60">
        <f t="shared" si="19"/>
        <v>7.6335877862595417E-3</v>
      </c>
      <c r="T156" s="248">
        <v>31.000000000000004</v>
      </c>
      <c r="U156" s="60">
        <f t="shared" si="20"/>
        <v>3.5227272727272739E-2</v>
      </c>
      <c r="V156" s="249">
        <v>30.000000000000007</v>
      </c>
      <c r="W156" s="60">
        <f t="shared" si="21"/>
        <v>3.6585365853658541E-2</v>
      </c>
      <c r="X156" s="249">
        <v>1</v>
      </c>
      <c r="Y156" s="172">
        <f t="shared" si="22"/>
        <v>1.6666666666666666E-2</v>
      </c>
      <c r="Z156" s="245">
        <v>7</v>
      </c>
      <c r="AA156" s="52">
        <f t="shared" si="23"/>
        <v>2.8225806451612902E-2</v>
      </c>
    </row>
    <row r="157" spans="1:27" x14ac:dyDescent="0.25">
      <c r="A157" s="21" t="s">
        <v>351</v>
      </c>
      <c r="B157" s="4">
        <v>3113</v>
      </c>
      <c r="C157" s="6" t="str">
        <f>VLOOKUP(B157,'T3.1'!B156:C474,2,FALSE)</f>
        <v>Trhové Sviny</v>
      </c>
      <c r="D157" s="622">
        <v>420</v>
      </c>
      <c r="E157" s="243">
        <v>216.99999999999997</v>
      </c>
      <c r="F157" s="244">
        <v>216.99999999999997</v>
      </c>
      <c r="G157" s="244">
        <v>0</v>
      </c>
      <c r="H157" s="245">
        <v>202.99999999999997</v>
      </c>
      <c r="I157" s="244">
        <v>202.99999999999997</v>
      </c>
      <c r="J157" s="244">
        <v>0</v>
      </c>
      <c r="K157" s="246">
        <v>0</v>
      </c>
      <c r="L157" s="627">
        <v>5</v>
      </c>
      <c r="M157" s="185">
        <f t="shared" si="16"/>
        <v>1.1904761904761904E-2</v>
      </c>
      <c r="N157" s="213">
        <v>1</v>
      </c>
      <c r="O157" s="60">
        <f t="shared" si="17"/>
        <v>4.6082949308755769E-3</v>
      </c>
      <c r="P157" s="248">
        <v>1</v>
      </c>
      <c r="Q157" s="60">
        <f t="shared" si="18"/>
        <v>4.6082949308755769E-3</v>
      </c>
      <c r="R157" s="249">
        <v>0</v>
      </c>
      <c r="S157" s="60" t="str">
        <f t="shared" si="19"/>
        <v>x</v>
      </c>
      <c r="T157" s="248">
        <v>4</v>
      </c>
      <c r="U157" s="60">
        <f t="shared" si="20"/>
        <v>1.970443349753695E-2</v>
      </c>
      <c r="V157" s="249">
        <v>4</v>
      </c>
      <c r="W157" s="60">
        <f t="shared" si="21"/>
        <v>1.970443349753695E-2</v>
      </c>
      <c r="X157" s="249">
        <v>0</v>
      </c>
      <c r="Y157" s="172" t="str">
        <f t="shared" si="22"/>
        <v>x</v>
      </c>
      <c r="Z157" s="245">
        <v>0</v>
      </c>
      <c r="AA157" s="52" t="str">
        <f t="shared" si="23"/>
        <v>x</v>
      </c>
    </row>
    <row r="158" spans="1:27" x14ac:dyDescent="0.25">
      <c r="A158" s="21" t="s">
        <v>351</v>
      </c>
      <c r="B158" s="4">
        <v>3114</v>
      </c>
      <c r="C158" s="6" t="str">
        <f>VLOOKUP(B158,'T3.1'!B157:C475,2,FALSE)</f>
        <v>Třeboň</v>
      </c>
      <c r="D158" s="622">
        <v>1312.9999999999998</v>
      </c>
      <c r="E158" s="243">
        <v>909.00000000000011</v>
      </c>
      <c r="F158" s="244">
        <v>878.99999999999989</v>
      </c>
      <c r="G158" s="244">
        <v>30</v>
      </c>
      <c r="H158" s="245">
        <v>404</v>
      </c>
      <c r="I158" s="244">
        <v>404</v>
      </c>
      <c r="J158" s="244">
        <v>0</v>
      </c>
      <c r="K158" s="246">
        <v>0</v>
      </c>
      <c r="L158" s="627">
        <v>23.000000000000004</v>
      </c>
      <c r="M158" s="185">
        <f t="shared" si="16"/>
        <v>1.7517136329017524E-2</v>
      </c>
      <c r="N158" s="213">
        <v>13</v>
      </c>
      <c r="O158" s="60">
        <f t="shared" si="17"/>
        <v>1.43014301430143E-2</v>
      </c>
      <c r="P158" s="248">
        <v>13</v>
      </c>
      <c r="Q158" s="60">
        <f t="shared" si="18"/>
        <v>1.4789533560864621E-2</v>
      </c>
      <c r="R158" s="249">
        <v>0</v>
      </c>
      <c r="S158" s="60">
        <f t="shared" si="19"/>
        <v>0</v>
      </c>
      <c r="T158" s="248">
        <v>10</v>
      </c>
      <c r="U158" s="60">
        <f t="shared" si="20"/>
        <v>2.4752475247524754E-2</v>
      </c>
      <c r="V158" s="249">
        <v>10</v>
      </c>
      <c r="W158" s="60">
        <f t="shared" si="21"/>
        <v>2.4752475247524754E-2</v>
      </c>
      <c r="X158" s="249">
        <v>0</v>
      </c>
      <c r="Y158" s="172" t="str">
        <f t="shared" si="22"/>
        <v>x</v>
      </c>
      <c r="Z158" s="245">
        <v>0</v>
      </c>
      <c r="AA158" s="52" t="str">
        <f t="shared" si="23"/>
        <v>x</v>
      </c>
    </row>
    <row r="159" spans="1:27" x14ac:dyDescent="0.25">
      <c r="A159" s="21" t="s">
        <v>351</v>
      </c>
      <c r="B159" s="4">
        <v>3115</v>
      </c>
      <c r="C159" s="6" t="str">
        <f>VLOOKUP(B159,'T3.1'!B158:C476,2,FALSE)</f>
        <v>Týn nad Vltavou</v>
      </c>
      <c r="D159" s="622">
        <v>336</v>
      </c>
      <c r="E159" s="243">
        <v>257</v>
      </c>
      <c r="F159" s="244">
        <v>217</v>
      </c>
      <c r="G159" s="244">
        <v>40</v>
      </c>
      <c r="H159" s="245">
        <v>79</v>
      </c>
      <c r="I159" s="244">
        <v>79</v>
      </c>
      <c r="J159" s="244">
        <v>0</v>
      </c>
      <c r="K159" s="246">
        <v>0</v>
      </c>
      <c r="L159" s="627">
        <v>4</v>
      </c>
      <c r="M159" s="185">
        <f t="shared" si="16"/>
        <v>1.1904761904761904E-2</v>
      </c>
      <c r="N159" s="213">
        <v>1</v>
      </c>
      <c r="O159" s="60">
        <f t="shared" si="17"/>
        <v>3.8910505836575876E-3</v>
      </c>
      <c r="P159" s="248">
        <v>1</v>
      </c>
      <c r="Q159" s="60">
        <f t="shared" si="18"/>
        <v>4.608294930875576E-3</v>
      </c>
      <c r="R159" s="249">
        <v>0</v>
      </c>
      <c r="S159" s="60">
        <f t="shared" si="19"/>
        <v>0</v>
      </c>
      <c r="T159" s="248">
        <v>3</v>
      </c>
      <c r="U159" s="60">
        <f t="shared" si="20"/>
        <v>3.7974683544303799E-2</v>
      </c>
      <c r="V159" s="249">
        <v>3</v>
      </c>
      <c r="W159" s="60">
        <f t="shared" si="21"/>
        <v>3.7974683544303799E-2</v>
      </c>
      <c r="X159" s="249">
        <v>0</v>
      </c>
      <c r="Y159" s="172" t="str">
        <f t="shared" si="22"/>
        <v>x</v>
      </c>
      <c r="Z159" s="245">
        <v>0</v>
      </c>
      <c r="AA159" s="52" t="str">
        <f t="shared" si="23"/>
        <v>x</v>
      </c>
    </row>
    <row r="160" spans="1:27" x14ac:dyDescent="0.25">
      <c r="A160" s="21" t="s">
        <v>351</v>
      </c>
      <c r="B160" s="4">
        <v>3116</v>
      </c>
      <c r="C160" s="6" t="str">
        <f>VLOOKUP(B160,'T3.1'!B159:C477,2,FALSE)</f>
        <v>Vimperk</v>
      </c>
      <c r="D160" s="622">
        <v>532.99999999999989</v>
      </c>
      <c r="E160" s="243">
        <v>299</v>
      </c>
      <c r="F160" s="244">
        <v>299</v>
      </c>
      <c r="G160" s="244">
        <v>0</v>
      </c>
      <c r="H160" s="245">
        <v>234</v>
      </c>
      <c r="I160" s="244">
        <v>234</v>
      </c>
      <c r="J160" s="244">
        <v>0</v>
      </c>
      <c r="K160" s="246">
        <v>0</v>
      </c>
      <c r="L160" s="627">
        <v>8</v>
      </c>
      <c r="M160" s="185">
        <f t="shared" si="16"/>
        <v>1.5009380863039403E-2</v>
      </c>
      <c r="N160" s="213">
        <v>6</v>
      </c>
      <c r="O160" s="60">
        <f t="shared" si="17"/>
        <v>2.0066889632107024E-2</v>
      </c>
      <c r="P160" s="248">
        <v>6</v>
      </c>
      <c r="Q160" s="60">
        <f t="shared" si="18"/>
        <v>2.0066889632107024E-2</v>
      </c>
      <c r="R160" s="249">
        <v>0</v>
      </c>
      <c r="S160" s="60" t="str">
        <f t="shared" si="19"/>
        <v>x</v>
      </c>
      <c r="T160" s="248">
        <v>2</v>
      </c>
      <c r="U160" s="60">
        <f t="shared" si="20"/>
        <v>8.5470085470085479E-3</v>
      </c>
      <c r="V160" s="249">
        <v>2</v>
      </c>
      <c r="W160" s="60">
        <f t="shared" si="21"/>
        <v>8.5470085470085479E-3</v>
      </c>
      <c r="X160" s="249">
        <v>0</v>
      </c>
      <c r="Y160" s="172" t="str">
        <f t="shared" si="22"/>
        <v>x</v>
      </c>
      <c r="Z160" s="245">
        <v>0</v>
      </c>
      <c r="AA160" s="52" t="str">
        <f t="shared" si="23"/>
        <v>x</v>
      </c>
    </row>
    <row r="161" spans="1:27" x14ac:dyDescent="0.25">
      <c r="A161" s="21" t="s">
        <v>351</v>
      </c>
      <c r="B161" s="4">
        <v>3117</v>
      </c>
      <c r="C161" s="6" t="str">
        <f>VLOOKUP(B161,'T3.1'!B160:C478,2,FALSE)</f>
        <v>Vodňany</v>
      </c>
      <c r="D161" s="622">
        <v>772.00000000000011</v>
      </c>
      <c r="E161" s="243">
        <v>584.99999999999989</v>
      </c>
      <c r="F161" s="244">
        <v>584.99999999999989</v>
      </c>
      <c r="G161" s="244">
        <v>0</v>
      </c>
      <c r="H161" s="245">
        <v>187</v>
      </c>
      <c r="I161" s="244">
        <v>187</v>
      </c>
      <c r="J161" s="244">
        <v>0</v>
      </c>
      <c r="K161" s="246">
        <v>230</v>
      </c>
      <c r="L161" s="627">
        <v>14</v>
      </c>
      <c r="M161" s="185">
        <f t="shared" si="16"/>
        <v>1.8134715025906734E-2</v>
      </c>
      <c r="N161" s="213">
        <v>8</v>
      </c>
      <c r="O161" s="60">
        <f t="shared" si="17"/>
        <v>1.3675213675213679E-2</v>
      </c>
      <c r="P161" s="248">
        <v>8</v>
      </c>
      <c r="Q161" s="60">
        <f t="shared" si="18"/>
        <v>1.3675213675213679E-2</v>
      </c>
      <c r="R161" s="249">
        <v>0</v>
      </c>
      <c r="S161" s="60" t="str">
        <f t="shared" si="19"/>
        <v>x</v>
      </c>
      <c r="T161" s="248">
        <v>6</v>
      </c>
      <c r="U161" s="60">
        <f t="shared" si="20"/>
        <v>3.2085561497326207E-2</v>
      </c>
      <c r="V161" s="249">
        <v>6</v>
      </c>
      <c r="W161" s="60">
        <f t="shared" si="21"/>
        <v>3.2085561497326207E-2</v>
      </c>
      <c r="X161" s="249">
        <v>0</v>
      </c>
      <c r="Y161" s="172" t="str">
        <f t="shared" si="22"/>
        <v>x</v>
      </c>
      <c r="Z161" s="245">
        <v>5</v>
      </c>
      <c r="AA161" s="52">
        <f t="shared" si="23"/>
        <v>2.1739130434782608E-2</v>
      </c>
    </row>
    <row r="162" spans="1:27" x14ac:dyDescent="0.25">
      <c r="A162" s="21" t="s">
        <v>351</v>
      </c>
      <c r="B162" s="4">
        <v>3201</v>
      </c>
      <c r="C162" s="6" t="str">
        <f>VLOOKUP(B162,'T3.1'!B161:C479,2,FALSE)</f>
        <v>Blovice</v>
      </c>
      <c r="D162" s="622">
        <v>347</v>
      </c>
      <c r="E162" s="243">
        <v>347</v>
      </c>
      <c r="F162" s="244">
        <v>347</v>
      </c>
      <c r="G162" s="244">
        <v>0</v>
      </c>
      <c r="H162" s="245">
        <v>0</v>
      </c>
      <c r="I162" s="244">
        <v>0</v>
      </c>
      <c r="J162" s="244">
        <v>0</v>
      </c>
      <c r="K162" s="246">
        <v>0</v>
      </c>
      <c r="L162" s="627">
        <v>1</v>
      </c>
      <c r="M162" s="185">
        <f t="shared" si="16"/>
        <v>2.881844380403458E-3</v>
      </c>
      <c r="N162" s="213">
        <v>1</v>
      </c>
      <c r="O162" s="60">
        <f t="shared" si="17"/>
        <v>2.881844380403458E-3</v>
      </c>
      <c r="P162" s="248">
        <v>1</v>
      </c>
      <c r="Q162" s="60">
        <f t="shared" si="18"/>
        <v>2.881844380403458E-3</v>
      </c>
      <c r="R162" s="249">
        <v>0</v>
      </c>
      <c r="S162" s="60" t="str">
        <f t="shared" si="19"/>
        <v>x</v>
      </c>
      <c r="T162" s="248">
        <v>0</v>
      </c>
      <c r="U162" s="60" t="str">
        <f t="shared" si="20"/>
        <v>x</v>
      </c>
      <c r="V162" s="249">
        <v>0</v>
      </c>
      <c r="W162" s="60" t="str">
        <f t="shared" si="21"/>
        <v>x</v>
      </c>
      <c r="X162" s="249">
        <v>0</v>
      </c>
      <c r="Y162" s="172" t="str">
        <f t="shared" si="22"/>
        <v>x</v>
      </c>
      <c r="Z162" s="245">
        <v>0</v>
      </c>
      <c r="AA162" s="52" t="str">
        <f t="shared" si="23"/>
        <v>x</v>
      </c>
    </row>
    <row r="163" spans="1:27" x14ac:dyDescent="0.25">
      <c r="A163" s="21" t="s">
        <v>351</v>
      </c>
      <c r="B163" s="4">
        <v>3202</v>
      </c>
      <c r="C163" s="6" t="str">
        <f>VLOOKUP(B163,'T3.1'!B162:C480,2,FALSE)</f>
        <v>Domažlice</v>
      </c>
      <c r="D163" s="622">
        <v>1364.9999999999998</v>
      </c>
      <c r="E163" s="243">
        <v>917</v>
      </c>
      <c r="F163" s="244">
        <v>917</v>
      </c>
      <c r="G163" s="244">
        <v>0</v>
      </c>
      <c r="H163" s="245">
        <v>447.99999999999989</v>
      </c>
      <c r="I163" s="244">
        <v>447.99999999999989</v>
      </c>
      <c r="J163" s="244">
        <v>0</v>
      </c>
      <c r="K163" s="246">
        <v>0</v>
      </c>
      <c r="L163" s="627">
        <v>16</v>
      </c>
      <c r="M163" s="185">
        <f t="shared" si="16"/>
        <v>1.1721611721611723E-2</v>
      </c>
      <c r="N163" s="213">
        <v>13</v>
      </c>
      <c r="O163" s="60">
        <f t="shared" si="17"/>
        <v>1.4176663031624863E-2</v>
      </c>
      <c r="P163" s="248">
        <v>13</v>
      </c>
      <c r="Q163" s="60">
        <f t="shared" si="18"/>
        <v>1.4176663031624863E-2</v>
      </c>
      <c r="R163" s="249">
        <v>0</v>
      </c>
      <c r="S163" s="60" t="str">
        <f t="shared" si="19"/>
        <v>x</v>
      </c>
      <c r="T163" s="248">
        <v>3</v>
      </c>
      <c r="U163" s="60">
        <f t="shared" si="20"/>
        <v>6.6964285714285728E-3</v>
      </c>
      <c r="V163" s="249">
        <v>3</v>
      </c>
      <c r="W163" s="60">
        <f t="shared" si="21"/>
        <v>6.6964285714285728E-3</v>
      </c>
      <c r="X163" s="249">
        <v>0</v>
      </c>
      <c r="Y163" s="172" t="str">
        <f t="shared" si="22"/>
        <v>x</v>
      </c>
      <c r="Z163" s="245">
        <v>0</v>
      </c>
      <c r="AA163" s="52" t="str">
        <f t="shared" si="23"/>
        <v>x</v>
      </c>
    </row>
    <row r="164" spans="1:27" x14ac:dyDescent="0.25">
      <c r="A164" s="21" t="s">
        <v>351</v>
      </c>
      <c r="B164" s="4">
        <v>3203</v>
      </c>
      <c r="C164" s="6" t="str">
        <f>VLOOKUP(B164,'T3.1'!B163:C481,2,FALSE)</f>
        <v>Horažďovice</v>
      </c>
      <c r="D164" s="622">
        <v>282</v>
      </c>
      <c r="E164" s="243">
        <v>148</v>
      </c>
      <c r="F164" s="244">
        <v>148</v>
      </c>
      <c r="G164" s="244">
        <v>0</v>
      </c>
      <c r="H164" s="245">
        <v>134</v>
      </c>
      <c r="I164" s="244">
        <v>134</v>
      </c>
      <c r="J164" s="244">
        <v>0</v>
      </c>
      <c r="K164" s="246">
        <v>0</v>
      </c>
      <c r="L164" s="627">
        <v>0</v>
      </c>
      <c r="M164" s="185">
        <f t="shared" si="16"/>
        <v>0</v>
      </c>
      <c r="N164" s="213">
        <v>0</v>
      </c>
      <c r="O164" s="60">
        <f t="shared" si="17"/>
        <v>0</v>
      </c>
      <c r="P164" s="248">
        <v>0</v>
      </c>
      <c r="Q164" s="60">
        <f t="shared" si="18"/>
        <v>0</v>
      </c>
      <c r="R164" s="249">
        <v>0</v>
      </c>
      <c r="S164" s="60" t="str">
        <f t="shared" si="19"/>
        <v>x</v>
      </c>
      <c r="T164" s="248">
        <v>0</v>
      </c>
      <c r="U164" s="60">
        <f t="shared" si="20"/>
        <v>0</v>
      </c>
      <c r="V164" s="249">
        <v>0</v>
      </c>
      <c r="W164" s="60">
        <f t="shared" si="21"/>
        <v>0</v>
      </c>
      <c r="X164" s="249">
        <v>0</v>
      </c>
      <c r="Y164" s="172" t="str">
        <f t="shared" si="22"/>
        <v>x</v>
      </c>
      <c r="Z164" s="245">
        <v>0</v>
      </c>
      <c r="AA164" s="52" t="str">
        <f t="shared" si="23"/>
        <v>x</v>
      </c>
    </row>
    <row r="165" spans="1:27" x14ac:dyDescent="0.25">
      <c r="A165" s="21" t="s">
        <v>351</v>
      </c>
      <c r="B165" s="4">
        <v>3204</v>
      </c>
      <c r="C165" s="6" t="str">
        <f>VLOOKUP(B165,'T3.1'!B164:C482,2,FALSE)</f>
        <v>Horšovský Týn</v>
      </c>
      <c r="D165" s="622">
        <v>1054.0000000000002</v>
      </c>
      <c r="E165" s="243">
        <v>692.99999999999989</v>
      </c>
      <c r="F165" s="244">
        <v>371.99999999999994</v>
      </c>
      <c r="G165" s="244">
        <v>321</v>
      </c>
      <c r="H165" s="245">
        <v>360.99999999999994</v>
      </c>
      <c r="I165" s="244">
        <v>360.99999999999994</v>
      </c>
      <c r="J165" s="244">
        <v>0</v>
      </c>
      <c r="K165" s="246">
        <v>408.99999999999994</v>
      </c>
      <c r="L165" s="627">
        <v>6.9999999999999991</v>
      </c>
      <c r="M165" s="185">
        <f t="shared" si="16"/>
        <v>6.6413662239089158E-3</v>
      </c>
      <c r="N165" s="213">
        <v>3</v>
      </c>
      <c r="O165" s="60">
        <f t="shared" si="17"/>
        <v>4.3290043290043299E-3</v>
      </c>
      <c r="P165" s="248">
        <v>1</v>
      </c>
      <c r="Q165" s="60">
        <f t="shared" si="18"/>
        <v>2.6881720430107529E-3</v>
      </c>
      <c r="R165" s="249">
        <v>2</v>
      </c>
      <c r="S165" s="60">
        <f t="shared" si="19"/>
        <v>6.2305295950155761E-3</v>
      </c>
      <c r="T165" s="248">
        <v>4</v>
      </c>
      <c r="U165" s="60">
        <f t="shared" si="20"/>
        <v>1.1080332409972301E-2</v>
      </c>
      <c r="V165" s="249">
        <v>4</v>
      </c>
      <c r="W165" s="60">
        <f t="shared" si="21"/>
        <v>1.1080332409972301E-2</v>
      </c>
      <c r="X165" s="249">
        <v>0</v>
      </c>
      <c r="Y165" s="172" t="str">
        <f t="shared" si="22"/>
        <v>x</v>
      </c>
      <c r="Z165" s="245">
        <v>3</v>
      </c>
      <c r="AA165" s="52">
        <f t="shared" si="23"/>
        <v>7.3349633251833749E-3</v>
      </c>
    </row>
    <row r="166" spans="1:27" x14ac:dyDescent="0.25">
      <c r="A166" s="21" t="s">
        <v>351</v>
      </c>
      <c r="B166" s="4">
        <v>3205</v>
      </c>
      <c r="C166" s="6" t="str">
        <f>VLOOKUP(B166,'T3.1'!B165:C483,2,FALSE)</f>
        <v>Klatovy</v>
      </c>
      <c r="D166" s="622">
        <v>2155</v>
      </c>
      <c r="E166" s="243">
        <v>1762.0000000000002</v>
      </c>
      <c r="F166" s="244">
        <v>1762.0000000000002</v>
      </c>
      <c r="G166" s="244">
        <v>0</v>
      </c>
      <c r="H166" s="245">
        <v>393</v>
      </c>
      <c r="I166" s="244">
        <v>393</v>
      </c>
      <c r="J166" s="244">
        <v>0</v>
      </c>
      <c r="K166" s="246">
        <v>0</v>
      </c>
      <c r="L166" s="627">
        <v>30.000000000000007</v>
      </c>
      <c r="M166" s="185">
        <f t="shared" si="16"/>
        <v>1.3921113689095131E-2</v>
      </c>
      <c r="N166" s="213">
        <v>23.000000000000007</v>
      </c>
      <c r="O166" s="60">
        <f t="shared" si="17"/>
        <v>1.30533484676504E-2</v>
      </c>
      <c r="P166" s="248">
        <v>23.000000000000007</v>
      </c>
      <c r="Q166" s="60">
        <f t="shared" si="18"/>
        <v>1.30533484676504E-2</v>
      </c>
      <c r="R166" s="249">
        <v>0</v>
      </c>
      <c r="S166" s="60" t="str">
        <f t="shared" si="19"/>
        <v>x</v>
      </c>
      <c r="T166" s="248">
        <v>7</v>
      </c>
      <c r="U166" s="60">
        <f t="shared" si="20"/>
        <v>1.7811704834605598E-2</v>
      </c>
      <c r="V166" s="249">
        <v>7</v>
      </c>
      <c r="W166" s="60">
        <f t="shared" si="21"/>
        <v>1.7811704834605598E-2</v>
      </c>
      <c r="X166" s="249">
        <v>0</v>
      </c>
      <c r="Y166" s="172" t="str">
        <f t="shared" si="22"/>
        <v>x</v>
      </c>
      <c r="Z166" s="245">
        <v>0</v>
      </c>
      <c r="AA166" s="52" t="str">
        <f t="shared" si="23"/>
        <v>x</v>
      </c>
    </row>
    <row r="167" spans="1:27" x14ac:dyDescent="0.25">
      <c r="A167" s="21" t="s">
        <v>351</v>
      </c>
      <c r="B167" s="4">
        <v>3206</v>
      </c>
      <c r="C167" s="6" t="str">
        <f>VLOOKUP(B167,'T3.1'!B166:C484,2,FALSE)</f>
        <v>Kralovice</v>
      </c>
      <c r="D167" s="622">
        <v>808.99999999999989</v>
      </c>
      <c r="E167" s="243">
        <v>665</v>
      </c>
      <c r="F167" s="244">
        <v>665</v>
      </c>
      <c r="G167" s="244">
        <v>0</v>
      </c>
      <c r="H167" s="245">
        <v>144</v>
      </c>
      <c r="I167" s="244">
        <v>144</v>
      </c>
      <c r="J167" s="244">
        <v>0</v>
      </c>
      <c r="K167" s="246">
        <v>0</v>
      </c>
      <c r="L167" s="627">
        <v>7</v>
      </c>
      <c r="M167" s="185">
        <f t="shared" si="16"/>
        <v>8.6526576019777517E-3</v>
      </c>
      <c r="N167" s="213">
        <v>7</v>
      </c>
      <c r="O167" s="60">
        <f t="shared" si="17"/>
        <v>1.0526315789473684E-2</v>
      </c>
      <c r="P167" s="248">
        <v>7</v>
      </c>
      <c r="Q167" s="60">
        <f t="shared" si="18"/>
        <v>1.0526315789473684E-2</v>
      </c>
      <c r="R167" s="249">
        <v>0</v>
      </c>
      <c r="S167" s="60" t="str">
        <f t="shared" si="19"/>
        <v>x</v>
      </c>
      <c r="T167" s="248">
        <v>0</v>
      </c>
      <c r="U167" s="60">
        <f t="shared" si="20"/>
        <v>0</v>
      </c>
      <c r="V167" s="249">
        <v>0</v>
      </c>
      <c r="W167" s="60">
        <f t="shared" si="21"/>
        <v>0</v>
      </c>
      <c r="X167" s="249">
        <v>0</v>
      </c>
      <c r="Y167" s="172" t="str">
        <f t="shared" si="22"/>
        <v>x</v>
      </c>
      <c r="Z167" s="245">
        <v>0</v>
      </c>
      <c r="AA167" s="52" t="str">
        <f t="shared" si="23"/>
        <v>x</v>
      </c>
    </row>
    <row r="168" spans="1:27" x14ac:dyDescent="0.25">
      <c r="A168" s="21" t="s">
        <v>351</v>
      </c>
      <c r="B168" s="4">
        <v>3207</v>
      </c>
      <c r="C168" s="6" t="str">
        <f>VLOOKUP(B168,'T3.1'!B167:C485,2,FALSE)</f>
        <v>Nepomuk</v>
      </c>
      <c r="D168" s="622">
        <v>223</v>
      </c>
      <c r="E168" s="243">
        <v>75</v>
      </c>
      <c r="F168" s="244">
        <v>75</v>
      </c>
      <c r="G168" s="244">
        <v>0</v>
      </c>
      <c r="H168" s="245">
        <v>148</v>
      </c>
      <c r="I168" s="244">
        <v>148</v>
      </c>
      <c r="J168" s="244">
        <v>0</v>
      </c>
      <c r="K168" s="246">
        <v>0</v>
      </c>
      <c r="L168" s="627">
        <v>2</v>
      </c>
      <c r="M168" s="185">
        <f t="shared" si="16"/>
        <v>8.9686098654708519E-3</v>
      </c>
      <c r="N168" s="213">
        <v>0</v>
      </c>
      <c r="O168" s="60">
        <f t="shared" si="17"/>
        <v>0</v>
      </c>
      <c r="P168" s="248">
        <v>0</v>
      </c>
      <c r="Q168" s="60">
        <f t="shared" si="18"/>
        <v>0</v>
      </c>
      <c r="R168" s="249">
        <v>0</v>
      </c>
      <c r="S168" s="60" t="str">
        <f t="shared" si="19"/>
        <v>x</v>
      </c>
      <c r="T168" s="248">
        <v>2</v>
      </c>
      <c r="U168" s="60">
        <f t="shared" si="20"/>
        <v>1.3513513513513514E-2</v>
      </c>
      <c r="V168" s="249">
        <v>2</v>
      </c>
      <c r="W168" s="60">
        <f t="shared" si="21"/>
        <v>1.3513513513513514E-2</v>
      </c>
      <c r="X168" s="249">
        <v>0</v>
      </c>
      <c r="Y168" s="172" t="str">
        <f t="shared" si="22"/>
        <v>x</v>
      </c>
      <c r="Z168" s="245">
        <v>0</v>
      </c>
      <c r="AA168" s="52" t="str">
        <f t="shared" si="23"/>
        <v>x</v>
      </c>
    </row>
    <row r="169" spans="1:27" x14ac:dyDescent="0.25">
      <c r="A169" s="21" t="s">
        <v>351</v>
      </c>
      <c r="B169" s="4">
        <v>3209</v>
      </c>
      <c r="C169" s="6" t="str">
        <f>VLOOKUP(B169,'T3.1'!B168:C486,2,FALSE)</f>
        <v>Plzeň</v>
      </c>
      <c r="D169" s="622">
        <v>15110.999999999987</v>
      </c>
      <c r="E169" s="243">
        <v>12447</v>
      </c>
      <c r="F169" s="244">
        <v>12139.999999999987</v>
      </c>
      <c r="G169" s="244">
        <v>307</v>
      </c>
      <c r="H169" s="245">
        <v>2663.9999999999995</v>
      </c>
      <c r="I169" s="244">
        <v>2547.9999999999991</v>
      </c>
      <c r="J169" s="244">
        <v>116</v>
      </c>
      <c r="K169" s="246">
        <v>2500.0000000000009</v>
      </c>
      <c r="L169" s="627">
        <v>374.99999999999994</v>
      </c>
      <c r="M169" s="185">
        <f t="shared" si="16"/>
        <v>2.4816358943815779E-2</v>
      </c>
      <c r="N169" s="213">
        <v>259.99999999999994</v>
      </c>
      <c r="O169" s="60">
        <f t="shared" si="17"/>
        <v>2.0888567526311557E-2</v>
      </c>
      <c r="P169" s="248">
        <v>253.99999999999991</v>
      </c>
      <c r="Q169" s="60">
        <f t="shared" si="18"/>
        <v>2.0922570016474479E-2</v>
      </c>
      <c r="R169" s="249">
        <v>6</v>
      </c>
      <c r="S169" s="60">
        <f t="shared" si="19"/>
        <v>1.9543973941368076E-2</v>
      </c>
      <c r="T169" s="248">
        <v>115.00000000000001</v>
      </c>
      <c r="U169" s="60">
        <f t="shared" si="20"/>
        <v>4.3168168168168181E-2</v>
      </c>
      <c r="V169" s="249">
        <v>114.00000000000003</v>
      </c>
      <c r="W169" s="60">
        <f t="shared" si="21"/>
        <v>4.4740973312401913E-2</v>
      </c>
      <c r="X169" s="249">
        <v>1</v>
      </c>
      <c r="Y169" s="172">
        <f t="shared" si="22"/>
        <v>8.6206896551724137E-3</v>
      </c>
      <c r="Z169" s="245">
        <v>65.999999999999986</v>
      </c>
      <c r="AA169" s="52">
        <f t="shared" si="23"/>
        <v>2.6399999999999986E-2</v>
      </c>
    </row>
    <row r="170" spans="1:27" x14ac:dyDescent="0.25">
      <c r="A170" s="21" t="s">
        <v>351</v>
      </c>
      <c r="B170" s="4">
        <v>3210</v>
      </c>
      <c r="C170" s="6" t="str">
        <f>VLOOKUP(B170,'T3.1'!B169:C487,2,FALSE)</f>
        <v>Přeštice</v>
      </c>
      <c r="D170" s="622">
        <v>23</v>
      </c>
      <c r="E170" s="243">
        <v>0</v>
      </c>
      <c r="F170" s="244">
        <v>0</v>
      </c>
      <c r="G170" s="244">
        <v>0</v>
      </c>
      <c r="H170" s="245">
        <v>23</v>
      </c>
      <c r="I170" s="244">
        <v>23</v>
      </c>
      <c r="J170" s="244">
        <v>0</v>
      </c>
      <c r="K170" s="246">
        <v>23</v>
      </c>
      <c r="L170" s="627">
        <v>0</v>
      </c>
      <c r="M170" s="185">
        <f t="shared" si="16"/>
        <v>0</v>
      </c>
      <c r="N170" s="213">
        <v>0</v>
      </c>
      <c r="O170" s="60" t="str">
        <f t="shared" si="17"/>
        <v>x</v>
      </c>
      <c r="P170" s="248">
        <v>0</v>
      </c>
      <c r="Q170" s="60" t="str">
        <f t="shared" si="18"/>
        <v>x</v>
      </c>
      <c r="R170" s="249">
        <v>0</v>
      </c>
      <c r="S170" s="60" t="str">
        <f t="shared" si="19"/>
        <v>x</v>
      </c>
      <c r="T170" s="248">
        <v>0</v>
      </c>
      <c r="U170" s="60">
        <f t="shared" si="20"/>
        <v>0</v>
      </c>
      <c r="V170" s="249">
        <v>0</v>
      </c>
      <c r="W170" s="60">
        <f t="shared" si="21"/>
        <v>0</v>
      </c>
      <c r="X170" s="249">
        <v>0</v>
      </c>
      <c r="Y170" s="172" t="str">
        <f t="shared" si="22"/>
        <v>x</v>
      </c>
      <c r="Z170" s="245">
        <v>0</v>
      </c>
      <c r="AA170" s="52">
        <f t="shared" si="23"/>
        <v>0</v>
      </c>
    </row>
    <row r="171" spans="1:27" x14ac:dyDescent="0.25">
      <c r="A171" s="21" t="s">
        <v>351</v>
      </c>
      <c r="B171" s="4">
        <v>3211</v>
      </c>
      <c r="C171" s="6" t="str">
        <f>VLOOKUP(B171,'T3.1'!B170:C488,2,FALSE)</f>
        <v>Rokycany</v>
      </c>
      <c r="D171" s="622">
        <v>1114.9999999999998</v>
      </c>
      <c r="E171" s="243">
        <v>840.00000000000011</v>
      </c>
      <c r="F171" s="244">
        <v>809</v>
      </c>
      <c r="G171" s="244">
        <v>31</v>
      </c>
      <c r="H171" s="245">
        <v>275.00000000000006</v>
      </c>
      <c r="I171" s="244">
        <v>275.00000000000006</v>
      </c>
      <c r="J171" s="244">
        <v>0</v>
      </c>
      <c r="K171" s="246">
        <v>0</v>
      </c>
      <c r="L171" s="627">
        <v>19</v>
      </c>
      <c r="M171" s="185">
        <f t="shared" si="16"/>
        <v>1.7040358744394621E-2</v>
      </c>
      <c r="N171" s="213">
        <v>10</v>
      </c>
      <c r="O171" s="60">
        <f t="shared" si="17"/>
        <v>1.1904761904761902E-2</v>
      </c>
      <c r="P171" s="248">
        <v>10</v>
      </c>
      <c r="Q171" s="60">
        <f t="shared" si="18"/>
        <v>1.2360939431396786E-2</v>
      </c>
      <c r="R171" s="249">
        <v>0</v>
      </c>
      <c r="S171" s="60">
        <f t="shared" si="19"/>
        <v>0</v>
      </c>
      <c r="T171" s="248">
        <v>9</v>
      </c>
      <c r="U171" s="60">
        <f t="shared" si="20"/>
        <v>3.2727272727272723E-2</v>
      </c>
      <c r="V171" s="249">
        <v>9</v>
      </c>
      <c r="W171" s="60">
        <f t="shared" si="21"/>
        <v>3.2727272727272723E-2</v>
      </c>
      <c r="X171" s="249">
        <v>0</v>
      </c>
      <c r="Y171" s="172" t="str">
        <f t="shared" si="22"/>
        <v>x</v>
      </c>
      <c r="Z171" s="245">
        <v>0</v>
      </c>
      <c r="AA171" s="52" t="str">
        <f t="shared" si="23"/>
        <v>x</v>
      </c>
    </row>
    <row r="172" spans="1:27" x14ac:dyDescent="0.25">
      <c r="A172" s="21" t="s">
        <v>351</v>
      </c>
      <c r="B172" s="4">
        <v>3213</v>
      </c>
      <c r="C172" s="6" t="str">
        <f>VLOOKUP(B172,'T3.1'!B171:C489,2,FALSE)</f>
        <v>Stříbro</v>
      </c>
      <c r="D172" s="622">
        <v>614</v>
      </c>
      <c r="E172" s="243">
        <v>614</v>
      </c>
      <c r="F172" s="244">
        <v>614</v>
      </c>
      <c r="G172" s="244">
        <v>0</v>
      </c>
      <c r="H172" s="245">
        <v>0</v>
      </c>
      <c r="I172" s="244">
        <v>0</v>
      </c>
      <c r="J172" s="244">
        <v>0</v>
      </c>
      <c r="K172" s="246">
        <v>0</v>
      </c>
      <c r="L172" s="627">
        <v>14</v>
      </c>
      <c r="M172" s="185">
        <f t="shared" si="16"/>
        <v>2.2801302931596091E-2</v>
      </c>
      <c r="N172" s="213">
        <v>14</v>
      </c>
      <c r="O172" s="60">
        <f t="shared" si="17"/>
        <v>2.2801302931596091E-2</v>
      </c>
      <c r="P172" s="248">
        <v>14</v>
      </c>
      <c r="Q172" s="60">
        <f t="shared" si="18"/>
        <v>2.2801302931596091E-2</v>
      </c>
      <c r="R172" s="249">
        <v>0</v>
      </c>
      <c r="S172" s="60" t="str">
        <f t="shared" si="19"/>
        <v>x</v>
      </c>
      <c r="T172" s="248">
        <v>0</v>
      </c>
      <c r="U172" s="60" t="str">
        <f t="shared" si="20"/>
        <v>x</v>
      </c>
      <c r="V172" s="249">
        <v>0</v>
      </c>
      <c r="W172" s="60" t="str">
        <f t="shared" si="21"/>
        <v>x</v>
      </c>
      <c r="X172" s="249">
        <v>0</v>
      </c>
      <c r="Y172" s="172" t="str">
        <f t="shared" si="22"/>
        <v>x</v>
      </c>
      <c r="Z172" s="245">
        <v>0</v>
      </c>
      <c r="AA172" s="52" t="str">
        <f t="shared" si="23"/>
        <v>x</v>
      </c>
    </row>
    <row r="173" spans="1:27" x14ac:dyDescent="0.25">
      <c r="A173" s="21" t="s">
        <v>351</v>
      </c>
      <c r="B173" s="4">
        <v>3214</v>
      </c>
      <c r="C173" s="6" t="str">
        <f>VLOOKUP(B173,'T3.1'!B172:C490,2,FALSE)</f>
        <v>Sušice</v>
      </c>
      <c r="D173" s="622">
        <v>823.99999999999977</v>
      </c>
      <c r="E173" s="243">
        <v>471.00000000000006</v>
      </c>
      <c r="F173" s="244">
        <v>471.00000000000006</v>
      </c>
      <c r="G173" s="244">
        <v>0</v>
      </c>
      <c r="H173" s="245">
        <v>353</v>
      </c>
      <c r="I173" s="244">
        <v>353</v>
      </c>
      <c r="J173" s="244">
        <v>0</v>
      </c>
      <c r="K173" s="246">
        <v>0</v>
      </c>
      <c r="L173" s="627">
        <v>22</v>
      </c>
      <c r="M173" s="185">
        <f t="shared" si="16"/>
        <v>2.6699029126213601E-2</v>
      </c>
      <c r="N173" s="213">
        <v>14</v>
      </c>
      <c r="O173" s="60">
        <f t="shared" si="17"/>
        <v>2.9723991507430995E-2</v>
      </c>
      <c r="P173" s="248">
        <v>14</v>
      </c>
      <c r="Q173" s="60">
        <f t="shared" si="18"/>
        <v>2.9723991507430995E-2</v>
      </c>
      <c r="R173" s="249">
        <v>0</v>
      </c>
      <c r="S173" s="60" t="str">
        <f t="shared" si="19"/>
        <v>x</v>
      </c>
      <c r="T173" s="248">
        <v>8</v>
      </c>
      <c r="U173" s="60">
        <f t="shared" si="20"/>
        <v>2.2662889518413599E-2</v>
      </c>
      <c r="V173" s="249">
        <v>8</v>
      </c>
      <c r="W173" s="60">
        <f t="shared" si="21"/>
        <v>2.2662889518413599E-2</v>
      </c>
      <c r="X173" s="249">
        <v>0</v>
      </c>
      <c r="Y173" s="172" t="str">
        <f t="shared" si="22"/>
        <v>x</v>
      </c>
      <c r="Z173" s="245">
        <v>0</v>
      </c>
      <c r="AA173" s="52" t="str">
        <f t="shared" si="23"/>
        <v>x</v>
      </c>
    </row>
    <row r="174" spans="1:27" x14ac:dyDescent="0.25">
      <c r="A174" s="21" t="s">
        <v>351</v>
      </c>
      <c r="B174" s="4">
        <v>3215</v>
      </c>
      <c r="C174" s="6" t="str">
        <f>VLOOKUP(B174,'T3.1'!B173:C491,2,FALSE)</f>
        <v>Tachov</v>
      </c>
      <c r="D174" s="622">
        <v>1042.9999999999998</v>
      </c>
      <c r="E174" s="243">
        <v>429</v>
      </c>
      <c r="F174" s="244">
        <v>429</v>
      </c>
      <c r="G174" s="244">
        <v>0</v>
      </c>
      <c r="H174" s="245">
        <v>614.00000000000023</v>
      </c>
      <c r="I174" s="244">
        <v>614.00000000000023</v>
      </c>
      <c r="J174" s="244">
        <v>0</v>
      </c>
      <c r="K174" s="246">
        <v>0</v>
      </c>
      <c r="L174" s="627">
        <v>42.000000000000007</v>
      </c>
      <c r="M174" s="185">
        <f t="shared" si="16"/>
        <v>4.0268456375838944E-2</v>
      </c>
      <c r="N174" s="213">
        <v>10</v>
      </c>
      <c r="O174" s="60">
        <f t="shared" si="17"/>
        <v>2.3310023310023312E-2</v>
      </c>
      <c r="P174" s="248">
        <v>10</v>
      </c>
      <c r="Q174" s="60">
        <f t="shared" si="18"/>
        <v>2.3310023310023312E-2</v>
      </c>
      <c r="R174" s="249">
        <v>0</v>
      </c>
      <c r="S174" s="60" t="str">
        <f t="shared" si="19"/>
        <v>x</v>
      </c>
      <c r="T174" s="248">
        <v>32</v>
      </c>
      <c r="U174" s="60">
        <f t="shared" si="20"/>
        <v>5.211726384364819E-2</v>
      </c>
      <c r="V174" s="249">
        <v>32</v>
      </c>
      <c r="W174" s="60">
        <f t="shared" si="21"/>
        <v>5.211726384364819E-2</v>
      </c>
      <c r="X174" s="249">
        <v>0</v>
      </c>
      <c r="Y174" s="172" t="str">
        <f t="shared" si="22"/>
        <v>x</v>
      </c>
      <c r="Z174" s="245">
        <v>0</v>
      </c>
      <c r="AA174" s="52" t="str">
        <f t="shared" si="23"/>
        <v>x</v>
      </c>
    </row>
    <row r="175" spans="1:27" x14ac:dyDescent="0.25">
      <c r="A175" s="21" t="s">
        <v>351</v>
      </c>
      <c r="B175" s="4">
        <v>4101</v>
      </c>
      <c r="C175" s="6" t="str">
        <f>VLOOKUP(B175,'T3.1'!B174:C492,2,FALSE)</f>
        <v>Aš</v>
      </c>
      <c r="D175" s="622">
        <v>229</v>
      </c>
      <c r="E175" s="243">
        <v>223</v>
      </c>
      <c r="F175" s="244">
        <v>223</v>
      </c>
      <c r="G175" s="244">
        <v>0</v>
      </c>
      <c r="H175" s="245">
        <v>6</v>
      </c>
      <c r="I175" s="244">
        <v>6</v>
      </c>
      <c r="J175" s="244">
        <v>0</v>
      </c>
      <c r="K175" s="246">
        <v>0</v>
      </c>
      <c r="L175" s="627">
        <v>1</v>
      </c>
      <c r="M175" s="185">
        <f t="shared" si="16"/>
        <v>4.3668122270742356E-3</v>
      </c>
      <c r="N175" s="213">
        <v>1</v>
      </c>
      <c r="O175" s="60">
        <f t="shared" si="17"/>
        <v>4.4843049327354259E-3</v>
      </c>
      <c r="P175" s="248">
        <v>1</v>
      </c>
      <c r="Q175" s="60">
        <f t="shared" si="18"/>
        <v>4.4843049327354259E-3</v>
      </c>
      <c r="R175" s="249">
        <v>0</v>
      </c>
      <c r="S175" s="60" t="str">
        <f t="shared" si="19"/>
        <v>x</v>
      </c>
      <c r="T175" s="248">
        <v>0</v>
      </c>
      <c r="U175" s="60">
        <f t="shared" si="20"/>
        <v>0</v>
      </c>
      <c r="V175" s="249">
        <v>0</v>
      </c>
      <c r="W175" s="60">
        <f t="shared" si="21"/>
        <v>0</v>
      </c>
      <c r="X175" s="249">
        <v>0</v>
      </c>
      <c r="Y175" s="172" t="str">
        <f t="shared" si="22"/>
        <v>x</v>
      </c>
      <c r="Z175" s="245">
        <v>0</v>
      </c>
      <c r="AA175" s="52" t="str">
        <f t="shared" si="23"/>
        <v>x</v>
      </c>
    </row>
    <row r="176" spans="1:27" x14ac:dyDescent="0.25">
      <c r="A176" s="21" t="s">
        <v>351</v>
      </c>
      <c r="B176" s="4">
        <v>4102</v>
      </c>
      <c r="C176" s="6" t="str">
        <f>VLOOKUP(B176,'T3.1'!B175:C493,2,FALSE)</f>
        <v>Cheb</v>
      </c>
      <c r="D176" s="622">
        <v>1884</v>
      </c>
      <c r="E176" s="243">
        <v>1224</v>
      </c>
      <c r="F176" s="244">
        <v>1184.0000000000002</v>
      </c>
      <c r="G176" s="244">
        <v>40</v>
      </c>
      <c r="H176" s="245">
        <v>660</v>
      </c>
      <c r="I176" s="244">
        <v>660</v>
      </c>
      <c r="J176" s="244">
        <v>0</v>
      </c>
      <c r="K176" s="246">
        <v>141</v>
      </c>
      <c r="L176" s="627">
        <v>33.999999999999993</v>
      </c>
      <c r="M176" s="185">
        <f t="shared" si="16"/>
        <v>1.8046709129511673E-2</v>
      </c>
      <c r="N176" s="213">
        <v>19.999999999999996</v>
      </c>
      <c r="O176" s="60">
        <f t="shared" si="17"/>
        <v>1.6339869281045749E-2</v>
      </c>
      <c r="P176" s="248">
        <v>19.999999999999996</v>
      </c>
      <c r="Q176" s="60">
        <f t="shared" si="18"/>
        <v>1.6891891891891886E-2</v>
      </c>
      <c r="R176" s="249">
        <v>0</v>
      </c>
      <c r="S176" s="60">
        <f t="shared" si="19"/>
        <v>0</v>
      </c>
      <c r="T176" s="248">
        <v>14</v>
      </c>
      <c r="U176" s="60">
        <f t="shared" si="20"/>
        <v>2.1212121212121213E-2</v>
      </c>
      <c r="V176" s="249">
        <v>14</v>
      </c>
      <c r="W176" s="60">
        <f t="shared" si="21"/>
        <v>2.1212121212121213E-2</v>
      </c>
      <c r="X176" s="249">
        <v>0</v>
      </c>
      <c r="Y176" s="172" t="str">
        <f t="shared" si="22"/>
        <v>x</v>
      </c>
      <c r="Z176" s="245">
        <v>2</v>
      </c>
      <c r="AA176" s="52">
        <f t="shared" si="23"/>
        <v>1.4184397163120567E-2</v>
      </c>
    </row>
    <row r="177" spans="1:27" x14ac:dyDescent="0.25">
      <c r="A177" s="21" t="s">
        <v>351</v>
      </c>
      <c r="B177" s="4">
        <v>4103</v>
      </c>
      <c r="C177" s="6" t="str">
        <f>VLOOKUP(B177,'T3.1'!B176:C494,2,FALSE)</f>
        <v>Karlovy Vary</v>
      </c>
      <c r="D177" s="622">
        <v>4427.0000000000009</v>
      </c>
      <c r="E177" s="243">
        <v>3437</v>
      </c>
      <c r="F177" s="244">
        <v>3352.9999999999995</v>
      </c>
      <c r="G177" s="244">
        <v>84</v>
      </c>
      <c r="H177" s="245">
        <v>989.99999999999989</v>
      </c>
      <c r="I177" s="244">
        <v>989.99999999999989</v>
      </c>
      <c r="J177" s="244">
        <v>0</v>
      </c>
      <c r="K177" s="246">
        <v>598</v>
      </c>
      <c r="L177" s="627">
        <v>65</v>
      </c>
      <c r="M177" s="185">
        <f t="shared" si="16"/>
        <v>1.4682629320081316E-2</v>
      </c>
      <c r="N177" s="213">
        <v>45.000000000000007</v>
      </c>
      <c r="O177" s="60">
        <f t="shared" si="17"/>
        <v>1.3092813500145477E-2</v>
      </c>
      <c r="P177" s="248">
        <v>45.000000000000007</v>
      </c>
      <c r="Q177" s="60">
        <f t="shared" si="18"/>
        <v>1.3420817178645992E-2</v>
      </c>
      <c r="R177" s="249">
        <v>0</v>
      </c>
      <c r="S177" s="60">
        <f t="shared" si="19"/>
        <v>0</v>
      </c>
      <c r="T177" s="248">
        <v>20</v>
      </c>
      <c r="U177" s="60">
        <f t="shared" si="20"/>
        <v>2.0202020202020204E-2</v>
      </c>
      <c r="V177" s="249">
        <v>20</v>
      </c>
      <c r="W177" s="60">
        <f t="shared" si="21"/>
        <v>2.0202020202020204E-2</v>
      </c>
      <c r="X177" s="249">
        <v>0</v>
      </c>
      <c r="Y177" s="172" t="str">
        <f t="shared" si="22"/>
        <v>x</v>
      </c>
      <c r="Z177" s="245">
        <v>10</v>
      </c>
      <c r="AA177" s="52">
        <f t="shared" si="23"/>
        <v>1.6722408026755852E-2</v>
      </c>
    </row>
    <row r="178" spans="1:27" x14ac:dyDescent="0.25">
      <c r="A178" s="21" t="s">
        <v>351</v>
      </c>
      <c r="B178" s="4">
        <v>4104</v>
      </c>
      <c r="C178" s="6" t="str">
        <f>VLOOKUP(B178,'T3.1'!B177:C495,2,FALSE)</f>
        <v>Kraslice</v>
      </c>
      <c r="D178" s="622">
        <v>61</v>
      </c>
      <c r="E178" s="243">
        <v>13</v>
      </c>
      <c r="F178" s="244">
        <v>13</v>
      </c>
      <c r="G178" s="244">
        <v>0</v>
      </c>
      <c r="H178" s="245">
        <v>48</v>
      </c>
      <c r="I178" s="244">
        <v>48</v>
      </c>
      <c r="J178" s="244">
        <v>0</v>
      </c>
      <c r="K178" s="246">
        <v>0</v>
      </c>
      <c r="L178" s="627">
        <v>6</v>
      </c>
      <c r="M178" s="185">
        <f t="shared" si="16"/>
        <v>9.8360655737704916E-2</v>
      </c>
      <c r="N178" s="213">
        <v>4</v>
      </c>
      <c r="O178" s="60">
        <f t="shared" si="17"/>
        <v>0.30769230769230771</v>
      </c>
      <c r="P178" s="248">
        <v>4</v>
      </c>
      <c r="Q178" s="60">
        <f t="shared" si="18"/>
        <v>0.30769230769230771</v>
      </c>
      <c r="R178" s="249">
        <v>0</v>
      </c>
      <c r="S178" s="60" t="str">
        <f t="shared" si="19"/>
        <v>x</v>
      </c>
      <c r="T178" s="248">
        <v>2</v>
      </c>
      <c r="U178" s="60">
        <f t="shared" si="20"/>
        <v>4.1666666666666664E-2</v>
      </c>
      <c r="V178" s="249">
        <v>2</v>
      </c>
      <c r="W178" s="60">
        <f t="shared" si="21"/>
        <v>4.1666666666666664E-2</v>
      </c>
      <c r="X178" s="249">
        <v>0</v>
      </c>
      <c r="Y178" s="172" t="str">
        <f t="shared" si="22"/>
        <v>x</v>
      </c>
      <c r="Z178" s="245">
        <v>0</v>
      </c>
      <c r="AA178" s="52" t="str">
        <f t="shared" si="23"/>
        <v>x</v>
      </c>
    </row>
    <row r="179" spans="1:27" x14ac:dyDescent="0.25">
      <c r="A179" s="21" t="s">
        <v>351</v>
      </c>
      <c r="B179" s="4">
        <v>4105</v>
      </c>
      <c r="C179" s="6" t="str">
        <f>VLOOKUP(B179,'T3.1'!B178:C496,2,FALSE)</f>
        <v>Mariánské Lázně</v>
      </c>
      <c r="D179" s="622">
        <v>742.99999999999989</v>
      </c>
      <c r="E179" s="243">
        <v>604.00000000000011</v>
      </c>
      <c r="F179" s="244">
        <v>604.00000000000011</v>
      </c>
      <c r="G179" s="244">
        <v>0</v>
      </c>
      <c r="H179" s="245">
        <v>138.99999999999997</v>
      </c>
      <c r="I179" s="244">
        <v>138.99999999999997</v>
      </c>
      <c r="J179" s="244">
        <v>0</v>
      </c>
      <c r="K179" s="246">
        <v>60.999999999999993</v>
      </c>
      <c r="L179" s="627">
        <v>35</v>
      </c>
      <c r="M179" s="185">
        <f t="shared" si="16"/>
        <v>4.7106325706594891E-2</v>
      </c>
      <c r="N179" s="213">
        <v>30</v>
      </c>
      <c r="O179" s="60">
        <f t="shared" si="17"/>
        <v>4.966887417218542E-2</v>
      </c>
      <c r="P179" s="248">
        <v>30</v>
      </c>
      <c r="Q179" s="60">
        <f t="shared" si="18"/>
        <v>4.966887417218542E-2</v>
      </c>
      <c r="R179" s="249">
        <v>0</v>
      </c>
      <c r="S179" s="60" t="str">
        <f t="shared" si="19"/>
        <v>x</v>
      </c>
      <c r="T179" s="248">
        <v>5</v>
      </c>
      <c r="U179" s="60">
        <f t="shared" si="20"/>
        <v>3.5971223021582739E-2</v>
      </c>
      <c r="V179" s="249">
        <v>5</v>
      </c>
      <c r="W179" s="60">
        <f t="shared" si="21"/>
        <v>3.5971223021582739E-2</v>
      </c>
      <c r="X179" s="249">
        <v>0</v>
      </c>
      <c r="Y179" s="172" t="str">
        <f t="shared" si="22"/>
        <v>x</v>
      </c>
      <c r="Z179" s="245">
        <v>0</v>
      </c>
      <c r="AA179" s="52">
        <f t="shared" si="23"/>
        <v>0</v>
      </c>
    </row>
    <row r="180" spans="1:27" x14ac:dyDescent="0.25">
      <c r="A180" s="21" t="s">
        <v>351</v>
      </c>
      <c r="B180" s="4">
        <v>4106</v>
      </c>
      <c r="C180" s="6" t="str">
        <f>VLOOKUP(B180,'T3.1'!B179:C497,2,FALSE)</f>
        <v>Ostrov</v>
      </c>
      <c r="D180" s="622">
        <v>1411</v>
      </c>
      <c r="E180" s="243">
        <v>1148</v>
      </c>
      <c r="F180" s="244">
        <v>1144</v>
      </c>
      <c r="G180" s="244">
        <v>4</v>
      </c>
      <c r="H180" s="245">
        <v>263</v>
      </c>
      <c r="I180" s="244">
        <v>263</v>
      </c>
      <c r="J180" s="244">
        <v>0</v>
      </c>
      <c r="K180" s="246">
        <v>119.00000000000001</v>
      </c>
      <c r="L180" s="627">
        <v>13.999999999999996</v>
      </c>
      <c r="M180" s="185">
        <f t="shared" si="16"/>
        <v>9.9220411055988642E-3</v>
      </c>
      <c r="N180" s="213">
        <v>10</v>
      </c>
      <c r="O180" s="60">
        <f t="shared" si="17"/>
        <v>8.7108013937282226E-3</v>
      </c>
      <c r="P180" s="248">
        <v>10</v>
      </c>
      <c r="Q180" s="60">
        <f t="shared" si="18"/>
        <v>8.7412587412587419E-3</v>
      </c>
      <c r="R180" s="249">
        <v>0</v>
      </c>
      <c r="S180" s="60">
        <f t="shared" si="19"/>
        <v>0</v>
      </c>
      <c r="T180" s="248">
        <v>4</v>
      </c>
      <c r="U180" s="60">
        <f t="shared" si="20"/>
        <v>1.5209125475285171E-2</v>
      </c>
      <c r="V180" s="249">
        <v>4</v>
      </c>
      <c r="W180" s="60">
        <f t="shared" si="21"/>
        <v>1.5209125475285171E-2</v>
      </c>
      <c r="X180" s="249">
        <v>0</v>
      </c>
      <c r="Y180" s="172" t="str">
        <f t="shared" si="22"/>
        <v>x</v>
      </c>
      <c r="Z180" s="245">
        <v>0</v>
      </c>
      <c r="AA180" s="52">
        <f t="shared" si="23"/>
        <v>0</v>
      </c>
    </row>
    <row r="181" spans="1:27" x14ac:dyDescent="0.25">
      <c r="A181" s="21" t="s">
        <v>351</v>
      </c>
      <c r="B181" s="4">
        <v>4107</v>
      </c>
      <c r="C181" s="6" t="str">
        <f>VLOOKUP(B181,'T3.1'!B180:C498,2,FALSE)</f>
        <v>Sokolov</v>
      </c>
      <c r="D181" s="622">
        <v>2232.0000000000005</v>
      </c>
      <c r="E181" s="243">
        <v>1468</v>
      </c>
      <c r="F181" s="244">
        <v>1392.0000000000005</v>
      </c>
      <c r="G181" s="244">
        <v>76</v>
      </c>
      <c r="H181" s="245">
        <v>764</v>
      </c>
      <c r="I181" s="244">
        <v>764</v>
      </c>
      <c r="J181" s="244">
        <v>0</v>
      </c>
      <c r="K181" s="246">
        <v>222</v>
      </c>
      <c r="L181" s="627">
        <v>36</v>
      </c>
      <c r="M181" s="185">
        <f t="shared" si="16"/>
        <v>1.6129032258064512E-2</v>
      </c>
      <c r="N181" s="213">
        <v>29.999999999999996</v>
      </c>
      <c r="O181" s="60">
        <f t="shared" si="17"/>
        <v>2.0435967302452313E-2</v>
      </c>
      <c r="P181" s="248">
        <v>29.999999999999996</v>
      </c>
      <c r="Q181" s="60">
        <f t="shared" si="18"/>
        <v>2.1551724137931026E-2</v>
      </c>
      <c r="R181" s="249">
        <v>0</v>
      </c>
      <c r="S181" s="60">
        <f t="shared" si="19"/>
        <v>0</v>
      </c>
      <c r="T181" s="248">
        <v>6</v>
      </c>
      <c r="U181" s="60">
        <f t="shared" si="20"/>
        <v>7.8534031413612562E-3</v>
      </c>
      <c r="V181" s="249">
        <v>6</v>
      </c>
      <c r="W181" s="60">
        <f t="shared" si="21"/>
        <v>7.8534031413612562E-3</v>
      </c>
      <c r="X181" s="249">
        <v>0</v>
      </c>
      <c r="Y181" s="172" t="str">
        <f t="shared" si="22"/>
        <v>x</v>
      </c>
      <c r="Z181" s="245">
        <v>3</v>
      </c>
      <c r="AA181" s="52">
        <f t="shared" si="23"/>
        <v>1.3513513513513514E-2</v>
      </c>
    </row>
    <row r="182" spans="1:27" x14ac:dyDescent="0.25">
      <c r="A182" s="21" t="s">
        <v>351</v>
      </c>
      <c r="B182" s="4">
        <v>4202</v>
      </c>
      <c r="C182" s="6" t="str">
        <f>VLOOKUP(B182,'T3.1'!B181:C499,2,FALSE)</f>
        <v>Děčín</v>
      </c>
      <c r="D182" s="622">
        <v>3353.0000000000023</v>
      </c>
      <c r="E182" s="243">
        <v>2410.0000000000005</v>
      </c>
      <c r="F182" s="244">
        <v>2174</v>
      </c>
      <c r="G182" s="244">
        <v>236</v>
      </c>
      <c r="H182" s="245">
        <v>943</v>
      </c>
      <c r="I182" s="244">
        <v>943</v>
      </c>
      <c r="J182" s="244">
        <v>0</v>
      </c>
      <c r="K182" s="246">
        <v>0</v>
      </c>
      <c r="L182" s="627">
        <v>26.000000000000007</v>
      </c>
      <c r="M182" s="185">
        <f t="shared" si="16"/>
        <v>7.7542499254399013E-3</v>
      </c>
      <c r="N182" s="213">
        <v>20.000000000000004</v>
      </c>
      <c r="O182" s="60">
        <f t="shared" si="17"/>
        <v>8.2987551867219917E-3</v>
      </c>
      <c r="P182" s="248">
        <v>18.000000000000004</v>
      </c>
      <c r="Q182" s="60">
        <f t="shared" si="18"/>
        <v>8.2796688132474715E-3</v>
      </c>
      <c r="R182" s="249">
        <v>2</v>
      </c>
      <c r="S182" s="60">
        <f t="shared" si="19"/>
        <v>8.4745762711864406E-3</v>
      </c>
      <c r="T182" s="248">
        <v>6</v>
      </c>
      <c r="U182" s="60">
        <f t="shared" si="20"/>
        <v>6.3626723223753979E-3</v>
      </c>
      <c r="V182" s="249">
        <v>6</v>
      </c>
      <c r="W182" s="60">
        <f t="shared" si="21"/>
        <v>6.3626723223753979E-3</v>
      </c>
      <c r="X182" s="249">
        <v>0</v>
      </c>
      <c r="Y182" s="172" t="str">
        <f t="shared" si="22"/>
        <v>x</v>
      </c>
      <c r="Z182" s="245">
        <v>0</v>
      </c>
      <c r="AA182" s="52" t="str">
        <f t="shared" si="23"/>
        <v>x</v>
      </c>
    </row>
    <row r="183" spans="1:27" x14ac:dyDescent="0.25">
      <c r="A183" s="21" t="s">
        <v>351</v>
      </c>
      <c r="B183" s="4">
        <v>4203</v>
      </c>
      <c r="C183" s="6" t="str">
        <f>VLOOKUP(B183,'T3.1'!B182:C500,2,FALSE)</f>
        <v>Chomutov</v>
      </c>
      <c r="D183" s="622">
        <v>3516.0000000000005</v>
      </c>
      <c r="E183" s="243">
        <v>2144.0000000000005</v>
      </c>
      <c r="F183" s="244">
        <v>2144.0000000000005</v>
      </c>
      <c r="G183" s="244">
        <v>0</v>
      </c>
      <c r="H183" s="245">
        <v>1371.9999999999998</v>
      </c>
      <c r="I183" s="244">
        <v>1371.9999999999998</v>
      </c>
      <c r="J183" s="244">
        <v>0</v>
      </c>
      <c r="K183" s="246">
        <v>0</v>
      </c>
      <c r="L183" s="627">
        <v>65</v>
      </c>
      <c r="M183" s="185">
        <f t="shared" si="16"/>
        <v>1.8486916951080772E-2</v>
      </c>
      <c r="N183" s="213">
        <v>36.999999999999993</v>
      </c>
      <c r="O183" s="60">
        <f t="shared" si="17"/>
        <v>1.7257462686567158E-2</v>
      </c>
      <c r="P183" s="248">
        <v>36.999999999999993</v>
      </c>
      <c r="Q183" s="60">
        <f t="shared" si="18"/>
        <v>1.7257462686567158E-2</v>
      </c>
      <c r="R183" s="249">
        <v>0</v>
      </c>
      <c r="S183" s="60" t="str">
        <f t="shared" si="19"/>
        <v>x</v>
      </c>
      <c r="T183" s="248">
        <v>28.000000000000004</v>
      </c>
      <c r="U183" s="60">
        <f t="shared" si="20"/>
        <v>2.0408163265306128E-2</v>
      </c>
      <c r="V183" s="249">
        <v>28.000000000000004</v>
      </c>
      <c r="W183" s="60">
        <f t="shared" si="21"/>
        <v>2.0408163265306128E-2</v>
      </c>
      <c r="X183" s="249">
        <v>0</v>
      </c>
      <c r="Y183" s="172" t="str">
        <f t="shared" si="22"/>
        <v>x</v>
      </c>
      <c r="Z183" s="245">
        <v>0</v>
      </c>
      <c r="AA183" s="52" t="str">
        <f t="shared" si="23"/>
        <v>x</v>
      </c>
    </row>
    <row r="184" spans="1:27" x14ac:dyDescent="0.25">
      <c r="A184" s="21" t="s">
        <v>351</v>
      </c>
      <c r="B184" s="4">
        <v>4204</v>
      </c>
      <c r="C184" s="6" t="str">
        <f>VLOOKUP(B184,'T3.1'!B183:C501,2,FALSE)</f>
        <v>Kadaň</v>
      </c>
      <c r="D184" s="622">
        <v>972.99999999999989</v>
      </c>
      <c r="E184" s="243">
        <v>972.99999999999989</v>
      </c>
      <c r="F184" s="244">
        <v>972.99999999999989</v>
      </c>
      <c r="G184" s="244">
        <v>0</v>
      </c>
      <c r="H184" s="245">
        <v>0</v>
      </c>
      <c r="I184" s="244">
        <v>0</v>
      </c>
      <c r="J184" s="244">
        <v>0</v>
      </c>
      <c r="K184" s="246">
        <v>0</v>
      </c>
      <c r="L184" s="627">
        <v>24.999999999999996</v>
      </c>
      <c r="M184" s="185">
        <f t="shared" si="16"/>
        <v>2.5693730729701953E-2</v>
      </c>
      <c r="N184" s="213">
        <v>24.999999999999996</v>
      </c>
      <c r="O184" s="60">
        <f t="shared" si="17"/>
        <v>2.5693730729701953E-2</v>
      </c>
      <c r="P184" s="248">
        <v>24.999999999999996</v>
      </c>
      <c r="Q184" s="60">
        <f t="shared" si="18"/>
        <v>2.5693730729701953E-2</v>
      </c>
      <c r="R184" s="249">
        <v>0</v>
      </c>
      <c r="S184" s="60" t="str">
        <f t="shared" si="19"/>
        <v>x</v>
      </c>
      <c r="T184" s="248">
        <v>0</v>
      </c>
      <c r="U184" s="60" t="str">
        <f t="shared" si="20"/>
        <v>x</v>
      </c>
      <c r="V184" s="249">
        <v>0</v>
      </c>
      <c r="W184" s="60" t="str">
        <f t="shared" si="21"/>
        <v>x</v>
      </c>
      <c r="X184" s="249">
        <v>0</v>
      </c>
      <c r="Y184" s="172" t="str">
        <f t="shared" si="22"/>
        <v>x</v>
      </c>
      <c r="Z184" s="245">
        <v>0</v>
      </c>
      <c r="AA184" s="52" t="str">
        <f t="shared" si="23"/>
        <v>x</v>
      </c>
    </row>
    <row r="185" spans="1:27" x14ac:dyDescent="0.25">
      <c r="A185" s="21" t="s">
        <v>351</v>
      </c>
      <c r="B185" s="4">
        <v>4205</v>
      </c>
      <c r="C185" s="6" t="str">
        <f>VLOOKUP(B185,'T3.1'!B184:C502,2,FALSE)</f>
        <v>Litoměřice</v>
      </c>
      <c r="D185" s="622">
        <v>2864.0000000000005</v>
      </c>
      <c r="E185" s="243">
        <v>2120</v>
      </c>
      <c r="F185" s="244">
        <v>1993.9999999999998</v>
      </c>
      <c r="G185" s="244">
        <v>125.99999999999999</v>
      </c>
      <c r="H185" s="245">
        <v>744</v>
      </c>
      <c r="I185" s="244">
        <v>744</v>
      </c>
      <c r="J185" s="244">
        <v>0</v>
      </c>
      <c r="K185" s="246">
        <v>983.99999999999989</v>
      </c>
      <c r="L185" s="627">
        <v>27.000000000000004</v>
      </c>
      <c r="M185" s="185">
        <f t="shared" si="16"/>
        <v>9.4273743016759781E-3</v>
      </c>
      <c r="N185" s="213">
        <v>19</v>
      </c>
      <c r="O185" s="60">
        <f t="shared" si="17"/>
        <v>8.962264150943396E-3</v>
      </c>
      <c r="P185" s="248">
        <v>19</v>
      </c>
      <c r="Q185" s="60">
        <f t="shared" si="18"/>
        <v>9.5285857572718173E-3</v>
      </c>
      <c r="R185" s="249">
        <v>0</v>
      </c>
      <c r="S185" s="60">
        <f t="shared" si="19"/>
        <v>0</v>
      </c>
      <c r="T185" s="248">
        <v>8</v>
      </c>
      <c r="U185" s="60">
        <f t="shared" si="20"/>
        <v>1.0752688172043012E-2</v>
      </c>
      <c r="V185" s="249">
        <v>8</v>
      </c>
      <c r="W185" s="60">
        <f t="shared" si="21"/>
        <v>1.0752688172043012E-2</v>
      </c>
      <c r="X185" s="249">
        <v>0</v>
      </c>
      <c r="Y185" s="172" t="str">
        <f t="shared" si="22"/>
        <v>x</v>
      </c>
      <c r="Z185" s="245">
        <v>9</v>
      </c>
      <c r="AA185" s="52">
        <f t="shared" si="23"/>
        <v>9.1463414634146353E-3</v>
      </c>
    </row>
    <row r="186" spans="1:27" x14ac:dyDescent="0.25">
      <c r="A186" s="21" t="s">
        <v>351</v>
      </c>
      <c r="B186" s="4">
        <v>4206</v>
      </c>
      <c r="C186" s="6" t="str">
        <f>VLOOKUP(B186,'T3.1'!B185:C503,2,FALSE)</f>
        <v>Litvínov</v>
      </c>
      <c r="D186" s="622">
        <v>1412.0000000000005</v>
      </c>
      <c r="E186" s="243">
        <v>914</v>
      </c>
      <c r="F186" s="244">
        <v>914</v>
      </c>
      <c r="G186" s="244">
        <v>0</v>
      </c>
      <c r="H186" s="245">
        <v>497.99999999999989</v>
      </c>
      <c r="I186" s="244">
        <v>497.99999999999989</v>
      </c>
      <c r="J186" s="244">
        <v>0</v>
      </c>
      <c r="K186" s="246">
        <v>423</v>
      </c>
      <c r="L186" s="627">
        <v>11</v>
      </c>
      <c r="M186" s="185">
        <f t="shared" si="16"/>
        <v>7.7903682719546721E-3</v>
      </c>
      <c r="N186" s="213">
        <v>7</v>
      </c>
      <c r="O186" s="60">
        <f t="shared" si="17"/>
        <v>7.658643326039387E-3</v>
      </c>
      <c r="P186" s="248">
        <v>7</v>
      </c>
      <c r="Q186" s="60">
        <f t="shared" si="18"/>
        <v>7.658643326039387E-3</v>
      </c>
      <c r="R186" s="249">
        <v>0</v>
      </c>
      <c r="S186" s="60" t="str">
        <f t="shared" si="19"/>
        <v>x</v>
      </c>
      <c r="T186" s="248">
        <v>4</v>
      </c>
      <c r="U186" s="60">
        <f t="shared" si="20"/>
        <v>8.0321285140562259E-3</v>
      </c>
      <c r="V186" s="249">
        <v>4</v>
      </c>
      <c r="W186" s="60">
        <f t="shared" si="21"/>
        <v>8.0321285140562259E-3</v>
      </c>
      <c r="X186" s="249">
        <v>0</v>
      </c>
      <c r="Y186" s="172" t="str">
        <f t="shared" si="22"/>
        <v>x</v>
      </c>
      <c r="Z186" s="245">
        <v>5</v>
      </c>
      <c r="AA186" s="52">
        <f t="shared" si="23"/>
        <v>1.1820330969267139E-2</v>
      </c>
    </row>
    <row r="187" spans="1:27" x14ac:dyDescent="0.25">
      <c r="A187" s="21" t="s">
        <v>351</v>
      </c>
      <c r="B187" s="4">
        <v>4207</v>
      </c>
      <c r="C187" s="6" t="str">
        <f>VLOOKUP(B187,'T3.1'!B186:C504,2,FALSE)</f>
        <v>Louny</v>
      </c>
      <c r="D187" s="622">
        <v>931.99999999999989</v>
      </c>
      <c r="E187" s="243">
        <v>572</v>
      </c>
      <c r="F187" s="244">
        <v>572</v>
      </c>
      <c r="G187" s="244">
        <v>0</v>
      </c>
      <c r="H187" s="245">
        <v>359.99999999999994</v>
      </c>
      <c r="I187" s="244">
        <v>359.99999999999994</v>
      </c>
      <c r="J187" s="244">
        <v>0</v>
      </c>
      <c r="K187" s="246">
        <v>150.00000000000003</v>
      </c>
      <c r="L187" s="627">
        <v>12</v>
      </c>
      <c r="M187" s="185">
        <f t="shared" si="16"/>
        <v>1.2875536480686697E-2</v>
      </c>
      <c r="N187" s="213">
        <v>6</v>
      </c>
      <c r="O187" s="60">
        <f t="shared" si="17"/>
        <v>1.048951048951049E-2</v>
      </c>
      <c r="P187" s="248">
        <v>6</v>
      </c>
      <c r="Q187" s="60">
        <f t="shared" si="18"/>
        <v>1.048951048951049E-2</v>
      </c>
      <c r="R187" s="249">
        <v>0</v>
      </c>
      <c r="S187" s="60" t="str">
        <f t="shared" si="19"/>
        <v>x</v>
      </c>
      <c r="T187" s="248">
        <v>6</v>
      </c>
      <c r="U187" s="60">
        <f t="shared" si="20"/>
        <v>1.666666666666667E-2</v>
      </c>
      <c r="V187" s="249">
        <v>6</v>
      </c>
      <c r="W187" s="60">
        <f t="shared" si="21"/>
        <v>1.666666666666667E-2</v>
      </c>
      <c r="X187" s="249">
        <v>0</v>
      </c>
      <c r="Y187" s="172" t="str">
        <f t="shared" si="22"/>
        <v>x</v>
      </c>
      <c r="Z187" s="245">
        <v>0</v>
      </c>
      <c r="AA187" s="52">
        <f t="shared" si="23"/>
        <v>0</v>
      </c>
    </row>
    <row r="188" spans="1:27" x14ac:dyDescent="0.25">
      <c r="A188" s="21" t="s">
        <v>351</v>
      </c>
      <c r="B188" s="4">
        <v>4208</v>
      </c>
      <c r="C188" s="6" t="str">
        <f>VLOOKUP(B188,'T3.1'!B187:C505,2,FALSE)</f>
        <v>Lovosice</v>
      </c>
      <c r="D188" s="622">
        <v>716</v>
      </c>
      <c r="E188" s="243">
        <v>452</v>
      </c>
      <c r="F188" s="244">
        <v>452</v>
      </c>
      <c r="G188" s="244">
        <v>0</v>
      </c>
      <c r="H188" s="245">
        <v>264</v>
      </c>
      <c r="I188" s="244">
        <v>264</v>
      </c>
      <c r="J188" s="244">
        <v>0</v>
      </c>
      <c r="K188" s="246">
        <v>0</v>
      </c>
      <c r="L188" s="627">
        <v>4</v>
      </c>
      <c r="M188" s="185">
        <f t="shared" si="16"/>
        <v>5.5865921787709499E-3</v>
      </c>
      <c r="N188" s="213">
        <v>3</v>
      </c>
      <c r="O188" s="60">
        <f t="shared" si="17"/>
        <v>6.6371681415929203E-3</v>
      </c>
      <c r="P188" s="248">
        <v>3</v>
      </c>
      <c r="Q188" s="60">
        <f t="shared" si="18"/>
        <v>6.6371681415929203E-3</v>
      </c>
      <c r="R188" s="249">
        <v>0</v>
      </c>
      <c r="S188" s="60" t="str">
        <f t="shared" si="19"/>
        <v>x</v>
      </c>
      <c r="T188" s="248">
        <v>1</v>
      </c>
      <c r="U188" s="60">
        <f t="shared" si="20"/>
        <v>3.787878787878788E-3</v>
      </c>
      <c r="V188" s="249">
        <v>1</v>
      </c>
      <c r="W188" s="60">
        <f t="shared" si="21"/>
        <v>3.787878787878788E-3</v>
      </c>
      <c r="X188" s="249">
        <v>0</v>
      </c>
      <c r="Y188" s="172" t="str">
        <f t="shared" si="22"/>
        <v>x</v>
      </c>
      <c r="Z188" s="245">
        <v>0</v>
      </c>
      <c r="AA188" s="52" t="str">
        <f t="shared" si="23"/>
        <v>x</v>
      </c>
    </row>
    <row r="189" spans="1:27" x14ac:dyDescent="0.25">
      <c r="A189" s="21" t="s">
        <v>351</v>
      </c>
      <c r="B189" s="4">
        <v>4209</v>
      </c>
      <c r="C189" s="6" t="str">
        <f>VLOOKUP(B189,'T3.1'!B188:C506,2,FALSE)</f>
        <v>Most</v>
      </c>
      <c r="D189" s="622">
        <v>4545.0000000000045</v>
      </c>
      <c r="E189" s="243">
        <v>3797.0000000000018</v>
      </c>
      <c r="F189" s="244">
        <v>3638.9999999999995</v>
      </c>
      <c r="G189" s="244">
        <v>158.00000000000003</v>
      </c>
      <c r="H189" s="245">
        <v>748</v>
      </c>
      <c r="I189" s="244">
        <v>748</v>
      </c>
      <c r="J189" s="244">
        <v>0</v>
      </c>
      <c r="K189" s="246">
        <v>1237.0000000000002</v>
      </c>
      <c r="L189" s="627">
        <v>74.000000000000028</v>
      </c>
      <c r="M189" s="185">
        <f t="shared" si="16"/>
        <v>1.628162816281627E-2</v>
      </c>
      <c r="N189" s="213">
        <v>60.000000000000014</v>
      </c>
      <c r="O189" s="60">
        <f t="shared" si="17"/>
        <v>1.5801948907031863E-2</v>
      </c>
      <c r="P189" s="248">
        <v>60.000000000000014</v>
      </c>
      <c r="Q189" s="60">
        <f t="shared" si="18"/>
        <v>1.6488046166529272E-2</v>
      </c>
      <c r="R189" s="249">
        <v>0</v>
      </c>
      <c r="S189" s="60">
        <f t="shared" si="19"/>
        <v>0</v>
      </c>
      <c r="T189" s="248">
        <v>14</v>
      </c>
      <c r="U189" s="60">
        <f t="shared" si="20"/>
        <v>1.871657754010695E-2</v>
      </c>
      <c r="V189" s="249">
        <v>14</v>
      </c>
      <c r="W189" s="60">
        <f t="shared" si="21"/>
        <v>1.871657754010695E-2</v>
      </c>
      <c r="X189" s="249">
        <v>0</v>
      </c>
      <c r="Y189" s="172" t="str">
        <f t="shared" si="22"/>
        <v>x</v>
      </c>
      <c r="Z189" s="245">
        <v>19</v>
      </c>
      <c r="AA189" s="52">
        <f t="shared" si="23"/>
        <v>1.5359741309620046E-2</v>
      </c>
    </row>
    <row r="190" spans="1:27" x14ac:dyDescent="0.25">
      <c r="A190" s="21" t="s">
        <v>351</v>
      </c>
      <c r="B190" s="4">
        <v>4210</v>
      </c>
      <c r="C190" s="6" t="str">
        <f>VLOOKUP(B190,'T3.1'!B189:C507,2,FALSE)</f>
        <v>Podbořany</v>
      </c>
      <c r="D190" s="622">
        <v>616</v>
      </c>
      <c r="E190" s="243">
        <v>291</v>
      </c>
      <c r="F190" s="244">
        <v>291</v>
      </c>
      <c r="G190" s="244">
        <v>0</v>
      </c>
      <c r="H190" s="245">
        <v>325</v>
      </c>
      <c r="I190" s="244">
        <v>325</v>
      </c>
      <c r="J190" s="244">
        <v>0</v>
      </c>
      <c r="K190" s="246">
        <v>0</v>
      </c>
      <c r="L190" s="627">
        <v>0</v>
      </c>
      <c r="M190" s="185">
        <f t="shared" si="16"/>
        <v>0</v>
      </c>
      <c r="N190" s="213">
        <v>0</v>
      </c>
      <c r="O190" s="60">
        <f t="shared" si="17"/>
        <v>0</v>
      </c>
      <c r="P190" s="248">
        <v>0</v>
      </c>
      <c r="Q190" s="60">
        <f t="shared" si="18"/>
        <v>0</v>
      </c>
      <c r="R190" s="249">
        <v>0</v>
      </c>
      <c r="S190" s="60" t="str">
        <f t="shared" si="19"/>
        <v>x</v>
      </c>
      <c r="T190" s="248">
        <v>0</v>
      </c>
      <c r="U190" s="60">
        <f t="shared" si="20"/>
        <v>0</v>
      </c>
      <c r="V190" s="249">
        <v>0</v>
      </c>
      <c r="W190" s="60">
        <f t="shared" si="21"/>
        <v>0</v>
      </c>
      <c r="X190" s="249">
        <v>0</v>
      </c>
      <c r="Y190" s="172" t="str">
        <f t="shared" si="22"/>
        <v>x</v>
      </c>
      <c r="Z190" s="245">
        <v>0</v>
      </c>
      <c r="AA190" s="52" t="str">
        <f t="shared" si="23"/>
        <v>x</v>
      </c>
    </row>
    <row r="191" spans="1:27" x14ac:dyDescent="0.25">
      <c r="A191" s="21" t="s">
        <v>351</v>
      </c>
      <c r="B191" s="4">
        <v>4211</v>
      </c>
      <c r="C191" s="6" t="str">
        <f>VLOOKUP(B191,'T3.1'!B190:C508,2,FALSE)</f>
        <v>Roudnice nad Labem</v>
      </c>
      <c r="D191" s="622">
        <v>1668.0000000000002</v>
      </c>
      <c r="E191" s="243">
        <v>1199</v>
      </c>
      <c r="F191" s="244">
        <v>1027</v>
      </c>
      <c r="G191" s="244">
        <v>172</v>
      </c>
      <c r="H191" s="245">
        <v>469</v>
      </c>
      <c r="I191" s="244">
        <v>469</v>
      </c>
      <c r="J191" s="244">
        <v>0</v>
      </c>
      <c r="K191" s="246">
        <v>393</v>
      </c>
      <c r="L191" s="627">
        <v>27</v>
      </c>
      <c r="M191" s="185">
        <f t="shared" si="16"/>
        <v>1.6187050359712227E-2</v>
      </c>
      <c r="N191" s="213">
        <v>14</v>
      </c>
      <c r="O191" s="60">
        <f t="shared" si="17"/>
        <v>1.1676396997497914E-2</v>
      </c>
      <c r="P191" s="248">
        <v>14</v>
      </c>
      <c r="Q191" s="60">
        <f t="shared" si="18"/>
        <v>1.3631937682570594E-2</v>
      </c>
      <c r="R191" s="249">
        <v>0</v>
      </c>
      <c r="S191" s="60">
        <f t="shared" si="19"/>
        <v>0</v>
      </c>
      <c r="T191" s="248">
        <v>13</v>
      </c>
      <c r="U191" s="60">
        <f t="shared" si="20"/>
        <v>2.7718550106609809E-2</v>
      </c>
      <c r="V191" s="249">
        <v>13</v>
      </c>
      <c r="W191" s="60">
        <f t="shared" si="21"/>
        <v>2.7718550106609809E-2</v>
      </c>
      <c r="X191" s="249">
        <v>0</v>
      </c>
      <c r="Y191" s="172" t="str">
        <f t="shared" si="22"/>
        <v>x</v>
      </c>
      <c r="Z191" s="245">
        <v>5</v>
      </c>
      <c r="AA191" s="52">
        <f t="shared" si="23"/>
        <v>1.2722646310432569E-2</v>
      </c>
    </row>
    <row r="192" spans="1:27" x14ac:dyDescent="0.25">
      <c r="A192" s="21" t="s">
        <v>351</v>
      </c>
      <c r="B192" s="4">
        <v>4212</v>
      </c>
      <c r="C192" s="6" t="str">
        <f>VLOOKUP(B192,'T3.1'!B191:C509,2,FALSE)</f>
        <v>Rumburk</v>
      </c>
      <c r="D192" s="622">
        <v>1262.9999999999995</v>
      </c>
      <c r="E192" s="243">
        <v>992</v>
      </c>
      <c r="F192" s="244">
        <v>921.00000000000011</v>
      </c>
      <c r="G192" s="244">
        <v>71</v>
      </c>
      <c r="H192" s="245">
        <v>270.99999999999994</v>
      </c>
      <c r="I192" s="244">
        <v>270.99999999999994</v>
      </c>
      <c r="J192" s="244">
        <v>0</v>
      </c>
      <c r="K192" s="246">
        <v>9</v>
      </c>
      <c r="L192" s="627">
        <v>13.000000000000002</v>
      </c>
      <c r="M192" s="185">
        <f t="shared" si="16"/>
        <v>1.02929532858274E-2</v>
      </c>
      <c r="N192" s="213">
        <v>13.000000000000002</v>
      </c>
      <c r="O192" s="60">
        <f t="shared" si="17"/>
        <v>1.3104838709677422E-2</v>
      </c>
      <c r="P192" s="248">
        <v>13.000000000000002</v>
      </c>
      <c r="Q192" s="60">
        <f t="shared" si="18"/>
        <v>1.4115092290988056E-2</v>
      </c>
      <c r="R192" s="249">
        <v>0</v>
      </c>
      <c r="S192" s="60">
        <f t="shared" si="19"/>
        <v>0</v>
      </c>
      <c r="T192" s="248">
        <v>0</v>
      </c>
      <c r="U192" s="60">
        <f t="shared" si="20"/>
        <v>0</v>
      </c>
      <c r="V192" s="249">
        <v>0</v>
      </c>
      <c r="W192" s="60">
        <f t="shared" si="21"/>
        <v>0</v>
      </c>
      <c r="X192" s="249">
        <v>0</v>
      </c>
      <c r="Y192" s="172" t="str">
        <f t="shared" si="22"/>
        <v>x</v>
      </c>
      <c r="Z192" s="245">
        <v>0</v>
      </c>
      <c r="AA192" s="52">
        <f t="shared" si="23"/>
        <v>0</v>
      </c>
    </row>
    <row r="193" spans="1:27" x14ac:dyDescent="0.25">
      <c r="A193" s="21" t="s">
        <v>351</v>
      </c>
      <c r="B193" s="4">
        <v>4213</v>
      </c>
      <c r="C193" s="6" t="str">
        <f>VLOOKUP(B193,'T3.1'!B192:C510,2,FALSE)</f>
        <v>Teplice</v>
      </c>
      <c r="D193" s="622">
        <v>4719.9999999999991</v>
      </c>
      <c r="E193" s="243">
        <v>3452.0000000000009</v>
      </c>
      <c r="F193" s="244">
        <v>3319.9999999999991</v>
      </c>
      <c r="G193" s="244">
        <v>131.99999999999997</v>
      </c>
      <c r="H193" s="245">
        <v>1268</v>
      </c>
      <c r="I193" s="244">
        <v>1218.9999999999998</v>
      </c>
      <c r="J193" s="244">
        <v>49</v>
      </c>
      <c r="K193" s="246">
        <v>873.00000000000011</v>
      </c>
      <c r="L193" s="627">
        <v>108</v>
      </c>
      <c r="M193" s="185">
        <f t="shared" si="16"/>
        <v>2.2881355932203393E-2</v>
      </c>
      <c r="N193" s="213">
        <v>88.999999999999986</v>
      </c>
      <c r="O193" s="60">
        <f t="shared" si="17"/>
        <v>2.5782155272305898E-2</v>
      </c>
      <c r="P193" s="248">
        <v>87.999999999999986</v>
      </c>
      <c r="Q193" s="60">
        <f t="shared" si="18"/>
        <v>2.6506024096385545E-2</v>
      </c>
      <c r="R193" s="249">
        <v>1</v>
      </c>
      <c r="S193" s="60">
        <f t="shared" si="19"/>
        <v>7.5757575757575777E-3</v>
      </c>
      <c r="T193" s="248">
        <v>19.000000000000004</v>
      </c>
      <c r="U193" s="60">
        <f t="shared" si="20"/>
        <v>1.4984227129337542E-2</v>
      </c>
      <c r="V193" s="249">
        <v>19.000000000000004</v>
      </c>
      <c r="W193" s="60">
        <f t="shared" si="21"/>
        <v>1.5586546349466782E-2</v>
      </c>
      <c r="X193" s="249">
        <v>0</v>
      </c>
      <c r="Y193" s="172">
        <f t="shared" si="22"/>
        <v>0</v>
      </c>
      <c r="Z193" s="245">
        <v>11</v>
      </c>
      <c r="AA193" s="52">
        <f t="shared" si="23"/>
        <v>1.2600229095074455E-2</v>
      </c>
    </row>
    <row r="194" spans="1:27" x14ac:dyDescent="0.25">
      <c r="A194" s="21" t="s">
        <v>351</v>
      </c>
      <c r="B194" s="4">
        <v>4214</v>
      </c>
      <c r="C194" s="6" t="str">
        <f>VLOOKUP(B194,'T3.1'!B193:C511,2,FALSE)</f>
        <v>Ústí nad Labem</v>
      </c>
      <c r="D194" s="622">
        <v>5806.9999999999982</v>
      </c>
      <c r="E194" s="243">
        <v>4459.0000000000027</v>
      </c>
      <c r="F194" s="244">
        <v>4459.0000000000027</v>
      </c>
      <c r="G194" s="244">
        <v>0</v>
      </c>
      <c r="H194" s="245">
        <v>1347.9999999999998</v>
      </c>
      <c r="I194" s="244">
        <v>1291</v>
      </c>
      <c r="J194" s="244">
        <v>57</v>
      </c>
      <c r="K194" s="246">
        <v>546.00000000000011</v>
      </c>
      <c r="L194" s="627">
        <v>88.000000000000028</v>
      </c>
      <c r="M194" s="185">
        <f t="shared" si="16"/>
        <v>1.5154124332701921E-2</v>
      </c>
      <c r="N194" s="213">
        <v>69.000000000000014</v>
      </c>
      <c r="O194" s="60">
        <f t="shared" si="17"/>
        <v>1.547432159677057E-2</v>
      </c>
      <c r="P194" s="248">
        <v>69.000000000000014</v>
      </c>
      <c r="Q194" s="60">
        <f t="shared" si="18"/>
        <v>1.547432159677057E-2</v>
      </c>
      <c r="R194" s="249">
        <v>0</v>
      </c>
      <c r="S194" s="60" t="str">
        <f t="shared" si="19"/>
        <v>x</v>
      </c>
      <c r="T194" s="248">
        <v>19.000000000000007</v>
      </c>
      <c r="U194" s="60">
        <f t="shared" si="20"/>
        <v>1.4094955489614251E-2</v>
      </c>
      <c r="V194" s="249">
        <v>19.000000000000007</v>
      </c>
      <c r="W194" s="60">
        <f t="shared" si="21"/>
        <v>1.4717273431448494E-2</v>
      </c>
      <c r="X194" s="249">
        <v>0</v>
      </c>
      <c r="Y194" s="172">
        <f t="shared" si="22"/>
        <v>0</v>
      </c>
      <c r="Z194" s="245">
        <v>3</v>
      </c>
      <c r="AA194" s="52">
        <f t="shared" si="23"/>
        <v>5.4945054945054932E-3</v>
      </c>
    </row>
    <row r="195" spans="1:27" x14ac:dyDescent="0.25">
      <c r="A195" s="21" t="s">
        <v>351</v>
      </c>
      <c r="B195" s="4">
        <v>4215</v>
      </c>
      <c r="C195" s="6" t="str">
        <f>VLOOKUP(B195,'T3.1'!B194:C512,2,FALSE)</f>
        <v>Varnsdorf</v>
      </c>
      <c r="D195" s="622">
        <v>1432.9999999999995</v>
      </c>
      <c r="E195" s="243">
        <v>901.00000000000045</v>
      </c>
      <c r="F195" s="244">
        <v>901.00000000000045</v>
      </c>
      <c r="G195" s="244">
        <v>0</v>
      </c>
      <c r="H195" s="245">
        <v>531.99999999999989</v>
      </c>
      <c r="I195" s="244">
        <v>531.99999999999989</v>
      </c>
      <c r="J195" s="244">
        <v>0</v>
      </c>
      <c r="K195" s="246">
        <v>467</v>
      </c>
      <c r="L195" s="627">
        <v>11</v>
      </c>
      <c r="M195" s="185">
        <f t="shared" si="16"/>
        <v>7.6762037683182158E-3</v>
      </c>
      <c r="N195" s="213">
        <v>5</v>
      </c>
      <c r="O195" s="60">
        <f t="shared" si="17"/>
        <v>5.5493895671476111E-3</v>
      </c>
      <c r="P195" s="248">
        <v>5</v>
      </c>
      <c r="Q195" s="60">
        <f t="shared" si="18"/>
        <v>5.5493895671476111E-3</v>
      </c>
      <c r="R195" s="249">
        <v>0</v>
      </c>
      <c r="S195" s="60" t="str">
        <f t="shared" si="19"/>
        <v>x</v>
      </c>
      <c r="T195" s="248">
        <v>6</v>
      </c>
      <c r="U195" s="60">
        <f t="shared" si="20"/>
        <v>1.1278195488721807E-2</v>
      </c>
      <c r="V195" s="249">
        <v>6</v>
      </c>
      <c r="W195" s="60">
        <f t="shared" si="21"/>
        <v>1.1278195488721807E-2</v>
      </c>
      <c r="X195" s="249">
        <v>0</v>
      </c>
      <c r="Y195" s="172" t="str">
        <f t="shared" si="22"/>
        <v>x</v>
      </c>
      <c r="Z195" s="245">
        <v>2</v>
      </c>
      <c r="AA195" s="52">
        <f t="shared" si="23"/>
        <v>4.2826552462526769E-3</v>
      </c>
    </row>
    <row r="196" spans="1:27" x14ac:dyDescent="0.25">
      <c r="A196" s="21" t="s">
        <v>351</v>
      </c>
      <c r="B196" s="4">
        <v>4216</v>
      </c>
      <c r="C196" s="6" t="str">
        <f>VLOOKUP(B196,'T3.1'!B195:C513,2,FALSE)</f>
        <v>Žatec</v>
      </c>
      <c r="D196" s="622">
        <v>1070</v>
      </c>
      <c r="E196" s="243">
        <v>950.99999999999989</v>
      </c>
      <c r="F196" s="244">
        <v>781.00000000000011</v>
      </c>
      <c r="G196" s="244">
        <v>170</v>
      </c>
      <c r="H196" s="245">
        <v>119</v>
      </c>
      <c r="I196" s="244">
        <v>119</v>
      </c>
      <c r="J196" s="244">
        <v>0</v>
      </c>
      <c r="K196" s="246">
        <v>440</v>
      </c>
      <c r="L196" s="627">
        <v>12</v>
      </c>
      <c r="M196" s="185">
        <f t="shared" si="16"/>
        <v>1.1214953271028037E-2</v>
      </c>
      <c r="N196" s="213">
        <v>12</v>
      </c>
      <c r="O196" s="60">
        <f t="shared" si="17"/>
        <v>1.2618296529968456E-2</v>
      </c>
      <c r="P196" s="248">
        <v>12</v>
      </c>
      <c r="Q196" s="60">
        <f t="shared" si="18"/>
        <v>1.5364916773367475E-2</v>
      </c>
      <c r="R196" s="249">
        <v>0</v>
      </c>
      <c r="S196" s="60">
        <f t="shared" si="19"/>
        <v>0</v>
      </c>
      <c r="T196" s="248">
        <v>0</v>
      </c>
      <c r="U196" s="60">
        <f t="shared" si="20"/>
        <v>0</v>
      </c>
      <c r="V196" s="249">
        <v>0</v>
      </c>
      <c r="W196" s="60">
        <f t="shared" si="21"/>
        <v>0</v>
      </c>
      <c r="X196" s="249">
        <v>0</v>
      </c>
      <c r="Y196" s="172" t="str">
        <f t="shared" si="22"/>
        <v>x</v>
      </c>
      <c r="Z196" s="245">
        <v>7</v>
      </c>
      <c r="AA196" s="52">
        <f t="shared" si="23"/>
        <v>1.5909090909090907E-2</v>
      </c>
    </row>
    <row r="197" spans="1:27" x14ac:dyDescent="0.25">
      <c r="A197" s="21" t="s">
        <v>351</v>
      </c>
      <c r="B197" s="4">
        <v>5101</v>
      </c>
      <c r="C197" s="6" t="str">
        <f>VLOOKUP(B197,'T3.1'!B196:C514,2,FALSE)</f>
        <v>Česká Lípa</v>
      </c>
      <c r="D197" s="622">
        <v>2840.9999999999991</v>
      </c>
      <c r="E197" s="243">
        <v>2064</v>
      </c>
      <c r="F197" s="244">
        <v>2014.0000000000002</v>
      </c>
      <c r="G197" s="244">
        <v>50</v>
      </c>
      <c r="H197" s="245">
        <v>777.00000000000023</v>
      </c>
      <c r="I197" s="244">
        <v>777.00000000000023</v>
      </c>
      <c r="J197" s="244">
        <v>0</v>
      </c>
      <c r="K197" s="246">
        <v>407</v>
      </c>
      <c r="L197" s="627">
        <v>35.000000000000007</v>
      </c>
      <c r="M197" s="185">
        <f t="shared" si="16"/>
        <v>1.2319605772615283E-2</v>
      </c>
      <c r="N197" s="213">
        <v>28.000000000000011</v>
      </c>
      <c r="O197" s="60">
        <f t="shared" si="17"/>
        <v>1.3565891472868222E-2</v>
      </c>
      <c r="P197" s="248">
        <v>28.000000000000011</v>
      </c>
      <c r="Q197" s="60">
        <f t="shared" si="18"/>
        <v>1.3902681231380342E-2</v>
      </c>
      <c r="R197" s="249">
        <v>0</v>
      </c>
      <c r="S197" s="60">
        <f t="shared" si="19"/>
        <v>0</v>
      </c>
      <c r="T197" s="248">
        <v>7</v>
      </c>
      <c r="U197" s="60">
        <f t="shared" si="20"/>
        <v>9.0090090090090072E-3</v>
      </c>
      <c r="V197" s="249">
        <v>7</v>
      </c>
      <c r="W197" s="60">
        <f t="shared" si="21"/>
        <v>9.0090090090090072E-3</v>
      </c>
      <c r="X197" s="249">
        <v>0</v>
      </c>
      <c r="Y197" s="172" t="str">
        <f t="shared" si="22"/>
        <v>x</v>
      </c>
      <c r="Z197" s="245">
        <v>5</v>
      </c>
      <c r="AA197" s="52">
        <f t="shared" si="23"/>
        <v>1.2285012285012284E-2</v>
      </c>
    </row>
    <row r="198" spans="1:27" x14ac:dyDescent="0.25">
      <c r="A198" s="21" t="s">
        <v>351</v>
      </c>
      <c r="B198" s="4">
        <v>5102</v>
      </c>
      <c r="C198" s="6" t="str">
        <f>VLOOKUP(B198,'T3.1'!B197:C515,2,FALSE)</f>
        <v>Frýdlant</v>
      </c>
      <c r="D198" s="622">
        <v>1028</v>
      </c>
      <c r="E198" s="243">
        <v>678</v>
      </c>
      <c r="F198" s="244">
        <v>660.99999999999989</v>
      </c>
      <c r="G198" s="244">
        <v>17</v>
      </c>
      <c r="H198" s="245">
        <v>350</v>
      </c>
      <c r="I198" s="244">
        <v>350</v>
      </c>
      <c r="J198" s="244">
        <v>0</v>
      </c>
      <c r="K198" s="246">
        <v>105</v>
      </c>
      <c r="L198" s="627">
        <v>6.9999999999999991</v>
      </c>
      <c r="M198" s="185">
        <f t="shared" si="16"/>
        <v>6.8093385214007774E-3</v>
      </c>
      <c r="N198" s="213">
        <v>4</v>
      </c>
      <c r="O198" s="60">
        <f t="shared" si="17"/>
        <v>5.8997050147492625E-3</v>
      </c>
      <c r="P198" s="248">
        <v>4</v>
      </c>
      <c r="Q198" s="60">
        <f t="shared" si="18"/>
        <v>6.0514372163388815E-3</v>
      </c>
      <c r="R198" s="249">
        <v>0</v>
      </c>
      <c r="S198" s="60">
        <f t="shared" si="19"/>
        <v>0</v>
      </c>
      <c r="T198" s="248">
        <v>3</v>
      </c>
      <c r="U198" s="60">
        <f t="shared" si="20"/>
        <v>8.5714285714285719E-3</v>
      </c>
      <c r="V198" s="249">
        <v>3</v>
      </c>
      <c r="W198" s="60">
        <f t="shared" si="21"/>
        <v>8.5714285714285719E-3</v>
      </c>
      <c r="X198" s="249">
        <v>0</v>
      </c>
      <c r="Y198" s="172" t="str">
        <f t="shared" si="22"/>
        <v>x</v>
      </c>
      <c r="Z198" s="245">
        <v>1</v>
      </c>
      <c r="AA198" s="52">
        <f t="shared" si="23"/>
        <v>9.5238095238095247E-3</v>
      </c>
    </row>
    <row r="199" spans="1:27" x14ac:dyDescent="0.25">
      <c r="A199" s="21" t="s">
        <v>351</v>
      </c>
      <c r="B199" s="4">
        <v>5103</v>
      </c>
      <c r="C199" s="6" t="str">
        <f>VLOOKUP(B199,'T3.1'!B198:C516,2,FALSE)</f>
        <v>Jablonec nad Nisou</v>
      </c>
      <c r="D199" s="622">
        <v>1852.9999999999998</v>
      </c>
      <c r="E199" s="243">
        <v>1443.9999999999998</v>
      </c>
      <c r="F199" s="244">
        <v>1443.9999999999998</v>
      </c>
      <c r="G199" s="244">
        <v>0</v>
      </c>
      <c r="H199" s="245">
        <v>409</v>
      </c>
      <c r="I199" s="244">
        <v>409</v>
      </c>
      <c r="J199" s="244">
        <v>0</v>
      </c>
      <c r="K199" s="246">
        <v>0</v>
      </c>
      <c r="L199" s="627">
        <v>39.000000000000007</v>
      </c>
      <c r="M199" s="185">
        <f t="shared" ref="M199:M262" si="24">IFERROR(L199/D199,"x")</f>
        <v>2.1046950890447929E-2</v>
      </c>
      <c r="N199" s="213">
        <v>18.000000000000004</v>
      </c>
      <c r="O199" s="60">
        <f t="shared" ref="O199:O262" si="25">IFERROR(N199/E199,"x")</f>
        <v>1.2465373961218841E-2</v>
      </c>
      <c r="P199" s="248">
        <v>18.000000000000004</v>
      </c>
      <c r="Q199" s="60">
        <f t="shared" ref="Q199:Q262" si="26">IFERROR(P199/F199,"x")</f>
        <v>1.2465373961218841E-2</v>
      </c>
      <c r="R199" s="249">
        <v>0</v>
      </c>
      <c r="S199" s="60" t="str">
        <f t="shared" ref="S199:S262" si="27">IFERROR(R199/G199,"x")</f>
        <v>x</v>
      </c>
      <c r="T199" s="248">
        <v>21</v>
      </c>
      <c r="U199" s="60">
        <f t="shared" ref="U199:U262" si="28">IFERROR(T199/H199,"x")</f>
        <v>5.1344743276283619E-2</v>
      </c>
      <c r="V199" s="249">
        <v>21</v>
      </c>
      <c r="W199" s="60">
        <f t="shared" ref="W199:W262" si="29">IFERROR(V199/I199,"x")</f>
        <v>5.1344743276283619E-2</v>
      </c>
      <c r="X199" s="249">
        <v>0</v>
      </c>
      <c r="Y199" s="172" t="str">
        <f t="shared" ref="Y199:Y262" si="30">IFERROR(X199/J199,"x")</f>
        <v>x</v>
      </c>
      <c r="Z199" s="245">
        <v>0</v>
      </c>
      <c r="AA199" s="52" t="str">
        <f t="shared" ref="AA199:AA262" si="31">IFERROR(Z199/K199,"x")</f>
        <v>x</v>
      </c>
    </row>
    <row r="200" spans="1:27" x14ac:dyDescent="0.25">
      <c r="A200" s="21" t="s">
        <v>351</v>
      </c>
      <c r="B200" s="4">
        <v>5104</v>
      </c>
      <c r="C200" s="6" t="str">
        <f>VLOOKUP(B200,'T3.1'!B199:C517,2,FALSE)</f>
        <v>Jilemnice</v>
      </c>
      <c r="D200" s="622">
        <v>378</v>
      </c>
      <c r="E200" s="243">
        <v>378</v>
      </c>
      <c r="F200" s="244">
        <v>378</v>
      </c>
      <c r="G200" s="244">
        <v>0</v>
      </c>
      <c r="H200" s="245">
        <v>0</v>
      </c>
      <c r="I200" s="244">
        <v>0</v>
      </c>
      <c r="J200" s="244">
        <v>0</v>
      </c>
      <c r="K200" s="246">
        <v>0</v>
      </c>
      <c r="L200" s="627">
        <v>13</v>
      </c>
      <c r="M200" s="185">
        <f t="shared" si="24"/>
        <v>3.439153439153439E-2</v>
      </c>
      <c r="N200" s="213">
        <v>13</v>
      </c>
      <c r="O200" s="60">
        <f t="shared" si="25"/>
        <v>3.439153439153439E-2</v>
      </c>
      <c r="P200" s="248">
        <v>13</v>
      </c>
      <c r="Q200" s="60">
        <f t="shared" si="26"/>
        <v>3.439153439153439E-2</v>
      </c>
      <c r="R200" s="249">
        <v>0</v>
      </c>
      <c r="S200" s="60" t="str">
        <f t="shared" si="27"/>
        <v>x</v>
      </c>
      <c r="T200" s="248">
        <v>0</v>
      </c>
      <c r="U200" s="60" t="str">
        <f t="shared" si="28"/>
        <v>x</v>
      </c>
      <c r="V200" s="249">
        <v>0</v>
      </c>
      <c r="W200" s="60" t="str">
        <f t="shared" si="29"/>
        <v>x</v>
      </c>
      <c r="X200" s="249">
        <v>0</v>
      </c>
      <c r="Y200" s="172" t="str">
        <f t="shared" si="30"/>
        <v>x</v>
      </c>
      <c r="Z200" s="245">
        <v>0</v>
      </c>
      <c r="AA200" s="52" t="str">
        <f t="shared" si="31"/>
        <v>x</v>
      </c>
    </row>
    <row r="201" spans="1:27" x14ac:dyDescent="0.25">
      <c r="A201" s="21" t="s">
        <v>351</v>
      </c>
      <c r="B201" s="4">
        <v>5105</v>
      </c>
      <c r="C201" s="6" t="str">
        <f>VLOOKUP(B201,'T3.1'!B200:C518,2,FALSE)</f>
        <v>Liberec</v>
      </c>
      <c r="D201" s="622">
        <v>7363.9999999999982</v>
      </c>
      <c r="E201" s="243">
        <v>5583.9999999999991</v>
      </c>
      <c r="F201" s="244">
        <v>5483.9999999999991</v>
      </c>
      <c r="G201" s="244">
        <v>100</v>
      </c>
      <c r="H201" s="245">
        <v>1779.9999999999998</v>
      </c>
      <c r="I201" s="244">
        <v>1710.9999999999995</v>
      </c>
      <c r="J201" s="244">
        <v>69</v>
      </c>
      <c r="K201" s="246">
        <v>1583.0000000000007</v>
      </c>
      <c r="L201" s="627">
        <v>131.00000000000003</v>
      </c>
      <c r="M201" s="185">
        <f t="shared" si="24"/>
        <v>1.778924497555677E-2</v>
      </c>
      <c r="N201" s="213">
        <v>84</v>
      </c>
      <c r="O201" s="60">
        <f t="shared" si="25"/>
        <v>1.5042979942693413E-2</v>
      </c>
      <c r="P201" s="248">
        <v>84</v>
      </c>
      <c r="Q201" s="60">
        <f t="shared" si="26"/>
        <v>1.5317286652078778E-2</v>
      </c>
      <c r="R201" s="249">
        <v>0</v>
      </c>
      <c r="S201" s="60">
        <f t="shared" si="27"/>
        <v>0</v>
      </c>
      <c r="T201" s="248">
        <v>46.999999999999993</v>
      </c>
      <c r="U201" s="60">
        <f t="shared" si="28"/>
        <v>2.640449438202247E-2</v>
      </c>
      <c r="V201" s="249">
        <v>46.999999999999993</v>
      </c>
      <c r="W201" s="60">
        <f t="shared" si="29"/>
        <v>2.7469316189362949E-2</v>
      </c>
      <c r="X201" s="249">
        <v>0</v>
      </c>
      <c r="Y201" s="172">
        <f t="shared" si="30"/>
        <v>0</v>
      </c>
      <c r="Z201" s="245">
        <v>28</v>
      </c>
      <c r="AA201" s="52">
        <f t="shared" si="31"/>
        <v>1.7687934301958301E-2</v>
      </c>
    </row>
    <row r="202" spans="1:27" x14ac:dyDescent="0.25">
      <c r="A202" s="21" t="s">
        <v>351</v>
      </c>
      <c r="B202" s="4">
        <v>5106</v>
      </c>
      <c r="C202" s="6" t="str">
        <f>VLOOKUP(B202,'T3.1'!B201:C519,2,FALSE)</f>
        <v>Nový Bor</v>
      </c>
      <c r="D202" s="622">
        <v>443.00000000000006</v>
      </c>
      <c r="E202" s="243">
        <v>378</v>
      </c>
      <c r="F202" s="244">
        <v>378</v>
      </c>
      <c r="G202" s="244">
        <v>0</v>
      </c>
      <c r="H202" s="245">
        <v>65</v>
      </c>
      <c r="I202" s="244">
        <v>65</v>
      </c>
      <c r="J202" s="244">
        <v>0</v>
      </c>
      <c r="K202" s="246">
        <v>0</v>
      </c>
      <c r="L202" s="627">
        <v>7</v>
      </c>
      <c r="M202" s="185">
        <f t="shared" si="24"/>
        <v>1.5801354401805866E-2</v>
      </c>
      <c r="N202" s="213">
        <v>5</v>
      </c>
      <c r="O202" s="60">
        <f t="shared" si="25"/>
        <v>1.3227513227513227E-2</v>
      </c>
      <c r="P202" s="248">
        <v>5</v>
      </c>
      <c r="Q202" s="60">
        <f t="shared" si="26"/>
        <v>1.3227513227513227E-2</v>
      </c>
      <c r="R202" s="249">
        <v>0</v>
      </c>
      <c r="S202" s="60" t="str">
        <f t="shared" si="27"/>
        <v>x</v>
      </c>
      <c r="T202" s="248">
        <v>2</v>
      </c>
      <c r="U202" s="60">
        <f t="shared" si="28"/>
        <v>3.0769230769230771E-2</v>
      </c>
      <c r="V202" s="249">
        <v>2</v>
      </c>
      <c r="W202" s="60">
        <f t="shared" si="29"/>
        <v>3.0769230769230771E-2</v>
      </c>
      <c r="X202" s="249">
        <v>0</v>
      </c>
      <c r="Y202" s="172" t="str">
        <f t="shared" si="30"/>
        <v>x</v>
      </c>
      <c r="Z202" s="245">
        <v>0</v>
      </c>
      <c r="AA202" s="52" t="str">
        <f t="shared" si="31"/>
        <v>x</v>
      </c>
    </row>
    <row r="203" spans="1:27" x14ac:dyDescent="0.25">
      <c r="A203" s="21" t="s">
        <v>351</v>
      </c>
      <c r="B203" s="4">
        <v>5107</v>
      </c>
      <c r="C203" s="6" t="str">
        <f>VLOOKUP(B203,'T3.1'!B202:C520,2,FALSE)</f>
        <v>Semily</v>
      </c>
      <c r="D203" s="622">
        <v>1545</v>
      </c>
      <c r="E203" s="243">
        <v>890</v>
      </c>
      <c r="F203" s="244">
        <v>844.00000000000011</v>
      </c>
      <c r="G203" s="244">
        <v>46</v>
      </c>
      <c r="H203" s="245">
        <v>655</v>
      </c>
      <c r="I203" s="244">
        <v>655</v>
      </c>
      <c r="J203" s="244">
        <v>0</v>
      </c>
      <c r="K203" s="246">
        <v>0</v>
      </c>
      <c r="L203" s="627">
        <v>23</v>
      </c>
      <c r="M203" s="185">
        <f t="shared" si="24"/>
        <v>1.4886731391585761E-2</v>
      </c>
      <c r="N203" s="213">
        <v>16</v>
      </c>
      <c r="O203" s="60">
        <f t="shared" si="25"/>
        <v>1.7977528089887642E-2</v>
      </c>
      <c r="P203" s="248">
        <v>16</v>
      </c>
      <c r="Q203" s="60">
        <f t="shared" si="26"/>
        <v>1.8957345971563979E-2</v>
      </c>
      <c r="R203" s="249">
        <v>0</v>
      </c>
      <c r="S203" s="60">
        <f t="shared" si="27"/>
        <v>0</v>
      </c>
      <c r="T203" s="248">
        <v>7</v>
      </c>
      <c r="U203" s="60">
        <f t="shared" si="28"/>
        <v>1.0687022900763359E-2</v>
      </c>
      <c r="V203" s="249">
        <v>7</v>
      </c>
      <c r="W203" s="60">
        <f t="shared" si="29"/>
        <v>1.0687022900763359E-2</v>
      </c>
      <c r="X203" s="249">
        <v>0</v>
      </c>
      <c r="Y203" s="172" t="str">
        <f t="shared" si="30"/>
        <v>x</v>
      </c>
      <c r="Z203" s="245">
        <v>0</v>
      </c>
      <c r="AA203" s="52" t="str">
        <f t="shared" si="31"/>
        <v>x</v>
      </c>
    </row>
    <row r="204" spans="1:27" x14ac:dyDescent="0.25">
      <c r="A204" s="21" t="s">
        <v>351</v>
      </c>
      <c r="B204" s="4">
        <v>5108</v>
      </c>
      <c r="C204" s="6" t="str">
        <f>VLOOKUP(B204,'T3.1'!B203:C521,2,FALSE)</f>
        <v>Tanvald</v>
      </c>
      <c r="D204" s="622">
        <v>210</v>
      </c>
      <c r="E204" s="243">
        <v>210</v>
      </c>
      <c r="F204" s="244">
        <v>210</v>
      </c>
      <c r="G204" s="244">
        <v>0</v>
      </c>
      <c r="H204" s="245">
        <v>0</v>
      </c>
      <c r="I204" s="244">
        <v>0</v>
      </c>
      <c r="J204" s="244">
        <v>0</v>
      </c>
      <c r="K204" s="246">
        <v>0</v>
      </c>
      <c r="L204" s="627">
        <v>0</v>
      </c>
      <c r="M204" s="185">
        <f t="shared" si="24"/>
        <v>0</v>
      </c>
      <c r="N204" s="213">
        <v>0</v>
      </c>
      <c r="O204" s="60">
        <f t="shared" si="25"/>
        <v>0</v>
      </c>
      <c r="P204" s="248">
        <v>0</v>
      </c>
      <c r="Q204" s="60">
        <f t="shared" si="26"/>
        <v>0</v>
      </c>
      <c r="R204" s="249">
        <v>0</v>
      </c>
      <c r="S204" s="60" t="str">
        <f t="shared" si="27"/>
        <v>x</v>
      </c>
      <c r="T204" s="248">
        <v>0</v>
      </c>
      <c r="U204" s="60" t="str">
        <f t="shared" si="28"/>
        <v>x</v>
      </c>
      <c r="V204" s="249">
        <v>0</v>
      </c>
      <c r="W204" s="60" t="str">
        <f t="shared" si="29"/>
        <v>x</v>
      </c>
      <c r="X204" s="249">
        <v>0</v>
      </c>
      <c r="Y204" s="172" t="str">
        <f t="shared" si="30"/>
        <v>x</v>
      </c>
      <c r="Z204" s="245">
        <v>0</v>
      </c>
      <c r="AA204" s="52" t="str">
        <f t="shared" si="31"/>
        <v>x</v>
      </c>
    </row>
    <row r="205" spans="1:27" x14ac:dyDescent="0.25">
      <c r="A205" s="21" t="s">
        <v>351</v>
      </c>
      <c r="B205" s="4">
        <v>5109</v>
      </c>
      <c r="C205" s="6" t="str">
        <f>VLOOKUP(B205,'T3.1'!B204:C522,2,FALSE)</f>
        <v>Turnov</v>
      </c>
      <c r="D205" s="622">
        <v>1483.0000000000002</v>
      </c>
      <c r="E205" s="243">
        <v>1254.0000000000005</v>
      </c>
      <c r="F205" s="244">
        <v>1254.0000000000005</v>
      </c>
      <c r="G205" s="244">
        <v>0</v>
      </c>
      <c r="H205" s="245">
        <v>229.00000000000003</v>
      </c>
      <c r="I205" s="244">
        <v>229.00000000000003</v>
      </c>
      <c r="J205" s="244">
        <v>0</v>
      </c>
      <c r="K205" s="246">
        <v>0</v>
      </c>
      <c r="L205" s="627">
        <v>37</v>
      </c>
      <c r="M205" s="185">
        <f t="shared" si="24"/>
        <v>2.4949426837491566E-2</v>
      </c>
      <c r="N205" s="213">
        <v>19</v>
      </c>
      <c r="O205" s="60">
        <f t="shared" si="25"/>
        <v>1.5151515151515147E-2</v>
      </c>
      <c r="P205" s="248">
        <v>19</v>
      </c>
      <c r="Q205" s="60">
        <f t="shared" si="26"/>
        <v>1.5151515151515147E-2</v>
      </c>
      <c r="R205" s="249">
        <v>0</v>
      </c>
      <c r="S205" s="60" t="str">
        <f t="shared" si="27"/>
        <v>x</v>
      </c>
      <c r="T205" s="248">
        <v>18</v>
      </c>
      <c r="U205" s="60">
        <f t="shared" si="28"/>
        <v>7.8602620087336234E-2</v>
      </c>
      <c r="V205" s="249">
        <v>18</v>
      </c>
      <c r="W205" s="60">
        <f t="shared" si="29"/>
        <v>7.8602620087336234E-2</v>
      </c>
      <c r="X205" s="249">
        <v>0</v>
      </c>
      <c r="Y205" s="172" t="str">
        <f t="shared" si="30"/>
        <v>x</v>
      </c>
      <c r="Z205" s="245">
        <v>0</v>
      </c>
      <c r="AA205" s="52" t="str">
        <f t="shared" si="31"/>
        <v>x</v>
      </c>
    </row>
    <row r="206" spans="1:27" x14ac:dyDescent="0.25">
      <c r="A206" s="21" t="s">
        <v>351</v>
      </c>
      <c r="B206" s="4">
        <v>5110</v>
      </c>
      <c r="C206" s="6" t="str">
        <f>VLOOKUP(B206,'T3.1'!B205:C523,2,FALSE)</f>
        <v>Železný Brod</v>
      </c>
      <c r="D206" s="622">
        <v>183</v>
      </c>
      <c r="E206" s="243">
        <v>183</v>
      </c>
      <c r="F206" s="244">
        <v>183</v>
      </c>
      <c r="G206" s="244">
        <v>0</v>
      </c>
      <c r="H206" s="245">
        <v>0</v>
      </c>
      <c r="I206" s="244">
        <v>0</v>
      </c>
      <c r="J206" s="244">
        <v>0</v>
      </c>
      <c r="K206" s="246">
        <v>0</v>
      </c>
      <c r="L206" s="627">
        <v>2</v>
      </c>
      <c r="M206" s="185">
        <f t="shared" si="24"/>
        <v>1.092896174863388E-2</v>
      </c>
      <c r="N206" s="213">
        <v>2</v>
      </c>
      <c r="O206" s="60">
        <f t="shared" si="25"/>
        <v>1.092896174863388E-2</v>
      </c>
      <c r="P206" s="248">
        <v>2</v>
      </c>
      <c r="Q206" s="60">
        <f t="shared" si="26"/>
        <v>1.092896174863388E-2</v>
      </c>
      <c r="R206" s="249">
        <v>0</v>
      </c>
      <c r="S206" s="60" t="str">
        <f t="shared" si="27"/>
        <v>x</v>
      </c>
      <c r="T206" s="248">
        <v>0</v>
      </c>
      <c r="U206" s="60" t="str">
        <f t="shared" si="28"/>
        <v>x</v>
      </c>
      <c r="V206" s="249">
        <v>0</v>
      </c>
      <c r="W206" s="60" t="str">
        <f t="shared" si="29"/>
        <v>x</v>
      </c>
      <c r="X206" s="249">
        <v>0</v>
      </c>
      <c r="Y206" s="172" t="str">
        <f t="shared" si="30"/>
        <v>x</v>
      </c>
      <c r="Z206" s="245">
        <v>0</v>
      </c>
      <c r="AA206" s="52" t="str">
        <f t="shared" si="31"/>
        <v>x</v>
      </c>
    </row>
    <row r="207" spans="1:27" x14ac:dyDescent="0.25">
      <c r="A207" s="21" t="s">
        <v>351</v>
      </c>
      <c r="B207" s="4">
        <v>5201</v>
      </c>
      <c r="C207" s="6" t="str">
        <f>VLOOKUP(B207,'T3.1'!B206:C524,2,FALSE)</f>
        <v>Broumov</v>
      </c>
      <c r="D207" s="622">
        <v>330</v>
      </c>
      <c r="E207" s="243">
        <v>323</v>
      </c>
      <c r="F207" s="244">
        <v>323</v>
      </c>
      <c r="G207" s="244">
        <v>0</v>
      </c>
      <c r="H207" s="245">
        <v>7</v>
      </c>
      <c r="I207" s="244">
        <v>7</v>
      </c>
      <c r="J207" s="244">
        <v>0</v>
      </c>
      <c r="K207" s="246">
        <v>0</v>
      </c>
      <c r="L207" s="627">
        <v>0</v>
      </c>
      <c r="M207" s="185">
        <f t="shared" si="24"/>
        <v>0</v>
      </c>
      <c r="N207" s="213">
        <v>0</v>
      </c>
      <c r="O207" s="60">
        <f t="shared" si="25"/>
        <v>0</v>
      </c>
      <c r="P207" s="248">
        <v>0</v>
      </c>
      <c r="Q207" s="60">
        <f t="shared" si="26"/>
        <v>0</v>
      </c>
      <c r="R207" s="249">
        <v>0</v>
      </c>
      <c r="S207" s="60" t="str">
        <f t="shared" si="27"/>
        <v>x</v>
      </c>
      <c r="T207" s="248">
        <v>0</v>
      </c>
      <c r="U207" s="60">
        <f t="shared" si="28"/>
        <v>0</v>
      </c>
      <c r="V207" s="249">
        <v>0</v>
      </c>
      <c r="W207" s="60">
        <f t="shared" si="29"/>
        <v>0</v>
      </c>
      <c r="X207" s="249">
        <v>0</v>
      </c>
      <c r="Y207" s="172" t="str">
        <f t="shared" si="30"/>
        <v>x</v>
      </c>
      <c r="Z207" s="245">
        <v>0</v>
      </c>
      <c r="AA207" s="52" t="str">
        <f t="shared" si="31"/>
        <v>x</v>
      </c>
    </row>
    <row r="208" spans="1:27" x14ac:dyDescent="0.25">
      <c r="A208" s="21" t="s">
        <v>351</v>
      </c>
      <c r="B208" s="4">
        <v>5202</v>
      </c>
      <c r="C208" s="6" t="str">
        <f>VLOOKUP(B208,'T3.1'!B207:C525,2,FALSE)</f>
        <v>Dobruška</v>
      </c>
      <c r="D208" s="622">
        <v>1007.9999999999995</v>
      </c>
      <c r="E208" s="243">
        <v>935.99999999999977</v>
      </c>
      <c r="F208" s="244">
        <v>847</v>
      </c>
      <c r="G208" s="244">
        <v>89</v>
      </c>
      <c r="H208" s="245">
        <v>72</v>
      </c>
      <c r="I208" s="244">
        <v>72</v>
      </c>
      <c r="J208" s="244">
        <v>0</v>
      </c>
      <c r="K208" s="246">
        <v>335</v>
      </c>
      <c r="L208" s="627">
        <v>20</v>
      </c>
      <c r="M208" s="185">
        <f t="shared" si="24"/>
        <v>1.9841269841269851E-2</v>
      </c>
      <c r="N208" s="213">
        <v>18</v>
      </c>
      <c r="O208" s="60">
        <f t="shared" si="25"/>
        <v>1.9230769230769235E-2</v>
      </c>
      <c r="P208" s="248">
        <v>18</v>
      </c>
      <c r="Q208" s="60">
        <f t="shared" si="26"/>
        <v>2.1251475796930343E-2</v>
      </c>
      <c r="R208" s="249">
        <v>0</v>
      </c>
      <c r="S208" s="60">
        <f t="shared" si="27"/>
        <v>0</v>
      </c>
      <c r="T208" s="248">
        <v>2</v>
      </c>
      <c r="U208" s="60">
        <f t="shared" si="28"/>
        <v>2.7777777777777776E-2</v>
      </c>
      <c r="V208" s="249">
        <v>2</v>
      </c>
      <c r="W208" s="60">
        <f t="shared" si="29"/>
        <v>2.7777777777777776E-2</v>
      </c>
      <c r="X208" s="249">
        <v>0</v>
      </c>
      <c r="Y208" s="172" t="str">
        <f t="shared" si="30"/>
        <v>x</v>
      </c>
      <c r="Z208" s="245">
        <v>14</v>
      </c>
      <c r="AA208" s="52">
        <f t="shared" si="31"/>
        <v>4.1791044776119404E-2</v>
      </c>
    </row>
    <row r="209" spans="1:27" x14ac:dyDescent="0.25">
      <c r="A209" s="21" t="s">
        <v>351</v>
      </c>
      <c r="B209" s="4">
        <v>5203</v>
      </c>
      <c r="C209" s="6" t="str">
        <f>VLOOKUP(B209,'T3.1'!B208:C526,2,FALSE)</f>
        <v>Dvůr Králové nad Labem</v>
      </c>
      <c r="D209" s="622">
        <v>879.99999999999977</v>
      </c>
      <c r="E209" s="243">
        <v>781.99999999999989</v>
      </c>
      <c r="F209" s="244">
        <v>781.99999999999989</v>
      </c>
      <c r="G209" s="244">
        <v>0</v>
      </c>
      <c r="H209" s="245">
        <v>98</v>
      </c>
      <c r="I209" s="244">
        <v>98</v>
      </c>
      <c r="J209" s="244">
        <v>0</v>
      </c>
      <c r="K209" s="246">
        <v>0</v>
      </c>
      <c r="L209" s="627">
        <v>8</v>
      </c>
      <c r="M209" s="185">
        <f t="shared" si="24"/>
        <v>9.0909090909090939E-3</v>
      </c>
      <c r="N209" s="213">
        <v>8</v>
      </c>
      <c r="O209" s="60">
        <f t="shared" si="25"/>
        <v>1.0230179028132993E-2</v>
      </c>
      <c r="P209" s="248">
        <v>8</v>
      </c>
      <c r="Q209" s="60">
        <f t="shared" si="26"/>
        <v>1.0230179028132993E-2</v>
      </c>
      <c r="R209" s="249">
        <v>0</v>
      </c>
      <c r="S209" s="60" t="str">
        <f t="shared" si="27"/>
        <v>x</v>
      </c>
      <c r="T209" s="248">
        <v>0</v>
      </c>
      <c r="U209" s="60">
        <f t="shared" si="28"/>
        <v>0</v>
      </c>
      <c r="V209" s="249">
        <v>0</v>
      </c>
      <c r="W209" s="60">
        <f t="shared" si="29"/>
        <v>0</v>
      </c>
      <c r="X209" s="249">
        <v>0</v>
      </c>
      <c r="Y209" s="172" t="str">
        <f t="shared" si="30"/>
        <v>x</v>
      </c>
      <c r="Z209" s="245">
        <v>0</v>
      </c>
      <c r="AA209" s="52" t="str">
        <f t="shared" si="31"/>
        <v>x</v>
      </c>
    </row>
    <row r="210" spans="1:27" x14ac:dyDescent="0.25">
      <c r="A210" s="21" t="s">
        <v>351</v>
      </c>
      <c r="B210" s="4">
        <v>5204</v>
      </c>
      <c r="C210" s="6" t="str">
        <f>VLOOKUP(B210,'T3.1'!B209:C527,2,FALSE)</f>
        <v>Hořice</v>
      </c>
      <c r="D210" s="622">
        <v>956.00000000000011</v>
      </c>
      <c r="E210" s="243">
        <v>670.00000000000011</v>
      </c>
      <c r="F210" s="244">
        <v>660.99999999999989</v>
      </c>
      <c r="G210" s="244">
        <v>9</v>
      </c>
      <c r="H210" s="245">
        <v>286</v>
      </c>
      <c r="I210" s="244">
        <v>286</v>
      </c>
      <c r="J210" s="244">
        <v>0</v>
      </c>
      <c r="K210" s="246">
        <v>98</v>
      </c>
      <c r="L210" s="627">
        <v>16</v>
      </c>
      <c r="M210" s="185">
        <f t="shared" si="24"/>
        <v>1.6736401673640166E-2</v>
      </c>
      <c r="N210" s="213">
        <v>9</v>
      </c>
      <c r="O210" s="60">
        <f t="shared" si="25"/>
        <v>1.3432835820895521E-2</v>
      </c>
      <c r="P210" s="248">
        <v>9</v>
      </c>
      <c r="Q210" s="60">
        <f t="shared" si="26"/>
        <v>1.3615733736762484E-2</v>
      </c>
      <c r="R210" s="249">
        <v>0</v>
      </c>
      <c r="S210" s="60">
        <f t="shared" si="27"/>
        <v>0</v>
      </c>
      <c r="T210" s="248">
        <v>7</v>
      </c>
      <c r="U210" s="60">
        <f t="shared" si="28"/>
        <v>2.4475524475524476E-2</v>
      </c>
      <c r="V210" s="249">
        <v>7</v>
      </c>
      <c r="W210" s="60">
        <f t="shared" si="29"/>
        <v>2.4475524475524476E-2</v>
      </c>
      <c r="X210" s="249">
        <v>0</v>
      </c>
      <c r="Y210" s="172" t="str">
        <f t="shared" si="30"/>
        <v>x</v>
      </c>
      <c r="Z210" s="245">
        <v>3</v>
      </c>
      <c r="AA210" s="52">
        <f t="shared" si="31"/>
        <v>3.0612244897959183E-2</v>
      </c>
    </row>
    <row r="211" spans="1:27" x14ac:dyDescent="0.25">
      <c r="A211" s="21" t="s">
        <v>351</v>
      </c>
      <c r="B211" s="4">
        <v>5205</v>
      </c>
      <c r="C211" s="6" t="str">
        <f>VLOOKUP(B211,'T3.1'!B210:C528,2,FALSE)</f>
        <v>Hradec Králové</v>
      </c>
      <c r="D211" s="622">
        <v>9161</v>
      </c>
      <c r="E211" s="243">
        <v>7387.9999999999991</v>
      </c>
      <c r="F211" s="244">
        <v>7325.9999999999973</v>
      </c>
      <c r="G211" s="244">
        <v>62</v>
      </c>
      <c r="H211" s="245">
        <v>1773</v>
      </c>
      <c r="I211" s="244">
        <v>1717.9999999999998</v>
      </c>
      <c r="J211" s="244">
        <v>55</v>
      </c>
      <c r="K211" s="246">
        <v>2368.0000000000005</v>
      </c>
      <c r="L211" s="627">
        <v>107.99999999999993</v>
      </c>
      <c r="M211" s="185">
        <f t="shared" si="24"/>
        <v>1.1789105992795538E-2</v>
      </c>
      <c r="N211" s="213">
        <v>67.000000000000014</v>
      </c>
      <c r="O211" s="60">
        <f t="shared" si="25"/>
        <v>9.0687601515971883E-3</v>
      </c>
      <c r="P211" s="248">
        <v>67.000000000000014</v>
      </c>
      <c r="Q211" s="60">
        <f t="shared" si="26"/>
        <v>9.1455091455091512E-3</v>
      </c>
      <c r="R211" s="249">
        <v>0</v>
      </c>
      <c r="S211" s="60">
        <f t="shared" si="27"/>
        <v>0</v>
      </c>
      <c r="T211" s="248">
        <v>41.000000000000007</v>
      </c>
      <c r="U211" s="60">
        <f t="shared" si="28"/>
        <v>2.3124647490129727E-2</v>
      </c>
      <c r="V211" s="249">
        <v>41.000000000000007</v>
      </c>
      <c r="W211" s="60">
        <f t="shared" si="29"/>
        <v>2.386495925494762E-2</v>
      </c>
      <c r="X211" s="249">
        <v>0</v>
      </c>
      <c r="Y211" s="172">
        <f t="shared" si="30"/>
        <v>0</v>
      </c>
      <c r="Z211" s="245">
        <v>23.000000000000007</v>
      </c>
      <c r="AA211" s="52">
        <f t="shared" si="31"/>
        <v>9.7128378378378392E-3</v>
      </c>
    </row>
    <row r="212" spans="1:27" x14ac:dyDescent="0.25">
      <c r="A212" s="21" t="s">
        <v>351</v>
      </c>
      <c r="B212" s="4">
        <v>5206</v>
      </c>
      <c r="C212" s="6" t="str">
        <f>VLOOKUP(B212,'T3.1'!B211:C529,2,FALSE)</f>
        <v>Jaroměř</v>
      </c>
      <c r="D212" s="622">
        <v>615</v>
      </c>
      <c r="E212" s="243">
        <v>338</v>
      </c>
      <c r="F212" s="244">
        <v>338</v>
      </c>
      <c r="G212" s="244">
        <v>0</v>
      </c>
      <c r="H212" s="245">
        <v>277</v>
      </c>
      <c r="I212" s="244">
        <v>277</v>
      </c>
      <c r="J212" s="244">
        <v>0</v>
      </c>
      <c r="K212" s="246">
        <v>0</v>
      </c>
      <c r="L212" s="627">
        <v>12</v>
      </c>
      <c r="M212" s="185">
        <f t="shared" si="24"/>
        <v>1.9512195121951219E-2</v>
      </c>
      <c r="N212" s="213">
        <v>4</v>
      </c>
      <c r="O212" s="60">
        <f t="shared" si="25"/>
        <v>1.1834319526627219E-2</v>
      </c>
      <c r="P212" s="248">
        <v>4</v>
      </c>
      <c r="Q212" s="60">
        <f t="shared" si="26"/>
        <v>1.1834319526627219E-2</v>
      </c>
      <c r="R212" s="249">
        <v>0</v>
      </c>
      <c r="S212" s="60" t="str">
        <f t="shared" si="27"/>
        <v>x</v>
      </c>
      <c r="T212" s="248">
        <v>8</v>
      </c>
      <c r="U212" s="60">
        <f t="shared" si="28"/>
        <v>2.8880866425992781E-2</v>
      </c>
      <c r="V212" s="249">
        <v>8</v>
      </c>
      <c r="W212" s="60">
        <f t="shared" si="29"/>
        <v>2.8880866425992781E-2</v>
      </c>
      <c r="X212" s="249">
        <v>0</v>
      </c>
      <c r="Y212" s="172" t="str">
        <f t="shared" si="30"/>
        <v>x</v>
      </c>
      <c r="Z212" s="245">
        <v>0</v>
      </c>
      <c r="AA212" s="52" t="str">
        <f t="shared" si="31"/>
        <v>x</v>
      </c>
    </row>
    <row r="213" spans="1:27" x14ac:dyDescent="0.25">
      <c r="A213" s="21" t="s">
        <v>351</v>
      </c>
      <c r="B213" s="4">
        <v>5207</v>
      </c>
      <c r="C213" s="6" t="str">
        <f>VLOOKUP(B213,'T3.1'!B212:C530,2,FALSE)</f>
        <v>Jičín</v>
      </c>
      <c r="D213" s="622">
        <v>1491.0000000000005</v>
      </c>
      <c r="E213" s="243">
        <v>1361.0000000000002</v>
      </c>
      <c r="F213" s="244">
        <v>1327.0000000000002</v>
      </c>
      <c r="G213" s="244">
        <v>34</v>
      </c>
      <c r="H213" s="245">
        <v>130</v>
      </c>
      <c r="I213" s="244">
        <v>130</v>
      </c>
      <c r="J213" s="244">
        <v>0</v>
      </c>
      <c r="K213" s="246">
        <v>182.99999999999997</v>
      </c>
      <c r="L213" s="627">
        <v>21.000000000000004</v>
      </c>
      <c r="M213" s="185">
        <f t="shared" si="24"/>
        <v>1.408450704225352E-2</v>
      </c>
      <c r="N213" s="213">
        <v>19</v>
      </c>
      <c r="O213" s="60">
        <f t="shared" si="25"/>
        <v>1.3960323291697279E-2</v>
      </c>
      <c r="P213" s="248">
        <v>19</v>
      </c>
      <c r="Q213" s="60">
        <f t="shared" si="26"/>
        <v>1.4318010550113034E-2</v>
      </c>
      <c r="R213" s="249">
        <v>0</v>
      </c>
      <c r="S213" s="60">
        <f t="shared" si="27"/>
        <v>0</v>
      </c>
      <c r="T213" s="248">
        <v>2</v>
      </c>
      <c r="U213" s="60">
        <f t="shared" si="28"/>
        <v>1.5384615384615385E-2</v>
      </c>
      <c r="V213" s="249">
        <v>2</v>
      </c>
      <c r="W213" s="60">
        <f t="shared" si="29"/>
        <v>1.5384615384615385E-2</v>
      </c>
      <c r="X213" s="249">
        <v>0</v>
      </c>
      <c r="Y213" s="172" t="str">
        <f t="shared" si="30"/>
        <v>x</v>
      </c>
      <c r="Z213" s="245">
        <v>1</v>
      </c>
      <c r="AA213" s="52">
        <f t="shared" si="31"/>
        <v>5.4644808743169408E-3</v>
      </c>
    </row>
    <row r="214" spans="1:27" x14ac:dyDescent="0.25">
      <c r="A214" s="21" t="s">
        <v>351</v>
      </c>
      <c r="B214" s="4">
        <v>5208</v>
      </c>
      <c r="C214" s="6" t="str">
        <f>VLOOKUP(B214,'T3.1'!B213:C531,2,FALSE)</f>
        <v>Kostelec nad Orlicí</v>
      </c>
      <c r="D214" s="622">
        <v>623</v>
      </c>
      <c r="E214" s="243">
        <v>483.00000000000006</v>
      </c>
      <c r="F214" s="244">
        <v>483.00000000000006</v>
      </c>
      <c r="G214" s="244">
        <v>0</v>
      </c>
      <c r="H214" s="245">
        <v>140</v>
      </c>
      <c r="I214" s="244">
        <v>140</v>
      </c>
      <c r="J214" s="244">
        <v>0</v>
      </c>
      <c r="K214" s="246">
        <v>0</v>
      </c>
      <c r="L214" s="627">
        <v>12</v>
      </c>
      <c r="M214" s="185">
        <f t="shared" si="24"/>
        <v>1.9261637239165328E-2</v>
      </c>
      <c r="N214" s="213">
        <v>12</v>
      </c>
      <c r="O214" s="60">
        <f t="shared" si="25"/>
        <v>2.4844720496894408E-2</v>
      </c>
      <c r="P214" s="248">
        <v>12</v>
      </c>
      <c r="Q214" s="60">
        <f t="shared" si="26"/>
        <v>2.4844720496894408E-2</v>
      </c>
      <c r="R214" s="249">
        <v>0</v>
      </c>
      <c r="S214" s="60" t="str">
        <f t="shared" si="27"/>
        <v>x</v>
      </c>
      <c r="T214" s="248">
        <v>0</v>
      </c>
      <c r="U214" s="60">
        <f t="shared" si="28"/>
        <v>0</v>
      </c>
      <c r="V214" s="249">
        <v>0</v>
      </c>
      <c r="W214" s="60">
        <f t="shared" si="29"/>
        <v>0</v>
      </c>
      <c r="X214" s="249">
        <v>0</v>
      </c>
      <c r="Y214" s="172" t="str">
        <f t="shared" si="30"/>
        <v>x</v>
      </c>
      <c r="Z214" s="245">
        <v>0</v>
      </c>
      <c r="AA214" s="52" t="str">
        <f t="shared" si="31"/>
        <v>x</v>
      </c>
    </row>
    <row r="215" spans="1:27" x14ac:dyDescent="0.25">
      <c r="A215" s="21" t="s">
        <v>351</v>
      </c>
      <c r="B215" s="4">
        <v>5209</v>
      </c>
      <c r="C215" s="6" t="str">
        <f>VLOOKUP(B215,'T3.1'!B214:C532,2,FALSE)</f>
        <v>Náchod</v>
      </c>
      <c r="D215" s="622">
        <v>2207.0000000000005</v>
      </c>
      <c r="E215" s="243">
        <v>1768.0000000000002</v>
      </c>
      <c r="F215" s="244">
        <v>1754.9999999999995</v>
      </c>
      <c r="G215" s="244">
        <v>13</v>
      </c>
      <c r="H215" s="245">
        <v>439.00000000000006</v>
      </c>
      <c r="I215" s="244">
        <v>439.00000000000006</v>
      </c>
      <c r="J215" s="244">
        <v>0</v>
      </c>
      <c r="K215" s="246">
        <v>446</v>
      </c>
      <c r="L215" s="627">
        <v>28.000000000000007</v>
      </c>
      <c r="M215" s="185">
        <f t="shared" si="24"/>
        <v>1.2686905301314002E-2</v>
      </c>
      <c r="N215" s="213">
        <v>24</v>
      </c>
      <c r="O215" s="60">
        <f t="shared" si="25"/>
        <v>1.3574660633484162E-2</v>
      </c>
      <c r="P215" s="248">
        <v>24</v>
      </c>
      <c r="Q215" s="60">
        <f t="shared" si="26"/>
        <v>1.3675213675213679E-2</v>
      </c>
      <c r="R215" s="249">
        <v>0</v>
      </c>
      <c r="S215" s="60">
        <f t="shared" si="27"/>
        <v>0</v>
      </c>
      <c r="T215" s="248">
        <v>4</v>
      </c>
      <c r="U215" s="60">
        <f t="shared" si="28"/>
        <v>9.1116173120728925E-3</v>
      </c>
      <c r="V215" s="249">
        <v>4</v>
      </c>
      <c r="W215" s="60">
        <f t="shared" si="29"/>
        <v>9.1116173120728925E-3</v>
      </c>
      <c r="X215" s="249">
        <v>0</v>
      </c>
      <c r="Y215" s="172" t="str">
        <f t="shared" si="30"/>
        <v>x</v>
      </c>
      <c r="Z215" s="245">
        <v>5</v>
      </c>
      <c r="AA215" s="52">
        <f t="shared" si="31"/>
        <v>1.1210762331838564E-2</v>
      </c>
    </row>
    <row r="216" spans="1:27" x14ac:dyDescent="0.25">
      <c r="A216" s="21" t="s">
        <v>351</v>
      </c>
      <c r="B216" s="4">
        <v>5210</v>
      </c>
      <c r="C216" s="6" t="str">
        <f>VLOOKUP(B216,'T3.1'!B215:C533,2,FALSE)</f>
        <v>Nová Paka</v>
      </c>
      <c r="D216" s="622">
        <v>1140.0000000000005</v>
      </c>
      <c r="E216" s="243">
        <v>644</v>
      </c>
      <c r="F216" s="244">
        <v>635</v>
      </c>
      <c r="G216" s="244">
        <v>9</v>
      </c>
      <c r="H216" s="245">
        <v>496</v>
      </c>
      <c r="I216" s="244">
        <v>496</v>
      </c>
      <c r="J216" s="244">
        <v>0</v>
      </c>
      <c r="K216" s="246">
        <v>4</v>
      </c>
      <c r="L216" s="627">
        <v>15</v>
      </c>
      <c r="M216" s="185">
        <f t="shared" si="24"/>
        <v>1.3157894736842099E-2</v>
      </c>
      <c r="N216" s="213">
        <v>3</v>
      </c>
      <c r="O216" s="60">
        <f t="shared" si="25"/>
        <v>4.658385093167702E-3</v>
      </c>
      <c r="P216" s="248">
        <v>3</v>
      </c>
      <c r="Q216" s="60">
        <f t="shared" si="26"/>
        <v>4.7244094488188976E-3</v>
      </c>
      <c r="R216" s="249">
        <v>0</v>
      </c>
      <c r="S216" s="60">
        <f t="shared" si="27"/>
        <v>0</v>
      </c>
      <c r="T216" s="248">
        <v>12</v>
      </c>
      <c r="U216" s="60">
        <f t="shared" si="28"/>
        <v>2.4193548387096774E-2</v>
      </c>
      <c r="V216" s="249">
        <v>12</v>
      </c>
      <c r="W216" s="60">
        <f t="shared" si="29"/>
        <v>2.4193548387096774E-2</v>
      </c>
      <c r="X216" s="249">
        <v>0</v>
      </c>
      <c r="Y216" s="172" t="str">
        <f t="shared" si="30"/>
        <v>x</v>
      </c>
      <c r="Z216" s="245">
        <v>1</v>
      </c>
      <c r="AA216" s="52">
        <f t="shared" si="31"/>
        <v>0.25</v>
      </c>
    </row>
    <row r="217" spans="1:27" x14ac:dyDescent="0.25">
      <c r="A217" s="21" t="s">
        <v>351</v>
      </c>
      <c r="B217" s="4">
        <v>5211</v>
      </c>
      <c r="C217" s="6" t="str">
        <f>VLOOKUP(B217,'T3.1'!B216:C534,2,FALSE)</f>
        <v>Nové Město nad Metují</v>
      </c>
      <c r="D217" s="622">
        <v>509</v>
      </c>
      <c r="E217" s="243">
        <v>128</v>
      </c>
      <c r="F217" s="244">
        <v>128</v>
      </c>
      <c r="G217" s="244">
        <v>0</v>
      </c>
      <c r="H217" s="245">
        <v>380.99999999999994</v>
      </c>
      <c r="I217" s="244">
        <v>380.99999999999994</v>
      </c>
      <c r="J217" s="244">
        <v>0</v>
      </c>
      <c r="K217" s="246">
        <v>0</v>
      </c>
      <c r="L217" s="627">
        <v>14.000000000000004</v>
      </c>
      <c r="M217" s="185">
        <f t="shared" si="24"/>
        <v>2.7504911591355607E-2</v>
      </c>
      <c r="N217" s="213">
        <v>10</v>
      </c>
      <c r="O217" s="60">
        <f t="shared" si="25"/>
        <v>7.8125E-2</v>
      </c>
      <c r="P217" s="248">
        <v>10</v>
      </c>
      <c r="Q217" s="60">
        <f t="shared" si="26"/>
        <v>7.8125E-2</v>
      </c>
      <c r="R217" s="249">
        <v>0</v>
      </c>
      <c r="S217" s="60" t="str">
        <f t="shared" si="27"/>
        <v>x</v>
      </c>
      <c r="T217" s="248">
        <v>4</v>
      </c>
      <c r="U217" s="60">
        <f t="shared" si="28"/>
        <v>1.0498687664041996E-2</v>
      </c>
      <c r="V217" s="249">
        <v>4</v>
      </c>
      <c r="W217" s="60">
        <f t="shared" si="29"/>
        <v>1.0498687664041996E-2</v>
      </c>
      <c r="X217" s="249">
        <v>0</v>
      </c>
      <c r="Y217" s="172" t="str">
        <f t="shared" si="30"/>
        <v>x</v>
      </c>
      <c r="Z217" s="245">
        <v>0</v>
      </c>
      <c r="AA217" s="52" t="str">
        <f t="shared" si="31"/>
        <v>x</v>
      </c>
    </row>
    <row r="218" spans="1:27" x14ac:dyDescent="0.25">
      <c r="A218" s="21" t="s">
        <v>351</v>
      </c>
      <c r="B218" s="4">
        <v>5212</v>
      </c>
      <c r="C218" s="6" t="str">
        <f>VLOOKUP(B218,'T3.1'!B217:C535,2,FALSE)</f>
        <v>Nový Bydžov</v>
      </c>
      <c r="D218" s="622">
        <v>853.00000000000023</v>
      </c>
      <c r="E218" s="243">
        <v>449.00000000000006</v>
      </c>
      <c r="F218" s="244">
        <v>449.00000000000006</v>
      </c>
      <c r="G218" s="244">
        <v>0</v>
      </c>
      <c r="H218" s="245">
        <v>404</v>
      </c>
      <c r="I218" s="244">
        <v>404</v>
      </c>
      <c r="J218" s="244">
        <v>0</v>
      </c>
      <c r="K218" s="246">
        <v>0</v>
      </c>
      <c r="L218" s="627">
        <v>15</v>
      </c>
      <c r="M218" s="185">
        <f t="shared" si="24"/>
        <v>1.7584994138335284E-2</v>
      </c>
      <c r="N218" s="213">
        <v>11</v>
      </c>
      <c r="O218" s="60">
        <f t="shared" si="25"/>
        <v>2.4498886414253896E-2</v>
      </c>
      <c r="P218" s="248">
        <v>11</v>
      </c>
      <c r="Q218" s="60">
        <f t="shared" si="26"/>
        <v>2.4498886414253896E-2</v>
      </c>
      <c r="R218" s="249">
        <v>0</v>
      </c>
      <c r="S218" s="60" t="str">
        <f t="shared" si="27"/>
        <v>x</v>
      </c>
      <c r="T218" s="248">
        <v>4</v>
      </c>
      <c r="U218" s="60">
        <f t="shared" si="28"/>
        <v>9.9009900990099011E-3</v>
      </c>
      <c r="V218" s="249">
        <v>4</v>
      </c>
      <c r="W218" s="60">
        <f t="shared" si="29"/>
        <v>9.9009900990099011E-3</v>
      </c>
      <c r="X218" s="249">
        <v>0</v>
      </c>
      <c r="Y218" s="172" t="str">
        <f t="shared" si="30"/>
        <v>x</v>
      </c>
      <c r="Z218" s="245">
        <v>0</v>
      </c>
      <c r="AA218" s="52" t="str">
        <f t="shared" si="31"/>
        <v>x</v>
      </c>
    </row>
    <row r="219" spans="1:27" x14ac:dyDescent="0.25">
      <c r="A219" s="21" t="s">
        <v>351</v>
      </c>
      <c r="B219" s="4">
        <v>5213</v>
      </c>
      <c r="C219" s="6" t="str">
        <f>VLOOKUP(B219,'T3.1'!B218:C536,2,FALSE)</f>
        <v>Rychnov nad Kněžnou</v>
      </c>
      <c r="D219" s="622">
        <v>873.99999999999989</v>
      </c>
      <c r="E219" s="243">
        <v>597</v>
      </c>
      <c r="F219" s="244">
        <v>597</v>
      </c>
      <c r="G219" s="244">
        <v>0</v>
      </c>
      <c r="H219" s="245">
        <v>276.99999999999994</v>
      </c>
      <c r="I219" s="244">
        <v>276.99999999999994</v>
      </c>
      <c r="J219" s="244">
        <v>0</v>
      </c>
      <c r="K219" s="246">
        <v>0</v>
      </c>
      <c r="L219" s="627">
        <v>23.000000000000004</v>
      </c>
      <c r="M219" s="185">
        <f t="shared" si="24"/>
        <v>2.6315789473684219E-2</v>
      </c>
      <c r="N219" s="213">
        <v>15</v>
      </c>
      <c r="O219" s="60">
        <f t="shared" si="25"/>
        <v>2.5125628140703519E-2</v>
      </c>
      <c r="P219" s="248">
        <v>15</v>
      </c>
      <c r="Q219" s="60">
        <f t="shared" si="26"/>
        <v>2.5125628140703519E-2</v>
      </c>
      <c r="R219" s="249">
        <v>0</v>
      </c>
      <c r="S219" s="60" t="str">
        <f t="shared" si="27"/>
        <v>x</v>
      </c>
      <c r="T219" s="248">
        <v>8</v>
      </c>
      <c r="U219" s="60">
        <f t="shared" si="28"/>
        <v>2.8880866425992784E-2</v>
      </c>
      <c r="V219" s="249">
        <v>8</v>
      </c>
      <c r="W219" s="60">
        <f t="shared" si="29"/>
        <v>2.8880866425992784E-2</v>
      </c>
      <c r="X219" s="249">
        <v>0</v>
      </c>
      <c r="Y219" s="172" t="str">
        <f t="shared" si="30"/>
        <v>x</v>
      </c>
      <c r="Z219" s="245">
        <v>0</v>
      </c>
      <c r="AA219" s="52" t="str">
        <f t="shared" si="31"/>
        <v>x</v>
      </c>
    </row>
    <row r="220" spans="1:27" x14ac:dyDescent="0.25">
      <c r="A220" s="21" t="s">
        <v>351</v>
      </c>
      <c r="B220" s="4">
        <v>5214</v>
      </c>
      <c r="C220" s="6" t="str">
        <f>VLOOKUP(B220,'T3.1'!B219:C537,2,FALSE)</f>
        <v>Trutnov</v>
      </c>
      <c r="D220" s="622">
        <v>3225.9999999999977</v>
      </c>
      <c r="E220" s="243">
        <v>2623.0000000000005</v>
      </c>
      <c r="F220" s="244">
        <v>2598.9999999999995</v>
      </c>
      <c r="G220" s="244">
        <v>24</v>
      </c>
      <c r="H220" s="245">
        <v>602.99999999999989</v>
      </c>
      <c r="I220" s="244">
        <v>602.99999999999989</v>
      </c>
      <c r="J220" s="244">
        <v>0</v>
      </c>
      <c r="K220" s="246">
        <v>463</v>
      </c>
      <c r="L220" s="627">
        <v>36.000000000000014</v>
      </c>
      <c r="M220" s="185">
        <f t="shared" si="24"/>
        <v>1.1159330440173603E-2</v>
      </c>
      <c r="N220" s="213">
        <v>29.000000000000007</v>
      </c>
      <c r="O220" s="60">
        <f t="shared" si="25"/>
        <v>1.1056042699199391E-2</v>
      </c>
      <c r="P220" s="248">
        <v>29.000000000000007</v>
      </c>
      <c r="Q220" s="60">
        <f t="shared" si="26"/>
        <v>1.1158137745286654E-2</v>
      </c>
      <c r="R220" s="249">
        <v>0</v>
      </c>
      <c r="S220" s="60">
        <f t="shared" si="27"/>
        <v>0</v>
      </c>
      <c r="T220" s="248">
        <v>7</v>
      </c>
      <c r="U220" s="60">
        <f t="shared" si="28"/>
        <v>1.1608623548922059E-2</v>
      </c>
      <c r="V220" s="249">
        <v>7</v>
      </c>
      <c r="W220" s="60">
        <f t="shared" si="29"/>
        <v>1.1608623548922059E-2</v>
      </c>
      <c r="X220" s="249">
        <v>0</v>
      </c>
      <c r="Y220" s="172" t="str">
        <f t="shared" si="30"/>
        <v>x</v>
      </c>
      <c r="Z220" s="245">
        <v>8</v>
      </c>
      <c r="AA220" s="52">
        <f t="shared" si="31"/>
        <v>1.7278617710583154E-2</v>
      </c>
    </row>
    <row r="221" spans="1:27" x14ac:dyDescent="0.25">
      <c r="A221" s="21" t="s">
        <v>351</v>
      </c>
      <c r="B221" s="4">
        <v>5215</v>
      </c>
      <c r="C221" s="6" t="str">
        <f>VLOOKUP(B221,'T3.1'!B220:C538,2,FALSE)</f>
        <v>Vrchlabí</v>
      </c>
      <c r="D221" s="622">
        <v>735.99999999999989</v>
      </c>
      <c r="E221" s="243">
        <v>535</v>
      </c>
      <c r="F221" s="244">
        <v>535</v>
      </c>
      <c r="G221" s="244">
        <v>0</v>
      </c>
      <c r="H221" s="245">
        <v>201</v>
      </c>
      <c r="I221" s="244">
        <v>201</v>
      </c>
      <c r="J221" s="244">
        <v>0</v>
      </c>
      <c r="K221" s="246">
        <v>25</v>
      </c>
      <c r="L221" s="627">
        <v>6.9999999999999991</v>
      </c>
      <c r="M221" s="185">
        <f t="shared" si="24"/>
        <v>9.5108695652173919E-3</v>
      </c>
      <c r="N221" s="213">
        <v>6</v>
      </c>
      <c r="O221" s="60">
        <f t="shared" si="25"/>
        <v>1.1214953271028037E-2</v>
      </c>
      <c r="P221" s="248">
        <v>6</v>
      </c>
      <c r="Q221" s="60">
        <f t="shared" si="26"/>
        <v>1.1214953271028037E-2</v>
      </c>
      <c r="R221" s="249">
        <v>0</v>
      </c>
      <c r="S221" s="60" t="str">
        <f t="shared" si="27"/>
        <v>x</v>
      </c>
      <c r="T221" s="248">
        <v>1</v>
      </c>
      <c r="U221" s="60">
        <f t="shared" si="28"/>
        <v>4.9751243781094526E-3</v>
      </c>
      <c r="V221" s="249">
        <v>1</v>
      </c>
      <c r="W221" s="60">
        <f t="shared" si="29"/>
        <v>4.9751243781094526E-3</v>
      </c>
      <c r="X221" s="249">
        <v>0</v>
      </c>
      <c r="Y221" s="172" t="str">
        <f t="shared" si="30"/>
        <v>x</v>
      </c>
      <c r="Z221" s="245">
        <v>0</v>
      </c>
      <c r="AA221" s="52">
        <f t="shared" si="31"/>
        <v>0</v>
      </c>
    </row>
    <row r="222" spans="1:27" x14ac:dyDescent="0.25">
      <c r="A222" s="21" t="s">
        <v>351</v>
      </c>
      <c r="B222" s="4">
        <v>5301</v>
      </c>
      <c r="C222" s="6" t="str">
        <f>VLOOKUP(B222,'T3.1'!B221:C539,2,FALSE)</f>
        <v>Česká Třebová</v>
      </c>
      <c r="D222" s="622">
        <v>1107.9999999999995</v>
      </c>
      <c r="E222" s="243">
        <v>906</v>
      </c>
      <c r="F222" s="244">
        <v>906</v>
      </c>
      <c r="G222" s="244">
        <v>0</v>
      </c>
      <c r="H222" s="245">
        <v>202</v>
      </c>
      <c r="I222" s="244">
        <v>202</v>
      </c>
      <c r="J222" s="244">
        <v>0</v>
      </c>
      <c r="K222" s="246">
        <v>0</v>
      </c>
      <c r="L222" s="627">
        <v>4</v>
      </c>
      <c r="M222" s="185">
        <f t="shared" si="24"/>
        <v>3.6101083032490989E-3</v>
      </c>
      <c r="N222" s="213">
        <v>3</v>
      </c>
      <c r="O222" s="60">
        <f t="shared" si="25"/>
        <v>3.3112582781456954E-3</v>
      </c>
      <c r="P222" s="248">
        <v>3</v>
      </c>
      <c r="Q222" s="60">
        <f t="shared" si="26"/>
        <v>3.3112582781456954E-3</v>
      </c>
      <c r="R222" s="249">
        <v>0</v>
      </c>
      <c r="S222" s="60" t="str">
        <f t="shared" si="27"/>
        <v>x</v>
      </c>
      <c r="T222" s="248">
        <v>1</v>
      </c>
      <c r="U222" s="60">
        <f t="shared" si="28"/>
        <v>4.9504950495049506E-3</v>
      </c>
      <c r="V222" s="249">
        <v>1</v>
      </c>
      <c r="W222" s="60">
        <f t="shared" si="29"/>
        <v>4.9504950495049506E-3</v>
      </c>
      <c r="X222" s="249">
        <v>0</v>
      </c>
      <c r="Y222" s="172" t="str">
        <f t="shared" si="30"/>
        <v>x</v>
      </c>
      <c r="Z222" s="245">
        <v>0</v>
      </c>
      <c r="AA222" s="52" t="str">
        <f t="shared" si="31"/>
        <v>x</v>
      </c>
    </row>
    <row r="223" spans="1:27" x14ac:dyDescent="0.25">
      <c r="A223" s="21" t="s">
        <v>351</v>
      </c>
      <c r="B223" s="4">
        <v>5302</v>
      </c>
      <c r="C223" s="6" t="str">
        <f>VLOOKUP(B223,'T3.1'!B222:C540,2,FALSE)</f>
        <v>Hlinsko</v>
      </c>
      <c r="D223" s="622">
        <v>273</v>
      </c>
      <c r="E223" s="243">
        <v>232.00000000000003</v>
      </c>
      <c r="F223" s="244">
        <v>232.00000000000003</v>
      </c>
      <c r="G223" s="244">
        <v>0</v>
      </c>
      <c r="H223" s="245">
        <v>41</v>
      </c>
      <c r="I223" s="244">
        <v>41</v>
      </c>
      <c r="J223" s="244">
        <v>0</v>
      </c>
      <c r="K223" s="246">
        <v>0</v>
      </c>
      <c r="L223" s="627">
        <v>1</v>
      </c>
      <c r="M223" s="185">
        <f t="shared" si="24"/>
        <v>3.663003663003663E-3</v>
      </c>
      <c r="N223" s="213">
        <v>0</v>
      </c>
      <c r="O223" s="60">
        <f t="shared" si="25"/>
        <v>0</v>
      </c>
      <c r="P223" s="248">
        <v>0</v>
      </c>
      <c r="Q223" s="60">
        <f t="shared" si="26"/>
        <v>0</v>
      </c>
      <c r="R223" s="249">
        <v>0</v>
      </c>
      <c r="S223" s="60" t="str">
        <f t="shared" si="27"/>
        <v>x</v>
      </c>
      <c r="T223" s="248">
        <v>1</v>
      </c>
      <c r="U223" s="60">
        <f t="shared" si="28"/>
        <v>2.4390243902439025E-2</v>
      </c>
      <c r="V223" s="249">
        <v>1</v>
      </c>
      <c r="W223" s="60">
        <f t="shared" si="29"/>
        <v>2.4390243902439025E-2</v>
      </c>
      <c r="X223" s="249">
        <v>0</v>
      </c>
      <c r="Y223" s="172" t="str">
        <f t="shared" si="30"/>
        <v>x</v>
      </c>
      <c r="Z223" s="245">
        <v>0</v>
      </c>
      <c r="AA223" s="52" t="str">
        <f t="shared" si="31"/>
        <v>x</v>
      </c>
    </row>
    <row r="224" spans="1:27" x14ac:dyDescent="0.25">
      <c r="A224" s="21" t="s">
        <v>351</v>
      </c>
      <c r="B224" s="4">
        <v>5303</v>
      </c>
      <c r="C224" s="6" t="str">
        <f>VLOOKUP(B224,'T3.1'!B223:C541,2,FALSE)</f>
        <v>Holice</v>
      </c>
      <c r="D224" s="622">
        <v>883.99999999999989</v>
      </c>
      <c r="E224" s="243">
        <v>636.99999999999989</v>
      </c>
      <c r="F224" s="244">
        <v>636.99999999999989</v>
      </c>
      <c r="G224" s="244">
        <v>0</v>
      </c>
      <c r="H224" s="245">
        <v>247.00000000000003</v>
      </c>
      <c r="I224" s="244">
        <v>247.00000000000003</v>
      </c>
      <c r="J224" s="244">
        <v>0</v>
      </c>
      <c r="K224" s="246">
        <v>0</v>
      </c>
      <c r="L224" s="627">
        <v>6</v>
      </c>
      <c r="M224" s="185">
        <f t="shared" si="24"/>
        <v>6.7873303167420825E-3</v>
      </c>
      <c r="N224" s="213">
        <v>3</v>
      </c>
      <c r="O224" s="60">
        <f t="shared" si="25"/>
        <v>4.7095761381475672E-3</v>
      </c>
      <c r="P224" s="248">
        <v>3</v>
      </c>
      <c r="Q224" s="60">
        <f t="shared" si="26"/>
        <v>4.7095761381475672E-3</v>
      </c>
      <c r="R224" s="249">
        <v>0</v>
      </c>
      <c r="S224" s="60" t="str">
        <f t="shared" si="27"/>
        <v>x</v>
      </c>
      <c r="T224" s="248">
        <v>3</v>
      </c>
      <c r="U224" s="60">
        <f t="shared" si="28"/>
        <v>1.2145748987854249E-2</v>
      </c>
      <c r="V224" s="249">
        <v>3</v>
      </c>
      <c r="W224" s="60">
        <f t="shared" si="29"/>
        <v>1.2145748987854249E-2</v>
      </c>
      <c r="X224" s="249">
        <v>0</v>
      </c>
      <c r="Y224" s="172" t="str">
        <f t="shared" si="30"/>
        <v>x</v>
      </c>
      <c r="Z224" s="245">
        <v>0</v>
      </c>
      <c r="AA224" s="52" t="str">
        <f t="shared" si="31"/>
        <v>x</v>
      </c>
    </row>
    <row r="225" spans="1:27" x14ac:dyDescent="0.25">
      <c r="A225" s="21" t="s">
        <v>351</v>
      </c>
      <c r="B225" s="4">
        <v>5304</v>
      </c>
      <c r="C225" s="6" t="str">
        <f>VLOOKUP(B225,'T3.1'!B224:C542,2,FALSE)</f>
        <v>Chrudim</v>
      </c>
      <c r="D225" s="622">
        <v>3343.9999999999991</v>
      </c>
      <c r="E225" s="243">
        <v>2203</v>
      </c>
      <c r="F225" s="244">
        <v>2190.9999999999995</v>
      </c>
      <c r="G225" s="244">
        <v>12</v>
      </c>
      <c r="H225" s="245">
        <v>1141</v>
      </c>
      <c r="I225" s="244">
        <v>917.00000000000023</v>
      </c>
      <c r="J225" s="244">
        <v>224</v>
      </c>
      <c r="K225" s="246">
        <v>619.99999999999989</v>
      </c>
      <c r="L225" s="627">
        <v>48</v>
      </c>
      <c r="M225" s="185">
        <f t="shared" si="24"/>
        <v>1.4354066985645937E-2</v>
      </c>
      <c r="N225" s="213">
        <v>25</v>
      </c>
      <c r="O225" s="60">
        <f t="shared" si="25"/>
        <v>1.1348161597821153E-2</v>
      </c>
      <c r="P225" s="248">
        <v>25</v>
      </c>
      <c r="Q225" s="60">
        <f t="shared" si="26"/>
        <v>1.1410314924691923E-2</v>
      </c>
      <c r="R225" s="249">
        <v>0</v>
      </c>
      <c r="S225" s="60">
        <f t="shared" si="27"/>
        <v>0</v>
      </c>
      <c r="T225" s="248">
        <v>23.000000000000004</v>
      </c>
      <c r="U225" s="60">
        <f t="shared" si="28"/>
        <v>2.0157756354075376E-2</v>
      </c>
      <c r="V225" s="249">
        <v>23.000000000000004</v>
      </c>
      <c r="W225" s="60">
        <f t="shared" si="29"/>
        <v>2.5081788440567063E-2</v>
      </c>
      <c r="X225" s="249">
        <v>0</v>
      </c>
      <c r="Y225" s="172">
        <f t="shared" si="30"/>
        <v>0</v>
      </c>
      <c r="Z225" s="245">
        <v>2</v>
      </c>
      <c r="AA225" s="52">
        <f t="shared" si="31"/>
        <v>3.2258064516129037E-3</v>
      </c>
    </row>
    <row r="226" spans="1:27" x14ac:dyDescent="0.25">
      <c r="A226" s="21" t="s">
        <v>351</v>
      </c>
      <c r="B226" s="4">
        <v>5305</v>
      </c>
      <c r="C226" s="6" t="str">
        <f>VLOOKUP(B226,'T3.1'!B225:C543,2,FALSE)</f>
        <v>Králíky</v>
      </c>
      <c r="D226" s="622">
        <v>188</v>
      </c>
      <c r="E226" s="243">
        <v>62</v>
      </c>
      <c r="F226" s="244">
        <v>38</v>
      </c>
      <c r="G226" s="244">
        <v>24</v>
      </c>
      <c r="H226" s="245">
        <v>126</v>
      </c>
      <c r="I226" s="244">
        <v>126</v>
      </c>
      <c r="J226" s="244">
        <v>0</v>
      </c>
      <c r="K226" s="246">
        <v>0</v>
      </c>
      <c r="L226" s="627">
        <v>3</v>
      </c>
      <c r="M226" s="185">
        <f t="shared" si="24"/>
        <v>1.5957446808510637E-2</v>
      </c>
      <c r="N226" s="213">
        <v>0</v>
      </c>
      <c r="O226" s="60">
        <f t="shared" si="25"/>
        <v>0</v>
      </c>
      <c r="P226" s="248">
        <v>0</v>
      </c>
      <c r="Q226" s="60">
        <f t="shared" si="26"/>
        <v>0</v>
      </c>
      <c r="R226" s="249">
        <v>0</v>
      </c>
      <c r="S226" s="60">
        <f t="shared" si="27"/>
        <v>0</v>
      </c>
      <c r="T226" s="248">
        <v>3</v>
      </c>
      <c r="U226" s="60">
        <f t="shared" si="28"/>
        <v>2.3809523809523808E-2</v>
      </c>
      <c r="V226" s="249">
        <v>3</v>
      </c>
      <c r="W226" s="60">
        <f t="shared" si="29"/>
        <v>2.3809523809523808E-2</v>
      </c>
      <c r="X226" s="249">
        <v>0</v>
      </c>
      <c r="Y226" s="172" t="str">
        <f t="shared" si="30"/>
        <v>x</v>
      </c>
      <c r="Z226" s="245">
        <v>0</v>
      </c>
      <c r="AA226" s="52" t="str">
        <f t="shared" si="31"/>
        <v>x</v>
      </c>
    </row>
    <row r="227" spans="1:27" x14ac:dyDescent="0.25">
      <c r="A227" s="21" t="s">
        <v>351</v>
      </c>
      <c r="B227" s="4">
        <v>5306</v>
      </c>
      <c r="C227" s="6" t="str">
        <f>VLOOKUP(B227,'T3.1'!B226:C544,2,FALSE)</f>
        <v>Lanškroun</v>
      </c>
      <c r="D227" s="622">
        <v>977</v>
      </c>
      <c r="E227" s="243">
        <v>753.00000000000011</v>
      </c>
      <c r="F227" s="244">
        <v>753.00000000000011</v>
      </c>
      <c r="G227" s="244">
        <v>0</v>
      </c>
      <c r="H227" s="245">
        <v>223.99999999999997</v>
      </c>
      <c r="I227" s="244">
        <v>198</v>
      </c>
      <c r="J227" s="244">
        <v>26</v>
      </c>
      <c r="K227" s="246">
        <v>0</v>
      </c>
      <c r="L227" s="627">
        <v>18.000000000000004</v>
      </c>
      <c r="M227" s="185">
        <f t="shared" si="24"/>
        <v>1.8423746161719552E-2</v>
      </c>
      <c r="N227" s="213">
        <v>8</v>
      </c>
      <c r="O227" s="60">
        <f t="shared" si="25"/>
        <v>1.0624169986719787E-2</v>
      </c>
      <c r="P227" s="248">
        <v>8</v>
      </c>
      <c r="Q227" s="60">
        <f t="shared" si="26"/>
        <v>1.0624169986719787E-2</v>
      </c>
      <c r="R227" s="249">
        <v>0</v>
      </c>
      <c r="S227" s="60" t="str">
        <f t="shared" si="27"/>
        <v>x</v>
      </c>
      <c r="T227" s="248">
        <v>10</v>
      </c>
      <c r="U227" s="60">
        <f t="shared" si="28"/>
        <v>4.4642857142857151E-2</v>
      </c>
      <c r="V227" s="249">
        <v>9</v>
      </c>
      <c r="W227" s="60">
        <f t="shared" si="29"/>
        <v>4.5454545454545456E-2</v>
      </c>
      <c r="X227" s="249">
        <v>1</v>
      </c>
      <c r="Y227" s="172">
        <f t="shared" si="30"/>
        <v>3.8461538461538464E-2</v>
      </c>
      <c r="Z227" s="245">
        <v>0</v>
      </c>
      <c r="AA227" s="52" t="str">
        <f t="shared" si="31"/>
        <v>x</v>
      </c>
    </row>
    <row r="228" spans="1:27" x14ac:dyDescent="0.25">
      <c r="A228" s="21" t="s">
        <v>351</v>
      </c>
      <c r="B228" s="4">
        <v>5307</v>
      </c>
      <c r="C228" s="6" t="str">
        <f>VLOOKUP(B228,'T3.1'!B227:C545,2,FALSE)</f>
        <v>Litomyšl</v>
      </c>
      <c r="D228" s="622">
        <v>1814.9999999999995</v>
      </c>
      <c r="E228" s="243">
        <v>1493.0000000000002</v>
      </c>
      <c r="F228" s="244">
        <v>1493.0000000000002</v>
      </c>
      <c r="G228" s="244">
        <v>0</v>
      </c>
      <c r="H228" s="245">
        <v>322</v>
      </c>
      <c r="I228" s="244">
        <v>322</v>
      </c>
      <c r="J228" s="244">
        <v>0</v>
      </c>
      <c r="K228" s="246">
        <v>144</v>
      </c>
      <c r="L228" s="627">
        <v>21</v>
      </c>
      <c r="M228" s="185">
        <f t="shared" si="24"/>
        <v>1.15702479338843E-2</v>
      </c>
      <c r="N228" s="213">
        <v>8</v>
      </c>
      <c r="O228" s="60">
        <f t="shared" si="25"/>
        <v>5.3583389149363687E-3</v>
      </c>
      <c r="P228" s="248">
        <v>8</v>
      </c>
      <c r="Q228" s="60">
        <f t="shared" si="26"/>
        <v>5.3583389149363687E-3</v>
      </c>
      <c r="R228" s="249">
        <v>0</v>
      </c>
      <c r="S228" s="60" t="str">
        <f t="shared" si="27"/>
        <v>x</v>
      </c>
      <c r="T228" s="248">
        <v>13</v>
      </c>
      <c r="U228" s="60">
        <f t="shared" si="28"/>
        <v>4.0372670807453416E-2</v>
      </c>
      <c r="V228" s="249">
        <v>13</v>
      </c>
      <c r="W228" s="60">
        <f t="shared" si="29"/>
        <v>4.0372670807453416E-2</v>
      </c>
      <c r="X228" s="249">
        <v>0</v>
      </c>
      <c r="Y228" s="172" t="str">
        <f t="shared" si="30"/>
        <v>x</v>
      </c>
      <c r="Z228" s="245">
        <v>0</v>
      </c>
      <c r="AA228" s="52">
        <f t="shared" si="31"/>
        <v>0</v>
      </c>
    </row>
    <row r="229" spans="1:27" x14ac:dyDescent="0.25">
      <c r="A229" s="21" t="s">
        <v>351</v>
      </c>
      <c r="B229" s="4">
        <v>5308</v>
      </c>
      <c r="C229" s="6" t="str">
        <f>VLOOKUP(B229,'T3.1'!B228:C546,2,FALSE)</f>
        <v>Moravská Třebová</v>
      </c>
      <c r="D229" s="622">
        <v>1346.9999999999995</v>
      </c>
      <c r="E229" s="243">
        <v>1272.9999999999991</v>
      </c>
      <c r="F229" s="244">
        <v>1242.9999999999993</v>
      </c>
      <c r="G229" s="244">
        <v>30</v>
      </c>
      <c r="H229" s="245">
        <v>74</v>
      </c>
      <c r="I229" s="244">
        <v>74</v>
      </c>
      <c r="J229" s="244">
        <v>0</v>
      </c>
      <c r="K229" s="246">
        <v>0</v>
      </c>
      <c r="L229" s="627">
        <v>0</v>
      </c>
      <c r="M229" s="185">
        <f t="shared" si="24"/>
        <v>0</v>
      </c>
      <c r="N229" s="213">
        <v>0</v>
      </c>
      <c r="O229" s="60">
        <f t="shared" si="25"/>
        <v>0</v>
      </c>
      <c r="P229" s="248">
        <v>0</v>
      </c>
      <c r="Q229" s="60">
        <f t="shared" si="26"/>
        <v>0</v>
      </c>
      <c r="R229" s="249">
        <v>0</v>
      </c>
      <c r="S229" s="60">
        <f t="shared" si="27"/>
        <v>0</v>
      </c>
      <c r="T229" s="248">
        <v>0</v>
      </c>
      <c r="U229" s="60">
        <f t="shared" si="28"/>
        <v>0</v>
      </c>
      <c r="V229" s="249">
        <v>0</v>
      </c>
      <c r="W229" s="60">
        <f t="shared" si="29"/>
        <v>0</v>
      </c>
      <c r="X229" s="249">
        <v>0</v>
      </c>
      <c r="Y229" s="172" t="str">
        <f t="shared" si="30"/>
        <v>x</v>
      </c>
      <c r="Z229" s="245">
        <v>0</v>
      </c>
      <c r="AA229" s="52" t="str">
        <f t="shared" si="31"/>
        <v>x</v>
      </c>
    </row>
    <row r="230" spans="1:27" x14ac:dyDescent="0.25">
      <c r="A230" s="21" t="s">
        <v>351</v>
      </c>
      <c r="B230" s="4">
        <v>5309</v>
      </c>
      <c r="C230" s="6" t="str">
        <f>VLOOKUP(B230,'T3.1'!B229:C547,2,FALSE)</f>
        <v>Pardubice</v>
      </c>
      <c r="D230" s="622">
        <v>7168.00000000001</v>
      </c>
      <c r="E230" s="243">
        <v>6038</v>
      </c>
      <c r="F230" s="244">
        <v>5504</v>
      </c>
      <c r="G230" s="244">
        <v>534</v>
      </c>
      <c r="H230" s="245">
        <v>1129.9999999999998</v>
      </c>
      <c r="I230" s="244">
        <v>1129.9999999999998</v>
      </c>
      <c r="J230" s="244">
        <v>0</v>
      </c>
      <c r="K230" s="246">
        <v>1920.9999999999998</v>
      </c>
      <c r="L230" s="627">
        <v>122</v>
      </c>
      <c r="M230" s="185">
        <f t="shared" si="24"/>
        <v>1.7020089285714263E-2</v>
      </c>
      <c r="N230" s="213">
        <v>84.999999999999972</v>
      </c>
      <c r="O230" s="60">
        <f t="shared" si="25"/>
        <v>1.4077509108976477E-2</v>
      </c>
      <c r="P230" s="248">
        <v>77.999999999999972</v>
      </c>
      <c r="Q230" s="60">
        <f t="shared" si="26"/>
        <v>1.4171511627906972E-2</v>
      </c>
      <c r="R230" s="249">
        <v>6.9999999999999991</v>
      </c>
      <c r="S230" s="60">
        <f t="shared" si="27"/>
        <v>1.3108614232209737E-2</v>
      </c>
      <c r="T230" s="248">
        <v>37</v>
      </c>
      <c r="U230" s="60">
        <f t="shared" si="28"/>
        <v>3.2743362831858414E-2</v>
      </c>
      <c r="V230" s="249">
        <v>37</v>
      </c>
      <c r="W230" s="60">
        <f t="shared" si="29"/>
        <v>3.2743362831858414E-2</v>
      </c>
      <c r="X230" s="249">
        <v>0</v>
      </c>
      <c r="Y230" s="172" t="str">
        <f t="shared" si="30"/>
        <v>x</v>
      </c>
      <c r="Z230" s="245">
        <v>35</v>
      </c>
      <c r="AA230" s="52">
        <f t="shared" si="31"/>
        <v>1.8219677251431549E-2</v>
      </c>
    </row>
    <row r="231" spans="1:27" x14ac:dyDescent="0.25">
      <c r="A231" s="21" t="s">
        <v>351</v>
      </c>
      <c r="B231" s="4">
        <v>5310</v>
      </c>
      <c r="C231" s="6" t="str">
        <f>VLOOKUP(B231,'T3.1'!B230:C548,2,FALSE)</f>
        <v>Polička</v>
      </c>
      <c r="D231" s="622">
        <v>1096</v>
      </c>
      <c r="E231" s="243">
        <v>718.99999999999989</v>
      </c>
      <c r="F231" s="244">
        <v>675</v>
      </c>
      <c r="G231" s="244">
        <v>44</v>
      </c>
      <c r="H231" s="245">
        <v>377</v>
      </c>
      <c r="I231" s="244">
        <v>377</v>
      </c>
      <c r="J231" s="244">
        <v>0</v>
      </c>
      <c r="K231" s="246">
        <v>383</v>
      </c>
      <c r="L231" s="627">
        <v>7</v>
      </c>
      <c r="M231" s="185">
        <f t="shared" si="24"/>
        <v>6.3868613138686131E-3</v>
      </c>
      <c r="N231" s="213">
        <v>0</v>
      </c>
      <c r="O231" s="60">
        <f t="shared" si="25"/>
        <v>0</v>
      </c>
      <c r="P231" s="248">
        <v>0</v>
      </c>
      <c r="Q231" s="60">
        <f t="shared" si="26"/>
        <v>0</v>
      </c>
      <c r="R231" s="249">
        <v>0</v>
      </c>
      <c r="S231" s="60">
        <f t="shared" si="27"/>
        <v>0</v>
      </c>
      <c r="T231" s="248">
        <v>7</v>
      </c>
      <c r="U231" s="60">
        <f t="shared" si="28"/>
        <v>1.8567639257294429E-2</v>
      </c>
      <c r="V231" s="249">
        <v>7</v>
      </c>
      <c r="W231" s="60">
        <f t="shared" si="29"/>
        <v>1.8567639257294429E-2</v>
      </c>
      <c r="X231" s="249">
        <v>0</v>
      </c>
      <c r="Y231" s="172" t="str">
        <f t="shared" si="30"/>
        <v>x</v>
      </c>
      <c r="Z231" s="245">
        <v>0</v>
      </c>
      <c r="AA231" s="52">
        <f t="shared" si="31"/>
        <v>0</v>
      </c>
    </row>
    <row r="232" spans="1:27" x14ac:dyDescent="0.25">
      <c r="A232" s="21" t="s">
        <v>351</v>
      </c>
      <c r="B232" s="4">
        <v>5311</v>
      </c>
      <c r="C232" s="6" t="str">
        <f>VLOOKUP(B232,'T3.1'!B231:C549,2,FALSE)</f>
        <v>Přelouč</v>
      </c>
      <c r="D232" s="622">
        <v>741</v>
      </c>
      <c r="E232" s="243">
        <v>391</v>
      </c>
      <c r="F232" s="244">
        <v>391</v>
      </c>
      <c r="G232" s="244">
        <v>0</v>
      </c>
      <c r="H232" s="245">
        <v>350</v>
      </c>
      <c r="I232" s="244">
        <v>350</v>
      </c>
      <c r="J232" s="244">
        <v>0</v>
      </c>
      <c r="K232" s="246">
        <v>0</v>
      </c>
      <c r="L232" s="627">
        <v>8</v>
      </c>
      <c r="M232" s="185">
        <f t="shared" si="24"/>
        <v>1.0796221322537112E-2</v>
      </c>
      <c r="N232" s="213">
        <v>2</v>
      </c>
      <c r="O232" s="60">
        <f t="shared" si="25"/>
        <v>5.1150895140664966E-3</v>
      </c>
      <c r="P232" s="248">
        <v>2</v>
      </c>
      <c r="Q232" s="60">
        <f t="shared" si="26"/>
        <v>5.1150895140664966E-3</v>
      </c>
      <c r="R232" s="249">
        <v>0</v>
      </c>
      <c r="S232" s="60" t="str">
        <f t="shared" si="27"/>
        <v>x</v>
      </c>
      <c r="T232" s="248">
        <v>6</v>
      </c>
      <c r="U232" s="60">
        <f t="shared" si="28"/>
        <v>1.7142857142857144E-2</v>
      </c>
      <c r="V232" s="249">
        <v>6</v>
      </c>
      <c r="W232" s="60">
        <f t="shared" si="29"/>
        <v>1.7142857142857144E-2</v>
      </c>
      <c r="X232" s="249">
        <v>0</v>
      </c>
      <c r="Y232" s="172" t="str">
        <f t="shared" si="30"/>
        <v>x</v>
      </c>
      <c r="Z232" s="245">
        <v>0</v>
      </c>
      <c r="AA232" s="52" t="str">
        <f t="shared" si="31"/>
        <v>x</v>
      </c>
    </row>
    <row r="233" spans="1:27" x14ac:dyDescent="0.25">
      <c r="A233" s="21" t="s">
        <v>351</v>
      </c>
      <c r="B233" s="4">
        <v>5312</v>
      </c>
      <c r="C233" s="6" t="str">
        <f>VLOOKUP(B233,'T3.1'!B232:C550,2,FALSE)</f>
        <v>Svitavy</v>
      </c>
      <c r="D233" s="622">
        <v>917.00000000000023</v>
      </c>
      <c r="E233" s="243">
        <v>791.00000000000034</v>
      </c>
      <c r="F233" s="244">
        <v>771.00000000000023</v>
      </c>
      <c r="G233" s="244">
        <v>20</v>
      </c>
      <c r="H233" s="245">
        <v>126</v>
      </c>
      <c r="I233" s="244">
        <v>126</v>
      </c>
      <c r="J233" s="244">
        <v>0</v>
      </c>
      <c r="K233" s="246">
        <v>0</v>
      </c>
      <c r="L233" s="627">
        <v>8</v>
      </c>
      <c r="M233" s="185">
        <f t="shared" si="24"/>
        <v>8.7241003271537609E-3</v>
      </c>
      <c r="N233" s="213">
        <v>8</v>
      </c>
      <c r="O233" s="60">
        <f t="shared" si="25"/>
        <v>1.0113780025284446E-2</v>
      </c>
      <c r="P233" s="248">
        <v>8</v>
      </c>
      <c r="Q233" s="60">
        <f t="shared" si="26"/>
        <v>1.0376134889753563E-2</v>
      </c>
      <c r="R233" s="249">
        <v>0</v>
      </c>
      <c r="S233" s="60">
        <f t="shared" si="27"/>
        <v>0</v>
      </c>
      <c r="T233" s="248">
        <v>0</v>
      </c>
      <c r="U233" s="60">
        <f t="shared" si="28"/>
        <v>0</v>
      </c>
      <c r="V233" s="249">
        <v>0</v>
      </c>
      <c r="W233" s="60">
        <f t="shared" si="29"/>
        <v>0</v>
      </c>
      <c r="X233" s="249">
        <v>0</v>
      </c>
      <c r="Y233" s="172" t="str">
        <f t="shared" si="30"/>
        <v>x</v>
      </c>
      <c r="Z233" s="245">
        <v>0</v>
      </c>
      <c r="AA233" s="52" t="str">
        <f t="shared" si="31"/>
        <v>x</v>
      </c>
    </row>
    <row r="234" spans="1:27" x14ac:dyDescent="0.25">
      <c r="A234" s="21" t="s">
        <v>351</v>
      </c>
      <c r="B234" s="4">
        <v>5313</v>
      </c>
      <c r="C234" s="6" t="str">
        <f>VLOOKUP(B234,'T3.1'!B233:C551,2,FALSE)</f>
        <v>Ústí nad Orlicí</v>
      </c>
      <c r="D234" s="622">
        <v>1450.9999999999995</v>
      </c>
      <c r="E234" s="243">
        <v>1157</v>
      </c>
      <c r="F234" s="244">
        <v>1157</v>
      </c>
      <c r="G234" s="244">
        <v>0</v>
      </c>
      <c r="H234" s="245">
        <v>294.00000000000006</v>
      </c>
      <c r="I234" s="244">
        <v>294.00000000000006</v>
      </c>
      <c r="J234" s="244">
        <v>0</v>
      </c>
      <c r="K234" s="246">
        <v>0</v>
      </c>
      <c r="L234" s="627">
        <v>20</v>
      </c>
      <c r="M234" s="185">
        <f t="shared" si="24"/>
        <v>1.378359751895245E-2</v>
      </c>
      <c r="N234" s="213">
        <v>12.999999999999998</v>
      </c>
      <c r="O234" s="60">
        <f t="shared" si="25"/>
        <v>1.1235955056179773E-2</v>
      </c>
      <c r="P234" s="248">
        <v>12.999999999999998</v>
      </c>
      <c r="Q234" s="60">
        <f t="shared" si="26"/>
        <v>1.1235955056179773E-2</v>
      </c>
      <c r="R234" s="249">
        <v>0</v>
      </c>
      <c r="S234" s="60" t="str">
        <f t="shared" si="27"/>
        <v>x</v>
      </c>
      <c r="T234" s="248">
        <v>7</v>
      </c>
      <c r="U234" s="60">
        <f t="shared" si="28"/>
        <v>2.3809523809523805E-2</v>
      </c>
      <c r="V234" s="249">
        <v>7</v>
      </c>
      <c r="W234" s="60">
        <f t="shared" si="29"/>
        <v>2.3809523809523805E-2</v>
      </c>
      <c r="X234" s="249">
        <v>0</v>
      </c>
      <c r="Y234" s="172" t="str">
        <f t="shared" si="30"/>
        <v>x</v>
      </c>
      <c r="Z234" s="245">
        <v>0</v>
      </c>
      <c r="AA234" s="52" t="str">
        <f t="shared" si="31"/>
        <v>x</v>
      </c>
    </row>
    <row r="235" spans="1:27" x14ac:dyDescent="0.25">
      <c r="A235" s="21" t="s">
        <v>351</v>
      </c>
      <c r="B235" s="4">
        <v>5314</v>
      </c>
      <c r="C235" s="6" t="str">
        <f>VLOOKUP(B235,'T3.1'!B234:C552,2,FALSE)</f>
        <v>Vysoké Mýto</v>
      </c>
      <c r="D235" s="622">
        <v>1616.0000000000002</v>
      </c>
      <c r="E235" s="243">
        <v>1190</v>
      </c>
      <c r="F235" s="244">
        <v>1190</v>
      </c>
      <c r="G235" s="244">
        <v>0</v>
      </c>
      <c r="H235" s="245">
        <v>426</v>
      </c>
      <c r="I235" s="244">
        <v>426</v>
      </c>
      <c r="J235" s="244">
        <v>0</v>
      </c>
      <c r="K235" s="246">
        <v>117</v>
      </c>
      <c r="L235" s="627">
        <v>21</v>
      </c>
      <c r="M235" s="185">
        <f t="shared" si="24"/>
        <v>1.2995049504950493E-2</v>
      </c>
      <c r="N235" s="213">
        <v>3</v>
      </c>
      <c r="O235" s="60">
        <f t="shared" si="25"/>
        <v>2.5210084033613447E-3</v>
      </c>
      <c r="P235" s="248">
        <v>3</v>
      </c>
      <c r="Q235" s="60">
        <f t="shared" si="26"/>
        <v>2.5210084033613447E-3</v>
      </c>
      <c r="R235" s="249">
        <v>0</v>
      </c>
      <c r="S235" s="60" t="str">
        <f t="shared" si="27"/>
        <v>x</v>
      </c>
      <c r="T235" s="248">
        <v>18</v>
      </c>
      <c r="U235" s="60">
        <f t="shared" si="28"/>
        <v>4.2253521126760563E-2</v>
      </c>
      <c r="V235" s="249">
        <v>18</v>
      </c>
      <c r="W235" s="60">
        <f t="shared" si="29"/>
        <v>4.2253521126760563E-2</v>
      </c>
      <c r="X235" s="249">
        <v>0</v>
      </c>
      <c r="Y235" s="172" t="str">
        <f t="shared" si="30"/>
        <v>x</v>
      </c>
      <c r="Z235" s="245">
        <v>0</v>
      </c>
      <c r="AA235" s="52">
        <f t="shared" si="31"/>
        <v>0</v>
      </c>
    </row>
    <row r="236" spans="1:27" x14ac:dyDescent="0.25">
      <c r="A236" s="21" t="s">
        <v>351</v>
      </c>
      <c r="B236" s="4">
        <v>5315</v>
      </c>
      <c r="C236" s="6" t="str">
        <f>VLOOKUP(B236,'T3.1'!B235:C553,2,FALSE)</f>
        <v>Žamberk</v>
      </c>
      <c r="D236" s="622">
        <v>1131.9999999999998</v>
      </c>
      <c r="E236" s="243">
        <v>743</v>
      </c>
      <c r="F236" s="244">
        <v>719</v>
      </c>
      <c r="G236" s="244">
        <v>24</v>
      </c>
      <c r="H236" s="245">
        <v>389.00000000000006</v>
      </c>
      <c r="I236" s="244">
        <v>389.00000000000006</v>
      </c>
      <c r="J236" s="244">
        <v>0</v>
      </c>
      <c r="K236" s="246">
        <v>180.00000000000003</v>
      </c>
      <c r="L236" s="627">
        <v>16</v>
      </c>
      <c r="M236" s="185">
        <f t="shared" si="24"/>
        <v>1.4134275618374562E-2</v>
      </c>
      <c r="N236" s="213">
        <v>5</v>
      </c>
      <c r="O236" s="60">
        <f t="shared" si="25"/>
        <v>6.7294751009421266E-3</v>
      </c>
      <c r="P236" s="248">
        <v>5</v>
      </c>
      <c r="Q236" s="60">
        <f t="shared" si="26"/>
        <v>6.954102920723227E-3</v>
      </c>
      <c r="R236" s="249">
        <v>0</v>
      </c>
      <c r="S236" s="60">
        <f t="shared" si="27"/>
        <v>0</v>
      </c>
      <c r="T236" s="248">
        <v>11</v>
      </c>
      <c r="U236" s="60">
        <f t="shared" si="28"/>
        <v>2.8277634961439584E-2</v>
      </c>
      <c r="V236" s="249">
        <v>11</v>
      </c>
      <c r="W236" s="60">
        <f t="shared" si="29"/>
        <v>2.8277634961439584E-2</v>
      </c>
      <c r="X236" s="249">
        <v>0</v>
      </c>
      <c r="Y236" s="172" t="str">
        <f t="shared" si="30"/>
        <v>x</v>
      </c>
      <c r="Z236" s="245">
        <v>2</v>
      </c>
      <c r="AA236" s="52">
        <f t="shared" si="31"/>
        <v>1.111111111111111E-2</v>
      </c>
    </row>
    <row r="237" spans="1:27" x14ac:dyDescent="0.25">
      <c r="A237" s="21" t="s">
        <v>351</v>
      </c>
      <c r="B237" s="4">
        <v>6101</v>
      </c>
      <c r="C237" s="6" t="str">
        <f>VLOOKUP(B237,'T3.1'!B236:C554,2,FALSE)</f>
        <v>Bystřice nad Pernštejnem</v>
      </c>
      <c r="D237" s="622">
        <v>569.99999999999989</v>
      </c>
      <c r="E237" s="243">
        <v>418.00000000000011</v>
      </c>
      <c r="F237" s="244">
        <v>418.00000000000011</v>
      </c>
      <c r="G237" s="244">
        <v>0</v>
      </c>
      <c r="H237" s="245">
        <v>152</v>
      </c>
      <c r="I237" s="244">
        <v>152</v>
      </c>
      <c r="J237" s="244">
        <v>0</v>
      </c>
      <c r="K237" s="246">
        <v>0</v>
      </c>
      <c r="L237" s="627">
        <v>1</v>
      </c>
      <c r="M237" s="185">
        <f t="shared" si="24"/>
        <v>1.754385964912281E-3</v>
      </c>
      <c r="N237" s="213">
        <v>1</v>
      </c>
      <c r="O237" s="60">
        <f t="shared" si="25"/>
        <v>2.392344497607655E-3</v>
      </c>
      <c r="P237" s="248">
        <v>1</v>
      </c>
      <c r="Q237" s="60">
        <f t="shared" si="26"/>
        <v>2.392344497607655E-3</v>
      </c>
      <c r="R237" s="249">
        <v>0</v>
      </c>
      <c r="S237" s="60" t="str">
        <f t="shared" si="27"/>
        <v>x</v>
      </c>
      <c r="T237" s="248">
        <v>0</v>
      </c>
      <c r="U237" s="60">
        <f t="shared" si="28"/>
        <v>0</v>
      </c>
      <c r="V237" s="249">
        <v>0</v>
      </c>
      <c r="W237" s="60">
        <f t="shared" si="29"/>
        <v>0</v>
      </c>
      <c r="X237" s="249">
        <v>0</v>
      </c>
      <c r="Y237" s="172" t="str">
        <f t="shared" si="30"/>
        <v>x</v>
      </c>
      <c r="Z237" s="245">
        <v>0</v>
      </c>
      <c r="AA237" s="52" t="str">
        <f t="shared" si="31"/>
        <v>x</v>
      </c>
    </row>
    <row r="238" spans="1:27" x14ac:dyDescent="0.25">
      <c r="A238" s="21" t="s">
        <v>351</v>
      </c>
      <c r="B238" s="4">
        <v>6102</v>
      </c>
      <c r="C238" s="6" t="str">
        <f>VLOOKUP(B238,'T3.1'!B237:C555,2,FALSE)</f>
        <v>Havlíčkův Brod</v>
      </c>
      <c r="D238" s="622">
        <v>1634</v>
      </c>
      <c r="E238" s="243">
        <v>1328.0000000000002</v>
      </c>
      <c r="F238" s="244">
        <v>1328.0000000000002</v>
      </c>
      <c r="G238" s="244">
        <v>0</v>
      </c>
      <c r="H238" s="245">
        <v>306.00000000000006</v>
      </c>
      <c r="I238" s="244">
        <v>306.00000000000006</v>
      </c>
      <c r="J238" s="244">
        <v>0</v>
      </c>
      <c r="K238" s="246">
        <v>0</v>
      </c>
      <c r="L238" s="627">
        <v>16.000000000000004</v>
      </c>
      <c r="M238" s="185">
        <f t="shared" si="24"/>
        <v>9.7919216646266856E-3</v>
      </c>
      <c r="N238" s="213">
        <v>10</v>
      </c>
      <c r="O238" s="60">
        <f t="shared" si="25"/>
        <v>7.5301204819277099E-3</v>
      </c>
      <c r="P238" s="248">
        <v>10</v>
      </c>
      <c r="Q238" s="60">
        <f t="shared" si="26"/>
        <v>7.5301204819277099E-3</v>
      </c>
      <c r="R238" s="249">
        <v>0</v>
      </c>
      <c r="S238" s="60" t="str">
        <f t="shared" si="27"/>
        <v>x</v>
      </c>
      <c r="T238" s="248">
        <v>6</v>
      </c>
      <c r="U238" s="60">
        <f t="shared" si="28"/>
        <v>1.9607843137254898E-2</v>
      </c>
      <c r="V238" s="249">
        <v>6</v>
      </c>
      <c r="W238" s="60">
        <f t="shared" si="29"/>
        <v>1.9607843137254898E-2</v>
      </c>
      <c r="X238" s="249">
        <v>0</v>
      </c>
      <c r="Y238" s="172" t="str">
        <f t="shared" si="30"/>
        <v>x</v>
      </c>
      <c r="Z238" s="245">
        <v>0</v>
      </c>
      <c r="AA238" s="52" t="str">
        <f t="shared" si="31"/>
        <v>x</v>
      </c>
    </row>
    <row r="239" spans="1:27" x14ac:dyDescent="0.25">
      <c r="A239" s="21" t="s">
        <v>351</v>
      </c>
      <c r="B239" s="4">
        <v>6103</v>
      </c>
      <c r="C239" s="6" t="str">
        <f>VLOOKUP(B239,'T3.1'!B238:C556,2,FALSE)</f>
        <v>Humpolec</v>
      </c>
      <c r="D239" s="622">
        <v>1262.9999999999998</v>
      </c>
      <c r="E239" s="243">
        <v>962.99999999999989</v>
      </c>
      <c r="F239" s="244">
        <v>737.99999999999989</v>
      </c>
      <c r="G239" s="244">
        <v>225</v>
      </c>
      <c r="H239" s="245">
        <v>300</v>
      </c>
      <c r="I239" s="244">
        <v>300</v>
      </c>
      <c r="J239" s="244">
        <v>0</v>
      </c>
      <c r="K239" s="246">
        <v>461.00000000000006</v>
      </c>
      <c r="L239" s="627">
        <v>17</v>
      </c>
      <c r="M239" s="185">
        <f t="shared" si="24"/>
        <v>1.346001583531275E-2</v>
      </c>
      <c r="N239" s="213">
        <v>6</v>
      </c>
      <c r="O239" s="60">
        <f t="shared" si="25"/>
        <v>6.230529595015577E-3</v>
      </c>
      <c r="P239" s="248">
        <v>6</v>
      </c>
      <c r="Q239" s="60">
        <f t="shared" si="26"/>
        <v>8.130081300813009E-3</v>
      </c>
      <c r="R239" s="249">
        <v>0</v>
      </c>
      <c r="S239" s="60">
        <f t="shared" si="27"/>
        <v>0</v>
      </c>
      <c r="T239" s="248">
        <v>11</v>
      </c>
      <c r="U239" s="60">
        <f t="shared" si="28"/>
        <v>3.6666666666666667E-2</v>
      </c>
      <c r="V239" s="249">
        <v>11</v>
      </c>
      <c r="W239" s="60">
        <f t="shared" si="29"/>
        <v>3.6666666666666667E-2</v>
      </c>
      <c r="X239" s="249">
        <v>0</v>
      </c>
      <c r="Y239" s="172" t="str">
        <f t="shared" si="30"/>
        <v>x</v>
      </c>
      <c r="Z239" s="245">
        <v>7</v>
      </c>
      <c r="AA239" s="52">
        <f t="shared" si="31"/>
        <v>1.5184381778741863E-2</v>
      </c>
    </row>
    <row r="240" spans="1:27" x14ac:dyDescent="0.25">
      <c r="A240" s="21" t="s">
        <v>351</v>
      </c>
      <c r="B240" s="4">
        <v>6104</v>
      </c>
      <c r="C240" s="6" t="str">
        <f>VLOOKUP(B240,'T3.1'!B239:C557,2,FALSE)</f>
        <v>Chotěboř</v>
      </c>
      <c r="D240" s="622">
        <v>686.00000000000011</v>
      </c>
      <c r="E240" s="243">
        <v>542</v>
      </c>
      <c r="F240" s="244">
        <v>542</v>
      </c>
      <c r="G240" s="244">
        <v>0</v>
      </c>
      <c r="H240" s="245">
        <v>144.00000000000003</v>
      </c>
      <c r="I240" s="244">
        <v>144.00000000000003</v>
      </c>
      <c r="J240" s="244">
        <v>0</v>
      </c>
      <c r="K240" s="246">
        <v>0</v>
      </c>
      <c r="L240" s="627">
        <v>3</v>
      </c>
      <c r="M240" s="185">
        <f t="shared" si="24"/>
        <v>4.3731778425655969E-3</v>
      </c>
      <c r="N240" s="213">
        <v>2</v>
      </c>
      <c r="O240" s="60">
        <f t="shared" si="25"/>
        <v>3.6900369003690036E-3</v>
      </c>
      <c r="P240" s="248">
        <v>2</v>
      </c>
      <c r="Q240" s="60">
        <f t="shared" si="26"/>
        <v>3.6900369003690036E-3</v>
      </c>
      <c r="R240" s="249">
        <v>0</v>
      </c>
      <c r="S240" s="60" t="str">
        <f t="shared" si="27"/>
        <v>x</v>
      </c>
      <c r="T240" s="248">
        <v>1</v>
      </c>
      <c r="U240" s="60">
        <f t="shared" si="28"/>
        <v>6.9444444444444432E-3</v>
      </c>
      <c r="V240" s="249">
        <v>1</v>
      </c>
      <c r="W240" s="60">
        <f t="shared" si="29"/>
        <v>6.9444444444444432E-3</v>
      </c>
      <c r="X240" s="249">
        <v>0</v>
      </c>
      <c r="Y240" s="172" t="str">
        <f t="shared" si="30"/>
        <v>x</v>
      </c>
      <c r="Z240" s="245">
        <v>0</v>
      </c>
      <c r="AA240" s="52" t="str">
        <f t="shared" si="31"/>
        <v>x</v>
      </c>
    </row>
    <row r="241" spans="1:27" x14ac:dyDescent="0.25">
      <c r="A241" s="21" t="s">
        <v>351</v>
      </c>
      <c r="B241" s="4">
        <v>6105</v>
      </c>
      <c r="C241" s="6" t="str">
        <f>VLOOKUP(B241,'T3.1'!B240:C558,2,FALSE)</f>
        <v>Jihlava</v>
      </c>
      <c r="D241" s="622">
        <v>5857.9999999999982</v>
      </c>
      <c r="E241" s="243">
        <v>4507.9999999999982</v>
      </c>
      <c r="F241" s="244">
        <v>4341.0000000000009</v>
      </c>
      <c r="G241" s="244">
        <v>167</v>
      </c>
      <c r="H241" s="245">
        <v>1349.9999999999993</v>
      </c>
      <c r="I241" s="244">
        <v>1323.0000000000005</v>
      </c>
      <c r="J241" s="244">
        <v>27</v>
      </c>
      <c r="K241" s="246">
        <v>1628.9999999999995</v>
      </c>
      <c r="L241" s="627">
        <v>84.000000000000028</v>
      </c>
      <c r="M241" s="185">
        <f t="shared" si="24"/>
        <v>1.4339364970979866E-2</v>
      </c>
      <c r="N241" s="213">
        <v>61.999999999999993</v>
      </c>
      <c r="O241" s="60">
        <f t="shared" si="25"/>
        <v>1.3753327417923695E-2</v>
      </c>
      <c r="P241" s="248">
        <v>61.000000000000007</v>
      </c>
      <c r="Q241" s="60">
        <f t="shared" si="26"/>
        <v>1.4052061736926974E-2</v>
      </c>
      <c r="R241" s="249">
        <v>1</v>
      </c>
      <c r="S241" s="60">
        <f t="shared" si="27"/>
        <v>5.9880239520958087E-3</v>
      </c>
      <c r="T241" s="248">
        <v>22.000000000000004</v>
      </c>
      <c r="U241" s="60">
        <f t="shared" si="28"/>
        <v>1.6296296296296309E-2</v>
      </c>
      <c r="V241" s="249">
        <v>22.000000000000004</v>
      </c>
      <c r="W241" s="60">
        <f t="shared" si="29"/>
        <v>1.6628873771730911E-2</v>
      </c>
      <c r="X241" s="249">
        <v>0</v>
      </c>
      <c r="Y241" s="172">
        <f t="shared" si="30"/>
        <v>0</v>
      </c>
      <c r="Z241" s="245">
        <v>14</v>
      </c>
      <c r="AA241" s="52">
        <f t="shared" si="31"/>
        <v>8.5942295887047292E-3</v>
      </c>
    </row>
    <row r="242" spans="1:27" x14ac:dyDescent="0.25">
      <c r="A242" s="21" t="s">
        <v>351</v>
      </c>
      <c r="B242" s="4">
        <v>6106</v>
      </c>
      <c r="C242" s="6" t="str">
        <f>VLOOKUP(B242,'T3.1'!B241:C559,2,FALSE)</f>
        <v>Moravské Budějovice</v>
      </c>
      <c r="D242" s="622">
        <v>581.99999999999989</v>
      </c>
      <c r="E242" s="243">
        <v>296</v>
      </c>
      <c r="F242" s="244">
        <v>296</v>
      </c>
      <c r="G242" s="244">
        <v>0</v>
      </c>
      <c r="H242" s="245">
        <v>285.99999999999994</v>
      </c>
      <c r="I242" s="244">
        <v>285.99999999999994</v>
      </c>
      <c r="J242" s="244">
        <v>0</v>
      </c>
      <c r="K242" s="246">
        <v>0</v>
      </c>
      <c r="L242" s="627">
        <v>4</v>
      </c>
      <c r="M242" s="185">
        <f t="shared" si="24"/>
        <v>6.8728522336769775E-3</v>
      </c>
      <c r="N242" s="213">
        <v>2</v>
      </c>
      <c r="O242" s="60">
        <f t="shared" si="25"/>
        <v>6.7567567567567571E-3</v>
      </c>
      <c r="P242" s="248">
        <v>2</v>
      </c>
      <c r="Q242" s="60">
        <f t="shared" si="26"/>
        <v>6.7567567567567571E-3</v>
      </c>
      <c r="R242" s="249">
        <v>0</v>
      </c>
      <c r="S242" s="60" t="str">
        <f t="shared" si="27"/>
        <v>x</v>
      </c>
      <c r="T242" s="248">
        <v>2</v>
      </c>
      <c r="U242" s="60">
        <f t="shared" si="28"/>
        <v>6.9930069930069947E-3</v>
      </c>
      <c r="V242" s="249">
        <v>2</v>
      </c>
      <c r="W242" s="60">
        <f t="shared" si="29"/>
        <v>6.9930069930069947E-3</v>
      </c>
      <c r="X242" s="249">
        <v>0</v>
      </c>
      <c r="Y242" s="172" t="str">
        <f t="shared" si="30"/>
        <v>x</v>
      </c>
      <c r="Z242" s="245">
        <v>0</v>
      </c>
      <c r="AA242" s="52" t="str">
        <f t="shared" si="31"/>
        <v>x</v>
      </c>
    </row>
    <row r="243" spans="1:27" x14ac:dyDescent="0.25">
      <c r="A243" s="21" t="s">
        <v>351</v>
      </c>
      <c r="B243" s="4">
        <v>6108</v>
      </c>
      <c r="C243" s="6" t="str">
        <f>VLOOKUP(B243,'T3.1'!B242:C560,2,FALSE)</f>
        <v>Nové Město na Moravě</v>
      </c>
      <c r="D243" s="622">
        <v>774</v>
      </c>
      <c r="E243" s="243">
        <v>497.99999999999994</v>
      </c>
      <c r="F243" s="244">
        <v>464</v>
      </c>
      <c r="G243" s="244">
        <v>34</v>
      </c>
      <c r="H243" s="245">
        <v>276</v>
      </c>
      <c r="I243" s="244">
        <v>276</v>
      </c>
      <c r="J243" s="244">
        <v>0</v>
      </c>
      <c r="K243" s="246">
        <v>0</v>
      </c>
      <c r="L243" s="627">
        <v>4</v>
      </c>
      <c r="M243" s="185">
        <f t="shared" si="24"/>
        <v>5.1679586563307496E-3</v>
      </c>
      <c r="N243" s="213">
        <v>2</v>
      </c>
      <c r="O243" s="60">
        <f t="shared" si="25"/>
        <v>4.0160642570281129E-3</v>
      </c>
      <c r="P243" s="248">
        <v>2</v>
      </c>
      <c r="Q243" s="60">
        <f t="shared" si="26"/>
        <v>4.3103448275862068E-3</v>
      </c>
      <c r="R243" s="249">
        <v>0</v>
      </c>
      <c r="S243" s="60">
        <f t="shared" si="27"/>
        <v>0</v>
      </c>
      <c r="T243" s="248">
        <v>2</v>
      </c>
      <c r="U243" s="60">
        <f t="shared" si="28"/>
        <v>7.246376811594203E-3</v>
      </c>
      <c r="V243" s="249">
        <v>2</v>
      </c>
      <c r="W243" s="60">
        <f t="shared" si="29"/>
        <v>7.246376811594203E-3</v>
      </c>
      <c r="X243" s="249">
        <v>0</v>
      </c>
      <c r="Y243" s="172" t="str">
        <f t="shared" si="30"/>
        <v>x</v>
      </c>
      <c r="Z243" s="245">
        <v>0</v>
      </c>
      <c r="AA243" s="52" t="str">
        <f t="shared" si="31"/>
        <v>x</v>
      </c>
    </row>
    <row r="244" spans="1:27" x14ac:dyDescent="0.25">
      <c r="A244" s="21" t="s">
        <v>351</v>
      </c>
      <c r="B244" s="4">
        <v>6109</v>
      </c>
      <c r="C244" s="6" t="str">
        <f>VLOOKUP(B244,'T3.1'!B243:C561,2,FALSE)</f>
        <v>Pacov</v>
      </c>
      <c r="D244" s="622">
        <v>771</v>
      </c>
      <c r="E244" s="243">
        <v>771</v>
      </c>
      <c r="F244" s="244">
        <v>138</v>
      </c>
      <c r="G244" s="244">
        <v>633</v>
      </c>
      <c r="H244" s="245">
        <v>0</v>
      </c>
      <c r="I244" s="244">
        <v>0</v>
      </c>
      <c r="J244" s="244">
        <v>0</v>
      </c>
      <c r="K244" s="246">
        <v>633</v>
      </c>
      <c r="L244" s="627">
        <v>0</v>
      </c>
      <c r="M244" s="185">
        <f t="shared" si="24"/>
        <v>0</v>
      </c>
      <c r="N244" s="213">
        <v>0</v>
      </c>
      <c r="O244" s="60">
        <f t="shared" si="25"/>
        <v>0</v>
      </c>
      <c r="P244" s="248">
        <v>0</v>
      </c>
      <c r="Q244" s="60">
        <f t="shared" si="26"/>
        <v>0</v>
      </c>
      <c r="R244" s="249">
        <v>0</v>
      </c>
      <c r="S244" s="60">
        <f t="shared" si="27"/>
        <v>0</v>
      </c>
      <c r="T244" s="248">
        <v>0</v>
      </c>
      <c r="U244" s="60" t="str">
        <f t="shared" si="28"/>
        <v>x</v>
      </c>
      <c r="V244" s="249">
        <v>0</v>
      </c>
      <c r="W244" s="60" t="str">
        <f t="shared" si="29"/>
        <v>x</v>
      </c>
      <c r="X244" s="249">
        <v>0</v>
      </c>
      <c r="Y244" s="172" t="str">
        <f t="shared" si="30"/>
        <v>x</v>
      </c>
      <c r="Z244" s="245">
        <v>0</v>
      </c>
      <c r="AA244" s="52">
        <f t="shared" si="31"/>
        <v>0</v>
      </c>
    </row>
    <row r="245" spans="1:27" x14ac:dyDescent="0.25">
      <c r="A245" s="21" t="s">
        <v>351</v>
      </c>
      <c r="B245" s="4">
        <v>6110</v>
      </c>
      <c r="C245" s="6" t="str">
        <f>VLOOKUP(B245,'T3.1'!B244:C562,2,FALSE)</f>
        <v>Pelhřimov</v>
      </c>
      <c r="D245" s="622">
        <v>1555.0000000000002</v>
      </c>
      <c r="E245" s="243">
        <v>1026</v>
      </c>
      <c r="F245" s="244">
        <v>1026</v>
      </c>
      <c r="G245" s="244">
        <v>0</v>
      </c>
      <c r="H245" s="245">
        <v>529</v>
      </c>
      <c r="I245" s="244">
        <v>486.99999999999989</v>
      </c>
      <c r="J245" s="244">
        <v>42</v>
      </c>
      <c r="K245" s="246">
        <v>189</v>
      </c>
      <c r="L245" s="627">
        <v>23.999999999999996</v>
      </c>
      <c r="M245" s="185">
        <f t="shared" si="24"/>
        <v>1.543408360128617E-2</v>
      </c>
      <c r="N245" s="213">
        <v>13</v>
      </c>
      <c r="O245" s="60">
        <f t="shared" si="25"/>
        <v>1.2670565302144249E-2</v>
      </c>
      <c r="P245" s="248">
        <v>13</v>
      </c>
      <c r="Q245" s="60">
        <f t="shared" si="26"/>
        <v>1.2670565302144249E-2</v>
      </c>
      <c r="R245" s="249">
        <v>0</v>
      </c>
      <c r="S245" s="60" t="str">
        <f t="shared" si="27"/>
        <v>x</v>
      </c>
      <c r="T245" s="248">
        <v>11</v>
      </c>
      <c r="U245" s="60">
        <f t="shared" si="28"/>
        <v>2.0793950850661626E-2</v>
      </c>
      <c r="V245" s="249">
        <v>11</v>
      </c>
      <c r="W245" s="60">
        <f t="shared" si="29"/>
        <v>2.2587268993839841E-2</v>
      </c>
      <c r="X245" s="249">
        <v>0</v>
      </c>
      <c r="Y245" s="172">
        <f t="shared" si="30"/>
        <v>0</v>
      </c>
      <c r="Z245" s="245">
        <v>3</v>
      </c>
      <c r="AA245" s="52">
        <f t="shared" si="31"/>
        <v>1.5873015873015872E-2</v>
      </c>
    </row>
    <row r="246" spans="1:27" x14ac:dyDescent="0.25">
      <c r="A246" s="21" t="s">
        <v>351</v>
      </c>
      <c r="B246" s="4">
        <v>6111</v>
      </c>
      <c r="C246" s="6" t="str">
        <f>VLOOKUP(B246,'T3.1'!B245:C563,2,FALSE)</f>
        <v>Světlá nad Sázavou</v>
      </c>
      <c r="D246" s="622">
        <v>931.99999999999955</v>
      </c>
      <c r="E246" s="243">
        <v>759.00000000000011</v>
      </c>
      <c r="F246" s="244">
        <v>699</v>
      </c>
      <c r="G246" s="244">
        <v>60</v>
      </c>
      <c r="H246" s="245">
        <v>173</v>
      </c>
      <c r="I246" s="244">
        <v>173</v>
      </c>
      <c r="J246" s="244">
        <v>0</v>
      </c>
      <c r="K246" s="246">
        <v>0</v>
      </c>
      <c r="L246" s="627">
        <v>16</v>
      </c>
      <c r="M246" s="185">
        <f t="shared" si="24"/>
        <v>1.7167381974248934E-2</v>
      </c>
      <c r="N246" s="213">
        <v>13.999999999999998</v>
      </c>
      <c r="O246" s="60">
        <f t="shared" si="25"/>
        <v>1.8445322793148877E-2</v>
      </c>
      <c r="P246" s="248">
        <v>13.999999999999998</v>
      </c>
      <c r="Q246" s="60">
        <f t="shared" si="26"/>
        <v>2.0028612303290411E-2</v>
      </c>
      <c r="R246" s="249">
        <v>0</v>
      </c>
      <c r="S246" s="60">
        <f t="shared" si="27"/>
        <v>0</v>
      </c>
      <c r="T246" s="248">
        <v>2</v>
      </c>
      <c r="U246" s="60">
        <f t="shared" si="28"/>
        <v>1.1560693641618497E-2</v>
      </c>
      <c r="V246" s="249">
        <v>2</v>
      </c>
      <c r="W246" s="60">
        <f t="shared" si="29"/>
        <v>1.1560693641618497E-2</v>
      </c>
      <c r="X246" s="249">
        <v>0</v>
      </c>
      <c r="Y246" s="172" t="str">
        <f t="shared" si="30"/>
        <v>x</v>
      </c>
      <c r="Z246" s="245">
        <v>0</v>
      </c>
      <c r="AA246" s="52" t="str">
        <f t="shared" si="31"/>
        <v>x</v>
      </c>
    </row>
    <row r="247" spans="1:27" x14ac:dyDescent="0.25">
      <c r="A247" s="21" t="s">
        <v>351</v>
      </c>
      <c r="B247" s="4">
        <v>6112</v>
      </c>
      <c r="C247" s="6" t="str">
        <f>VLOOKUP(B247,'T3.1'!B246:C564,2,FALSE)</f>
        <v>Telč</v>
      </c>
      <c r="D247" s="622">
        <v>389.00000000000006</v>
      </c>
      <c r="E247" s="243">
        <v>389.00000000000006</v>
      </c>
      <c r="F247" s="244">
        <v>389.00000000000006</v>
      </c>
      <c r="G247" s="244">
        <v>0</v>
      </c>
      <c r="H247" s="245">
        <v>0</v>
      </c>
      <c r="I247" s="244">
        <v>0</v>
      </c>
      <c r="J247" s="244">
        <v>0</v>
      </c>
      <c r="K247" s="246">
        <v>0</v>
      </c>
      <c r="L247" s="627">
        <v>0</v>
      </c>
      <c r="M247" s="185">
        <f t="shared" si="24"/>
        <v>0</v>
      </c>
      <c r="N247" s="213">
        <v>0</v>
      </c>
      <c r="O247" s="60">
        <f t="shared" si="25"/>
        <v>0</v>
      </c>
      <c r="P247" s="248">
        <v>0</v>
      </c>
      <c r="Q247" s="60">
        <f t="shared" si="26"/>
        <v>0</v>
      </c>
      <c r="R247" s="249">
        <v>0</v>
      </c>
      <c r="S247" s="60" t="str">
        <f t="shared" si="27"/>
        <v>x</v>
      </c>
      <c r="T247" s="248">
        <v>0</v>
      </c>
      <c r="U247" s="60" t="str">
        <f t="shared" si="28"/>
        <v>x</v>
      </c>
      <c r="V247" s="249">
        <v>0</v>
      </c>
      <c r="W247" s="60" t="str">
        <f t="shared" si="29"/>
        <v>x</v>
      </c>
      <c r="X247" s="249">
        <v>0</v>
      </c>
      <c r="Y247" s="172" t="str">
        <f t="shared" si="30"/>
        <v>x</v>
      </c>
      <c r="Z247" s="245">
        <v>0</v>
      </c>
      <c r="AA247" s="52" t="str">
        <f t="shared" si="31"/>
        <v>x</v>
      </c>
    </row>
    <row r="248" spans="1:27" x14ac:dyDescent="0.25">
      <c r="A248" s="21" t="s">
        <v>351</v>
      </c>
      <c r="B248" s="4">
        <v>6113</v>
      </c>
      <c r="C248" s="6" t="str">
        <f>VLOOKUP(B248,'T3.1'!B247:C565,2,FALSE)</f>
        <v>Třebíč</v>
      </c>
      <c r="D248" s="622">
        <v>4435.9999999999982</v>
      </c>
      <c r="E248" s="243">
        <v>3434</v>
      </c>
      <c r="F248" s="244">
        <v>3245</v>
      </c>
      <c r="G248" s="244">
        <v>189.00000000000003</v>
      </c>
      <c r="H248" s="245">
        <v>1002.0000000000001</v>
      </c>
      <c r="I248" s="244">
        <v>972.99999999999989</v>
      </c>
      <c r="J248" s="244">
        <v>29</v>
      </c>
      <c r="K248" s="246">
        <v>808</v>
      </c>
      <c r="L248" s="627">
        <v>24.999999999999996</v>
      </c>
      <c r="M248" s="185">
        <f t="shared" si="24"/>
        <v>5.6357078449053213E-3</v>
      </c>
      <c r="N248" s="213">
        <v>14</v>
      </c>
      <c r="O248" s="60">
        <f t="shared" si="25"/>
        <v>4.0768782760629008E-3</v>
      </c>
      <c r="P248" s="248">
        <v>14</v>
      </c>
      <c r="Q248" s="60">
        <f t="shared" si="26"/>
        <v>4.3143297380585513E-3</v>
      </c>
      <c r="R248" s="249">
        <v>0</v>
      </c>
      <c r="S248" s="60">
        <f t="shared" si="27"/>
        <v>0</v>
      </c>
      <c r="T248" s="248">
        <v>11</v>
      </c>
      <c r="U248" s="60">
        <f t="shared" si="28"/>
        <v>1.0978043912175647E-2</v>
      </c>
      <c r="V248" s="249">
        <v>11</v>
      </c>
      <c r="W248" s="60">
        <f t="shared" si="29"/>
        <v>1.1305241521068861E-2</v>
      </c>
      <c r="X248" s="249">
        <v>0</v>
      </c>
      <c r="Y248" s="172">
        <f t="shared" si="30"/>
        <v>0</v>
      </c>
      <c r="Z248" s="245">
        <v>2</v>
      </c>
      <c r="AA248" s="52">
        <f t="shared" si="31"/>
        <v>2.4752475247524753E-3</v>
      </c>
    </row>
    <row r="249" spans="1:27" x14ac:dyDescent="0.25">
      <c r="A249" s="21" t="s">
        <v>351</v>
      </c>
      <c r="B249" s="4">
        <v>6114</v>
      </c>
      <c r="C249" s="6" t="str">
        <f>VLOOKUP(B249,'T3.1'!B248:C566,2,FALSE)</f>
        <v>Velké Meziříčí</v>
      </c>
      <c r="D249" s="622">
        <v>846.00000000000011</v>
      </c>
      <c r="E249" s="243">
        <v>547.99999999999989</v>
      </c>
      <c r="F249" s="244">
        <v>547.99999999999989</v>
      </c>
      <c r="G249" s="244">
        <v>0</v>
      </c>
      <c r="H249" s="245">
        <v>298</v>
      </c>
      <c r="I249" s="244">
        <v>298</v>
      </c>
      <c r="J249" s="244">
        <v>0</v>
      </c>
      <c r="K249" s="246">
        <v>0</v>
      </c>
      <c r="L249" s="627">
        <v>8</v>
      </c>
      <c r="M249" s="185">
        <f t="shared" si="24"/>
        <v>9.4562647754137096E-3</v>
      </c>
      <c r="N249" s="213">
        <v>4</v>
      </c>
      <c r="O249" s="60">
        <f t="shared" si="25"/>
        <v>7.2992700729927022E-3</v>
      </c>
      <c r="P249" s="248">
        <v>4</v>
      </c>
      <c r="Q249" s="60">
        <f t="shared" si="26"/>
        <v>7.2992700729927022E-3</v>
      </c>
      <c r="R249" s="249">
        <v>0</v>
      </c>
      <c r="S249" s="60" t="str">
        <f t="shared" si="27"/>
        <v>x</v>
      </c>
      <c r="T249" s="248">
        <v>4</v>
      </c>
      <c r="U249" s="60">
        <f t="shared" si="28"/>
        <v>1.3422818791946308E-2</v>
      </c>
      <c r="V249" s="249">
        <v>4</v>
      </c>
      <c r="W249" s="60">
        <f t="shared" si="29"/>
        <v>1.3422818791946308E-2</v>
      </c>
      <c r="X249" s="249">
        <v>0</v>
      </c>
      <c r="Y249" s="172" t="str">
        <f t="shared" si="30"/>
        <v>x</v>
      </c>
      <c r="Z249" s="245">
        <v>0</v>
      </c>
      <c r="AA249" s="52" t="str">
        <f t="shared" si="31"/>
        <v>x</v>
      </c>
    </row>
    <row r="250" spans="1:27" x14ac:dyDescent="0.25">
      <c r="A250" s="21" t="s">
        <v>351</v>
      </c>
      <c r="B250" s="4">
        <v>6115</v>
      </c>
      <c r="C250" s="6" t="str">
        <f>VLOOKUP(B250,'T3.1'!B249:C567,2,FALSE)</f>
        <v>Žďár nad Sázavou</v>
      </c>
      <c r="D250" s="622">
        <v>2682</v>
      </c>
      <c r="E250" s="243">
        <v>2134.0000000000005</v>
      </c>
      <c r="F250" s="244">
        <v>2134.0000000000005</v>
      </c>
      <c r="G250" s="244">
        <v>0</v>
      </c>
      <c r="H250" s="245">
        <v>548</v>
      </c>
      <c r="I250" s="244">
        <v>460</v>
      </c>
      <c r="J250" s="244">
        <v>88</v>
      </c>
      <c r="K250" s="246">
        <v>982.00000000000011</v>
      </c>
      <c r="L250" s="627">
        <v>20</v>
      </c>
      <c r="M250" s="185">
        <f t="shared" si="24"/>
        <v>7.4571215510812828E-3</v>
      </c>
      <c r="N250" s="213">
        <v>5</v>
      </c>
      <c r="O250" s="60">
        <f t="shared" si="25"/>
        <v>2.3430178069353321E-3</v>
      </c>
      <c r="P250" s="248">
        <v>5</v>
      </c>
      <c r="Q250" s="60">
        <f t="shared" si="26"/>
        <v>2.3430178069353321E-3</v>
      </c>
      <c r="R250" s="249">
        <v>0</v>
      </c>
      <c r="S250" s="60" t="str">
        <f t="shared" si="27"/>
        <v>x</v>
      </c>
      <c r="T250" s="248">
        <v>14.999999999999998</v>
      </c>
      <c r="U250" s="60">
        <f t="shared" si="28"/>
        <v>2.7372262773722626E-2</v>
      </c>
      <c r="V250" s="249">
        <v>13.999999999999998</v>
      </c>
      <c r="W250" s="60">
        <f t="shared" si="29"/>
        <v>3.043478260869565E-2</v>
      </c>
      <c r="X250" s="249">
        <v>1</v>
      </c>
      <c r="Y250" s="172">
        <f t="shared" si="30"/>
        <v>1.1363636363636364E-2</v>
      </c>
      <c r="Z250" s="245">
        <v>6.9999999999999991</v>
      </c>
      <c r="AA250" s="52">
        <f t="shared" si="31"/>
        <v>7.1283095723014243E-3</v>
      </c>
    </row>
    <row r="251" spans="1:27" x14ac:dyDescent="0.25">
      <c r="A251" s="21" t="s">
        <v>351</v>
      </c>
      <c r="B251" s="4">
        <v>6201</v>
      </c>
      <c r="C251" s="6" t="str">
        <f>VLOOKUP(B251,'T3.1'!B250:C568,2,FALSE)</f>
        <v>Blansko</v>
      </c>
      <c r="D251" s="622">
        <v>1628.0000000000002</v>
      </c>
      <c r="E251" s="243">
        <v>1435.9999999999995</v>
      </c>
      <c r="F251" s="244">
        <v>1435.9999999999995</v>
      </c>
      <c r="G251" s="244">
        <v>0</v>
      </c>
      <c r="H251" s="245">
        <v>192.00000000000003</v>
      </c>
      <c r="I251" s="244">
        <v>192.00000000000003</v>
      </c>
      <c r="J251" s="244">
        <v>0</v>
      </c>
      <c r="K251" s="246">
        <v>337</v>
      </c>
      <c r="L251" s="627">
        <v>16</v>
      </c>
      <c r="M251" s="185">
        <f t="shared" si="24"/>
        <v>9.828009828009826E-3</v>
      </c>
      <c r="N251" s="213">
        <v>14</v>
      </c>
      <c r="O251" s="60">
        <f t="shared" si="25"/>
        <v>9.7493036211699202E-3</v>
      </c>
      <c r="P251" s="248">
        <v>14</v>
      </c>
      <c r="Q251" s="60">
        <f t="shared" si="26"/>
        <v>9.7493036211699202E-3</v>
      </c>
      <c r="R251" s="249">
        <v>0</v>
      </c>
      <c r="S251" s="60" t="str">
        <f t="shared" si="27"/>
        <v>x</v>
      </c>
      <c r="T251" s="248">
        <v>2</v>
      </c>
      <c r="U251" s="60">
        <f t="shared" si="28"/>
        <v>1.0416666666666664E-2</v>
      </c>
      <c r="V251" s="249">
        <v>2</v>
      </c>
      <c r="W251" s="60">
        <f t="shared" si="29"/>
        <v>1.0416666666666664E-2</v>
      </c>
      <c r="X251" s="249">
        <v>0</v>
      </c>
      <c r="Y251" s="172" t="str">
        <f t="shared" si="30"/>
        <v>x</v>
      </c>
      <c r="Z251" s="245">
        <v>5</v>
      </c>
      <c r="AA251" s="52">
        <f t="shared" si="31"/>
        <v>1.483679525222552E-2</v>
      </c>
    </row>
    <row r="252" spans="1:27" x14ac:dyDescent="0.25">
      <c r="A252" s="21" t="s">
        <v>351</v>
      </c>
      <c r="B252" s="4">
        <v>6202</v>
      </c>
      <c r="C252" s="6" t="str">
        <f>VLOOKUP(B252,'T3.1'!B251:C569,2,FALSE)</f>
        <v>Boskovice</v>
      </c>
      <c r="D252" s="622">
        <v>2498.9999999999995</v>
      </c>
      <c r="E252" s="243">
        <v>1911.9999999999998</v>
      </c>
      <c r="F252" s="244">
        <v>1911.9999999999998</v>
      </c>
      <c r="G252" s="244">
        <v>0</v>
      </c>
      <c r="H252" s="245">
        <v>587</v>
      </c>
      <c r="I252" s="244">
        <v>587</v>
      </c>
      <c r="J252" s="244">
        <v>0</v>
      </c>
      <c r="K252" s="246">
        <v>0</v>
      </c>
      <c r="L252" s="627">
        <v>17</v>
      </c>
      <c r="M252" s="185">
        <f t="shared" si="24"/>
        <v>6.8027210884353756E-3</v>
      </c>
      <c r="N252" s="213">
        <v>11.000000000000004</v>
      </c>
      <c r="O252" s="60">
        <f t="shared" si="25"/>
        <v>5.7531380753138104E-3</v>
      </c>
      <c r="P252" s="248">
        <v>11.000000000000004</v>
      </c>
      <c r="Q252" s="60">
        <f t="shared" si="26"/>
        <v>5.7531380753138104E-3</v>
      </c>
      <c r="R252" s="249">
        <v>0</v>
      </c>
      <c r="S252" s="60" t="str">
        <f t="shared" si="27"/>
        <v>x</v>
      </c>
      <c r="T252" s="248">
        <v>6</v>
      </c>
      <c r="U252" s="60">
        <f t="shared" si="28"/>
        <v>1.0221465076660987E-2</v>
      </c>
      <c r="V252" s="249">
        <v>6</v>
      </c>
      <c r="W252" s="60">
        <f t="shared" si="29"/>
        <v>1.0221465076660987E-2</v>
      </c>
      <c r="X252" s="249">
        <v>0</v>
      </c>
      <c r="Y252" s="172" t="str">
        <f t="shared" si="30"/>
        <v>x</v>
      </c>
      <c r="Z252" s="245">
        <v>0</v>
      </c>
      <c r="AA252" s="52" t="str">
        <f t="shared" si="31"/>
        <v>x</v>
      </c>
    </row>
    <row r="253" spans="1:27" x14ac:dyDescent="0.25">
      <c r="A253" s="21" t="s">
        <v>351</v>
      </c>
      <c r="B253" s="4">
        <v>6203</v>
      </c>
      <c r="C253" s="6" t="str">
        <f>VLOOKUP(B253,'T3.1'!B252:C570,2,FALSE)</f>
        <v>Brno</v>
      </c>
      <c r="D253" s="622">
        <v>27546.000000000025</v>
      </c>
      <c r="E253" s="243">
        <v>22676</v>
      </c>
      <c r="F253" s="244">
        <v>22351.000000000022</v>
      </c>
      <c r="G253" s="244">
        <v>325</v>
      </c>
      <c r="H253" s="245">
        <v>4870</v>
      </c>
      <c r="I253" s="244">
        <v>4690.9999999999973</v>
      </c>
      <c r="J253" s="244">
        <v>179</v>
      </c>
      <c r="K253" s="246">
        <v>6755.0000000000009</v>
      </c>
      <c r="L253" s="627">
        <v>452.00000000000017</v>
      </c>
      <c r="M253" s="185">
        <f t="shared" si="24"/>
        <v>1.6408915995062796E-2</v>
      </c>
      <c r="N253" s="213">
        <v>296.00000000000011</v>
      </c>
      <c r="O253" s="60">
        <f t="shared" si="25"/>
        <v>1.3053448579996477E-2</v>
      </c>
      <c r="P253" s="248">
        <v>292.99999999999989</v>
      </c>
      <c r="Q253" s="60">
        <f t="shared" si="26"/>
        <v>1.3109033152879047E-2</v>
      </c>
      <c r="R253" s="249">
        <v>3</v>
      </c>
      <c r="S253" s="60">
        <f t="shared" si="27"/>
        <v>9.2307692307692316E-3</v>
      </c>
      <c r="T253" s="248">
        <v>155.99999999999994</v>
      </c>
      <c r="U253" s="60">
        <f t="shared" si="28"/>
        <v>3.2032854209445571E-2</v>
      </c>
      <c r="V253" s="249">
        <v>154.99999999999997</v>
      </c>
      <c r="W253" s="60">
        <f t="shared" si="29"/>
        <v>3.3041995310168423E-2</v>
      </c>
      <c r="X253" s="249">
        <v>1</v>
      </c>
      <c r="Y253" s="172">
        <f t="shared" si="30"/>
        <v>5.5865921787709499E-3</v>
      </c>
      <c r="Z253" s="245">
        <v>86.999999999999986</v>
      </c>
      <c r="AA253" s="52">
        <f t="shared" si="31"/>
        <v>1.2879348630643963E-2</v>
      </c>
    </row>
    <row r="254" spans="1:27" x14ac:dyDescent="0.25">
      <c r="A254" s="21" t="s">
        <v>351</v>
      </c>
      <c r="B254" s="4">
        <v>6204</v>
      </c>
      <c r="C254" s="6" t="str">
        <f>VLOOKUP(B254,'T3.1'!B253:C571,2,FALSE)</f>
        <v>Břeclav</v>
      </c>
      <c r="D254" s="622">
        <v>1868.9999999999998</v>
      </c>
      <c r="E254" s="243">
        <v>1575</v>
      </c>
      <c r="F254" s="244">
        <v>1520.0000000000005</v>
      </c>
      <c r="G254" s="244">
        <v>55</v>
      </c>
      <c r="H254" s="245">
        <v>294</v>
      </c>
      <c r="I254" s="244">
        <v>294</v>
      </c>
      <c r="J254" s="244">
        <v>0</v>
      </c>
      <c r="K254" s="246">
        <v>154</v>
      </c>
      <c r="L254" s="627">
        <v>14</v>
      </c>
      <c r="M254" s="185">
        <f t="shared" si="24"/>
        <v>7.4906367041198511E-3</v>
      </c>
      <c r="N254" s="213">
        <v>11</v>
      </c>
      <c r="O254" s="60">
        <f t="shared" si="25"/>
        <v>6.9841269841269841E-3</v>
      </c>
      <c r="P254" s="248">
        <v>11</v>
      </c>
      <c r="Q254" s="60">
        <f t="shared" si="26"/>
        <v>7.2368421052631561E-3</v>
      </c>
      <c r="R254" s="249">
        <v>0</v>
      </c>
      <c r="S254" s="60">
        <f t="shared" si="27"/>
        <v>0</v>
      </c>
      <c r="T254" s="248">
        <v>3</v>
      </c>
      <c r="U254" s="60">
        <f t="shared" si="28"/>
        <v>1.020408163265306E-2</v>
      </c>
      <c r="V254" s="249">
        <v>3</v>
      </c>
      <c r="W254" s="60">
        <f t="shared" si="29"/>
        <v>1.020408163265306E-2</v>
      </c>
      <c r="X254" s="249">
        <v>0</v>
      </c>
      <c r="Y254" s="172" t="str">
        <f t="shared" si="30"/>
        <v>x</v>
      </c>
      <c r="Z254" s="245">
        <v>0</v>
      </c>
      <c r="AA254" s="52">
        <f t="shared" si="31"/>
        <v>0</v>
      </c>
    </row>
    <row r="255" spans="1:27" x14ac:dyDescent="0.25">
      <c r="A255" s="21" t="s">
        <v>351</v>
      </c>
      <c r="B255" s="4">
        <v>6205</v>
      </c>
      <c r="C255" s="6" t="str">
        <f>VLOOKUP(B255,'T3.1'!B254:C572,2,FALSE)</f>
        <v>Bučovice</v>
      </c>
      <c r="D255" s="622">
        <v>434</v>
      </c>
      <c r="E255" s="243">
        <v>434</v>
      </c>
      <c r="F255" s="244">
        <v>434</v>
      </c>
      <c r="G255" s="244">
        <v>0</v>
      </c>
      <c r="H255" s="245">
        <v>0</v>
      </c>
      <c r="I255" s="244">
        <v>0</v>
      </c>
      <c r="J255" s="244">
        <v>0</v>
      </c>
      <c r="K255" s="246">
        <v>0</v>
      </c>
      <c r="L255" s="627">
        <v>0</v>
      </c>
      <c r="M255" s="185">
        <f t="shared" si="24"/>
        <v>0</v>
      </c>
      <c r="N255" s="213">
        <v>0</v>
      </c>
      <c r="O255" s="60">
        <f t="shared" si="25"/>
        <v>0</v>
      </c>
      <c r="P255" s="248">
        <v>0</v>
      </c>
      <c r="Q255" s="60">
        <f t="shared" si="26"/>
        <v>0</v>
      </c>
      <c r="R255" s="249">
        <v>0</v>
      </c>
      <c r="S255" s="60" t="str">
        <f t="shared" si="27"/>
        <v>x</v>
      </c>
      <c r="T255" s="248">
        <v>0</v>
      </c>
      <c r="U255" s="60" t="str">
        <f t="shared" si="28"/>
        <v>x</v>
      </c>
      <c r="V255" s="249">
        <v>0</v>
      </c>
      <c r="W255" s="60" t="str">
        <f t="shared" si="29"/>
        <v>x</v>
      </c>
      <c r="X255" s="249">
        <v>0</v>
      </c>
      <c r="Y255" s="172" t="str">
        <f t="shared" si="30"/>
        <v>x</v>
      </c>
      <c r="Z255" s="245">
        <v>0</v>
      </c>
      <c r="AA255" s="52" t="str">
        <f t="shared" si="31"/>
        <v>x</v>
      </c>
    </row>
    <row r="256" spans="1:27" x14ac:dyDescent="0.25">
      <c r="A256" s="21" t="s">
        <v>351</v>
      </c>
      <c r="B256" s="4">
        <v>6206</v>
      </c>
      <c r="C256" s="6" t="str">
        <f>VLOOKUP(B256,'T3.1'!B255:C573,2,FALSE)</f>
        <v>Hodonín</v>
      </c>
      <c r="D256" s="622">
        <v>1520</v>
      </c>
      <c r="E256" s="243">
        <v>1202.9999999999998</v>
      </c>
      <c r="F256" s="244">
        <v>1202.9999999999998</v>
      </c>
      <c r="G256" s="244">
        <v>0</v>
      </c>
      <c r="H256" s="245">
        <v>317.00000000000006</v>
      </c>
      <c r="I256" s="244">
        <v>317.00000000000006</v>
      </c>
      <c r="J256" s="244">
        <v>0</v>
      </c>
      <c r="K256" s="246">
        <v>0</v>
      </c>
      <c r="L256" s="627">
        <v>11</v>
      </c>
      <c r="M256" s="185">
        <f t="shared" si="24"/>
        <v>7.2368421052631578E-3</v>
      </c>
      <c r="N256" s="213">
        <v>9</v>
      </c>
      <c r="O256" s="60">
        <f t="shared" si="25"/>
        <v>7.4812967581047397E-3</v>
      </c>
      <c r="P256" s="248">
        <v>9</v>
      </c>
      <c r="Q256" s="60">
        <f t="shared" si="26"/>
        <v>7.4812967581047397E-3</v>
      </c>
      <c r="R256" s="249">
        <v>0</v>
      </c>
      <c r="S256" s="60" t="str">
        <f t="shared" si="27"/>
        <v>x</v>
      </c>
      <c r="T256" s="248">
        <v>2</v>
      </c>
      <c r="U256" s="60">
        <f t="shared" si="28"/>
        <v>6.3091482649842261E-3</v>
      </c>
      <c r="V256" s="249">
        <v>2</v>
      </c>
      <c r="W256" s="60">
        <f t="shared" si="29"/>
        <v>6.3091482649842261E-3</v>
      </c>
      <c r="X256" s="249">
        <v>0</v>
      </c>
      <c r="Y256" s="172" t="str">
        <f t="shared" si="30"/>
        <v>x</v>
      </c>
      <c r="Z256" s="245">
        <v>0</v>
      </c>
      <c r="AA256" s="52" t="str">
        <f t="shared" si="31"/>
        <v>x</v>
      </c>
    </row>
    <row r="257" spans="1:27" x14ac:dyDescent="0.25">
      <c r="A257" s="21" t="s">
        <v>351</v>
      </c>
      <c r="B257" s="4">
        <v>6207</v>
      </c>
      <c r="C257" s="6" t="str">
        <f>VLOOKUP(B257,'T3.1'!B256:C574,2,FALSE)</f>
        <v>Hustopeče</v>
      </c>
      <c r="D257" s="622">
        <v>1278</v>
      </c>
      <c r="E257" s="243">
        <v>1149</v>
      </c>
      <c r="F257" s="244">
        <v>1149</v>
      </c>
      <c r="G257" s="244">
        <v>0</v>
      </c>
      <c r="H257" s="245">
        <v>129</v>
      </c>
      <c r="I257" s="244">
        <v>129</v>
      </c>
      <c r="J257" s="244">
        <v>0</v>
      </c>
      <c r="K257" s="246">
        <v>0</v>
      </c>
      <c r="L257" s="627">
        <v>15</v>
      </c>
      <c r="M257" s="185">
        <f t="shared" si="24"/>
        <v>1.1737089201877934E-2</v>
      </c>
      <c r="N257" s="213">
        <v>13.000000000000002</v>
      </c>
      <c r="O257" s="60">
        <f t="shared" si="25"/>
        <v>1.13141862489121E-2</v>
      </c>
      <c r="P257" s="248">
        <v>13.000000000000002</v>
      </c>
      <c r="Q257" s="60">
        <f t="shared" si="26"/>
        <v>1.13141862489121E-2</v>
      </c>
      <c r="R257" s="249">
        <v>0</v>
      </c>
      <c r="S257" s="60" t="str">
        <f t="shared" si="27"/>
        <v>x</v>
      </c>
      <c r="T257" s="248">
        <v>2</v>
      </c>
      <c r="U257" s="60">
        <f t="shared" si="28"/>
        <v>1.5503875968992248E-2</v>
      </c>
      <c r="V257" s="249">
        <v>2</v>
      </c>
      <c r="W257" s="60">
        <f t="shared" si="29"/>
        <v>1.5503875968992248E-2</v>
      </c>
      <c r="X257" s="249">
        <v>0</v>
      </c>
      <c r="Y257" s="172" t="str">
        <f t="shared" si="30"/>
        <v>x</v>
      </c>
      <c r="Z257" s="245">
        <v>0</v>
      </c>
      <c r="AA257" s="52" t="str">
        <f t="shared" si="31"/>
        <v>x</v>
      </c>
    </row>
    <row r="258" spans="1:27" x14ac:dyDescent="0.25">
      <c r="A258" s="21" t="s">
        <v>351</v>
      </c>
      <c r="B258" s="4">
        <v>6208</v>
      </c>
      <c r="C258" s="6" t="str">
        <f>VLOOKUP(B258,'T3.1'!B257:C575,2,FALSE)</f>
        <v>Ivančice</v>
      </c>
      <c r="D258" s="622">
        <v>358</v>
      </c>
      <c r="E258" s="243">
        <v>358</v>
      </c>
      <c r="F258" s="244">
        <v>358</v>
      </c>
      <c r="G258" s="244">
        <v>0</v>
      </c>
      <c r="H258" s="245">
        <v>0</v>
      </c>
      <c r="I258" s="244">
        <v>0</v>
      </c>
      <c r="J258" s="244">
        <v>0</v>
      </c>
      <c r="K258" s="246">
        <v>0</v>
      </c>
      <c r="L258" s="627">
        <v>4</v>
      </c>
      <c r="M258" s="185">
        <f t="shared" si="24"/>
        <v>1.11731843575419E-2</v>
      </c>
      <c r="N258" s="213">
        <v>4</v>
      </c>
      <c r="O258" s="60">
        <f t="shared" si="25"/>
        <v>1.11731843575419E-2</v>
      </c>
      <c r="P258" s="248">
        <v>4</v>
      </c>
      <c r="Q258" s="60">
        <f t="shared" si="26"/>
        <v>1.11731843575419E-2</v>
      </c>
      <c r="R258" s="249">
        <v>0</v>
      </c>
      <c r="S258" s="60" t="str">
        <f t="shared" si="27"/>
        <v>x</v>
      </c>
      <c r="T258" s="248">
        <v>0</v>
      </c>
      <c r="U258" s="60" t="str">
        <f t="shared" si="28"/>
        <v>x</v>
      </c>
      <c r="V258" s="249">
        <v>0</v>
      </c>
      <c r="W258" s="60" t="str">
        <f t="shared" si="29"/>
        <v>x</v>
      </c>
      <c r="X258" s="249">
        <v>0</v>
      </c>
      <c r="Y258" s="172" t="str">
        <f t="shared" si="30"/>
        <v>x</v>
      </c>
      <c r="Z258" s="245">
        <v>0</v>
      </c>
      <c r="AA258" s="52" t="str">
        <f t="shared" si="31"/>
        <v>x</v>
      </c>
    </row>
    <row r="259" spans="1:27" x14ac:dyDescent="0.25">
      <c r="A259" s="21" t="s">
        <v>351</v>
      </c>
      <c r="B259" s="4">
        <v>6209</v>
      </c>
      <c r="C259" s="6" t="str">
        <f>VLOOKUP(B259,'T3.1'!B258:C576,2,FALSE)</f>
        <v>Kuřim</v>
      </c>
      <c r="D259" s="622">
        <v>340</v>
      </c>
      <c r="E259" s="243">
        <v>286.99999999999994</v>
      </c>
      <c r="F259" s="244">
        <v>286.99999999999994</v>
      </c>
      <c r="G259" s="244">
        <v>0</v>
      </c>
      <c r="H259" s="245">
        <v>53</v>
      </c>
      <c r="I259" s="244">
        <v>53</v>
      </c>
      <c r="J259" s="244">
        <v>0</v>
      </c>
      <c r="K259" s="246">
        <v>340</v>
      </c>
      <c r="L259" s="627">
        <v>35</v>
      </c>
      <c r="M259" s="185">
        <f t="shared" si="24"/>
        <v>0.10294117647058823</v>
      </c>
      <c r="N259" s="213">
        <v>28.999999999999996</v>
      </c>
      <c r="O259" s="60">
        <f t="shared" si="25"/>
        <v>0.10104529616724739</v>
      </c>
      <c r="P259" s="248">
        <v>28.999999999999996</v>
      </c>
      <c r="Q259" s="60">
        <f t="shared" si="26"/>
        <v>0.10104529616724739</v>
      </c>
      <c r="R259" s="249">
        <v>0</v>
      </c>
      <c r="S259" s="60" t="str">
        <f t="shared" si="27"/>
        <v>x</v>
      </c>
      <c r="T259" s="248">
        <v>6</v>
      </c>
      <c r="U259" s="60">
        <f t="shared" si="28"/>
        <v>0.11320754716981132</v>
      </c>
      <c r="V259" s="249">
        <v>6</v>
      </c>
      <c r="W259" s="60">
        <f t="shared" si="29"/>
        <v>0.11320754716981132</v>
      </c>
      <c r="X259" s="249">
        <v>0</v>
      </c>
      <c r="Y259" s="172" t="str">
        <f t="shared" si="30"/>
        <v>x</v>
      </c>
      <c r="Z259" s="245">
        <v>35</v>
      </c>
      <c r="AA259" s="52">
        <f t="shared" si="31"/>
        <v>0.10294117647058823</v>
      </c>
    </row>
    <row r="260" spans="1:27" x14ac:dyDescent="0.25">
      <c r="A260" s="21" t="s">
        <v>351</v>
      </c>
      <c r="B260" s="4">
        <v>6210</v>
      </c>
      <c r="C260" s="6" t="str">
        <f>VLOOKUP(B260,'T3.1'!B259:C577,2,FALSE)</f>
        <v>Kyjov</v>
      </c>
      <c r="D260" s="622">
        <v>1915</v>
      </c>
      <c r="E260" s="243">
        <v>1041</v>
      </c>
      <c r="F260" s="244">
        <v>1041</v>
      </c>
      <c r="G260" s="244">
        <v>0</v>
      </c>
      <c r="H260" s="245">
        <v>874</v>
      </c>
      <c r="I260" s="244">
        <v>874</v>
      </c>
      <c r="J260" s="244">
        <v>0</v>
      </c>
      <c r="K260" s="246">
        <v>0</v>
      </c>
      <c r="L260" s="627">
        <v>16</v>
      </c>
      <c r="M260" s="185">
        <f t="shared" si="24"/>
        <v>8.3550913838120102E-3</v>
      </c>
      <c r="N260" s="213">
        <v>11</v>
      </c>
      <c r="O260" s="60">
        <f t="shared" si="25"/>
        <v>1.0566762728146013E-2</v>
      </c>
      <c r="P260" s="248">
        <v>11</v>
      </c>
      <c r="Q260" s="60">
        <f t="shared" si="26"/>
        <v>1.0566762728146013E-2</v>
      </c>
      <c r="R260" s="249">
        <v>0</v>
      </c>
      <c r="S260" s="60" t="str">
        <f t="shared" si="27"/>
        <v>x</v>
      </c>
      <c r="T260" s="248">
        <v>5</v>
      </c>
      <c r="U260" s="60">
        <f t="shared" si="28"/>
        <v>5.7208237986270021E-3</v>
      </c>
      <c r="V260" s="249">
        <v>5</v>
      </c>
      <c r="W260" s="60">
        <f t="shared" si="29"/>
        <v>5.7208237986270021E-3</v>
      </c>
      <c r="X260" s="249">
        <v>0</v>
      </c>
      <c r="Y260" s="172" t="str">
        <f t="shared" si="30"/>
        <v>x</v>
      </c>
      <c r="Z260" s="245">
        <v>0</v>
      </c>
      <c r="AA260" s="52" t="str">
        <f t="shared" si="31"/>
        <v>x</v>
      </c>
    </row>
    <row r="261" spans="1:27" x14ac:dyDescent="0.25">
      <c r="A261" s="21" t="s">
        <v>351</v>
      </c>
      <c r="B261" s="4">
        <v>6211</v>
      </c>
      <c r="C261" s="6" t="str">
        <f>VLOOKUP(B261,'T3.1'!B260:C578,2,FALSE)</f>
        <v>Mikulov</v>
      </c>
      <c r="D261" s="622">
        <v>504</v>
      </c>
      <c r="E261" s="243">
        <v>341.99999999999994</v>
      </c>
      <c r="F261" s="244">
        <v>328.99999999999994</v>
      </c>
      <c r="G261" s="244">
        <v>13</v>
      </c>
      <c r="H261" s="245">
        <v>162</v>
      </c>
      <c r="I261" s="244">
        <v>162</v>
      </c>
      <c r="J261" s="244">
        <v>0</v>
      </c>
      <c r="K261" s="246">
        <v>64</v>
      </c>
      <c r="L261" s="627">
        <v>5</v>
      </c>
      <c r="M261" s="185">
        <f t="shared" si="24"/>
        <v>9.9206349206349201E-3</v>
      </c>
      <c r="N261" s="213">
        <v>2</v>
      </c>
      <c r="O261" s="60">
        <f t="shared" si="25"/>
        <v>5.8479532163742695E-3</v>
      </c>
      <c r="P261" s="248">
        <v>2</v>
      </c>
      <c r="Q261" s="60">
        <f t="shared" si="26"/>
        <v>6.0790273556231011E-3</v>
      </c>
      <c r="R261" s="249">
        <v>0</v>
      </c>
      <c r="S261" s="60">
        <f t="shared" si="27"/>
        <v>0</v>
      </c>
      <c r="T261" s="248">
        <v>3</v>
      </c>
      <c r="U261" s="60">
        <f t="shared" si="28"/>
        <v>1.8518518518518517E-2</v>
      </c>
      <c r="V261" s="249">
        <v>3</v>
      </c>
      <c r="W261" s="60">
        <f t="shared" si="29"/>
        <v>1.8518518518518517E-2</v>
      </c>
      <c r="X261" s="249">
        <v>0</v>
      </c>
      <c r="Y261" s="172" t="str">
        <f t="shared" si="30"/>
        <v>x</v>
      </c>
      <c r="Z261" s="245">
        <v>0</v>
      </c>
      <c r="AA261" s="52">
        <f t="shared" si="31"/>
        <v>0</v>
      </c>
    </row>
    <row r="262" spans="1:27" x14ac:dyDescent="0.25">
      <c r="A262" s="21" t="s">
        <v>351</v>
      </c>
      <c r="B262" s="4">
        <v>6212</v>
      </c>
      <c r="C262" s="6" t="str">
        <f>VLOOKUP(B262,'T3.1'!B261:C579,2,FALSE)</f>
        <v>Moravský Krumlov</v>
      </c>
      <c r="D262" s="622">
        <v>803.99999999999989</v>
      </c>
      <c r="E262" s="243">
        <v>505</v>
      </c>
      <c r="F262" s="244">
        <v>505</v>
      </c>
      <c r="G262" s="244">
        <v>0</v>
      </c>
      <c r="H262" s="245">
        <v>299.00000000000011</v>
      </c>
      <c r="I262" s="244">
        <v>299.00000000000011</v>
      </c>
      <c r="J262" s="244">
        <v>0</v>
      </c>
      <c r="K262" s="246">
        <v>0</v>
      </c>
      <c r="L262" s="627">
        <v>12</v>
      </c>
      <c r="M262" s="185">
        <f t="shared" si="24"/>
        <v>1.492537313432836E-2</v>
      </c>
      <c r="N262" s="213">
        <v>8</v>
      </c>
      <c r="O262" s="60">
        <f t="shared" si="25"/>
        <v>1.5841584158415842E-2</v>
      </c>
      <c r="P262" s="248">
        <v>8</v>
      </c>
      <c r="Q262" s="60">
        <f t="shared" si="26"/>
        <v>1.5841584158415842E-2</v>
      </c>
      <c r="R262" s="249">
        <v>0</v>
      </c>
      <c r="S262" s="60" t="str">
        <f t="shared" si="27"/>
        <v>x</v>
      </c>
      <c r="T262" s="248">
        <v>4</v>
      </c>
      <c r="U262" s="60">
        <f t="shared" si="28"/>
        <v>1.3377926421404677E-2</v>
      </c>
      <c r="V262" s="249">
        <v>4</v>
      </c>
      <c r="W262" s="60">
        <f t="shared" si="29"/>
        <v>1.3377926421404677E-2</v>
      </c>
      <c r="X262" s="249">
        <v>0</v>
      </c>
      <c r="Y262" s="172" t="str">
        <f t="shared" si="30"/>
        <v>x</v>
      </c>
      <c r="Z262" s="245">
        <v>0</v>
      </c>
      <c r="AA262" s="52" t="str">
        <f t="shared" si="31"/>
        <v>x</v>
      </c>
    </row>
    <row r="263" spans="1:27" x14ac:dyDescent="0.25">
      <c r="A263" s="21" t="s">
        <v>351</v>
      </c>
      <c r="B263" s="4">
        <v>6213</v>
      </c>
      <c r="C263" s="6" t="str">
        <f>VLOOKUP(B263,'T3.1'!B262:C580,2,FALSE)</f>
        <v>Pohořelice</v>
      </c>
      <c r="D263" s="622">
        <v>114</v>
      </c>
      <c r="E263" s="243">
        <v>0</v>
      </c>
      <c r="F263" s="244">
        <v>0</v>
      </c>
      <c r="G263" s="244">
        <v>0</v>
      </c>
      <c r="H263" s="245">
        <v>114</v>
      </c>
      <c r="I263" s="244">
        <v>114</v>
      </c>
      <c r="J263" s="244">
        <v>0</v>
      </c>
      <c r="K263" s="246">
        <v>0</v>
      </c>
      <c r="L263" s="627">
        <v>0</v>
      </c>
      <c r="M263" s="185">
        <f t="shared" ref="M263:M318" si="32">IFERROR(L263/D263,"x")</f>
        <v>0</v>
      </c>
      <c r="N263" s="213">
        <v>0</v>
      </c>
      <c r="O263" s="60" t="str">
        <f t="shared" ref="O263:O318" si="33">IFERROR(N263/E263,"x")</f>
        <v>x</v>
      </c>
      <c r="P263" s="248">
        <v>0</v>
      </c>
      <c r="Q263" s="60" t="str">
        <f t="shared" ref="Q263:Q318" si="34">IFERROR(P263/F263,"x")</f>
        <v>x</v>
      </c>
      <c r="R263" s="249">
        <v>0</v>
      </c>
      <c r="S263" s="60" t="str">
        <f t="shared" ref="S263:S318" si="35">IFERROR(R263/G263,"x")</f>
        <v>x</v>
      </c>
      <c r="T263" s="248">
        <v>0</v>
      </c>
      <c r="U263" s="60">
        <f t="shared" ref="U263:U318" si="36">IFERROR(T263/H263,"x")</f>
        <v>0</v>
      </c>
      <c r="V263" s="249">
        <v>0</v>
      </c>
      <c r="W263" s="60">
        <f t="shared" ref="W263:W318" si="37">IFERROR(V263/I263,"x")</f>
        <v>0</v>
      </c>
      <c r="X263" s="249">
        <v>0</v>
      </c>
      <c r="Y263" s="172" t="str">
        <f t="shared" ref="Y263:Y318" si="38">IFERROR(X263/J263,"x")</f>
        <v>x</v>
      </c>
      <c r="Z263" s="245">
        <v>0</v>
      </c>
      <c r="AA263" s="52" t="str">
        <f t="shared" ref="AA263:AA318" si="39">IFERROR(Z263/K263,"x")</f>
        <v>x</v>
      </c>
    </row>
    <row r="264" spans="1:27" x14ac:dyDescent="0.25">
      <c r="A264" s="21" t="s">
        <v>351</v>
      </c>
      <c r="B264" s="4">
        <v>6214</v>
      </c>
      <c r="C264" s="6" t="str">
        <f>VLOOKUP(B264,'T3.1'!B263:C581,2,FALSE)</f>
        <v>Rosice</v>
      </c>
      <c r="D264" s="622">
        <v>326</v>
      </c>
      <c r="E264" s="243">
        <v>326</v>
      </c>
      <c r="F264" s="244">
        <v>326</v>
      </c>
      <c r="G264" s="244">
        <v>0</v>
      </c>
      <c r="H264" s="245">
        <v>0</v>
      </c>
      <c r="I264" s="244">
        <v>0</v>
      </c>
      <c r="J264" s="244">
        <v>0</v>
      </c>
      <c r="K264" s="246">
        <v>0</v>
      </c>
      <c r="L264" s="627">
        <v>0</v>
      </c>
      <c r="M264" s="185">
        <f t="shared" si="32"/>
        <v>0</v>
      </c>
      <c r="N264" s="213">
        <v>0</v>
      </c>
      <c r="O264" s="60">
        <f t="shared" si="33"/>
        <v>0</v>
      </c>
      <c r="P264" s="248">
        <v>0</v>
      </c>
      <c r="Q264" s="60">
        <f t="shared" si="34"/>
        <v>0</v>
      </c>
      <c r="R264" s="249">
        <v>0</v>
      </c>
      <c r="S264" s="60" t="str">
        <f t="shared" si="35"/>
        <v>x</v>
      </c>
      <c r="T264" s="248">
        <v>0</v>
      </c>
      <c r="U264" s="60" t="str">
        <f t="shared" si="36"/>
        <v>x</v>
      </c>
      <c r="V264" s="249">
        <v>0</v>
      </c>
      <c r="W264" s="60" t="str">
        <f t="shared" si="37"/>
        <v>x</v>
      </c>
      <c r="X264" s="249">
        <v>0</v>
      </c>
      <c r="Y264" s="172" t="str">
        <f t="shared" si="38"/>
        <v>x</v>
      </c>
      <c r="Z264" s="245">
        <v>0</v>
      </c>
      <c r="AA264" s="52" t="str">
        <f t="shared" si="39"/>
        <v>x</v>
      </c>
    </row>
    <row r="265" spans="1:27" x14ac:dyDescent="0.25">
      <c r="A265" s="21" t="s">
        <v>351</v>
      </c>
      <c r="B265" s="4">
        <v>6215</v>
      </c>
      <c r="C265" s="6" t="str">
        <f>VLOOKUP(B265,'T3.1'!B264:C582,2,FALSE)</f>
        <v>Slavkov u Brna</v>
      </c>
      <c r="D265" s="622">
        <v>561.99999999999989</v>
      </c>
      <c r="E265" s="243">
        <v>213</v>
      </c>
      <c r="F265" s="244">
        <v>213</v>
      </c>
      <c r="G265" s="244">
        <v>0</v>
      </c>
      <c r="H265" s="245">
        <v>349</v>
      </c>
      <c r="I265" s="244">
        <v>349</v>
      </c>
      <c r="J265" s="244">
        <v>0</v>
      </c>
      <c r="K265" s="246">
        <v>0</v>
      </c>
      <c r="L265" s="627">
        <v>9</v>
      </c>
      <c r="M265" s="185">
        <f t="shared" si="32"/>
        <v>1.6014234875444844E-2</v>
      </c>
      <c r="N265" s="213">
        <v>1</v>
      </c>
      <c r="O265" s="60">
        <f t="shared" si="33"/>
        <v>4.6948356807511738E-3</v>
      </c>
      <c r="P265" s="248">
        <v>1</v>
      </c>
      <c r="Q265" s="60">
        <f t="shared" si="34"/>
        <v>4.6948356807511738E-3</v>
      </c>
      <c r="R265" s="249">
        <v>0</v>
      </c>
      <c r="S265" s="60" t="str">
        <f t="shared" si="35"/>
        <v>x</v>
      </c>
      <c r="T265" s="248">
        <v>8</v>
      </c>
      <c r="U265" s="60">
        <f t="shared" si="36"/>
        <v>2.2922636103151862E-2</v>
      </c>
      <c r="V265" s="249">
        <v>8</v>
      </c>
      <c r="W265" s="60">
        <f t="shared" si="37"/>
        <v>2.2922636103151862E-2</v>
      </c>
      <c r="X265" s="249">
        <v>0</v>
      </c>
      <c r="Y265" s="172" t="str">
        <f t="shared" si="38"/>
        <v>x</v>
      </c>
      <c r="Z265" s="245">
        <v>0</v>
      </c>
      <c r="AA265" s="52" t="str">
        <f t="shared" si="39"/>
        <v>x</v>
      </c>
    </row>
    <row r="266" spans="1:27" x14ac:dyDescent="0.25">
      <c r="A266" s="21" t="s">
        <v>351</v>
      </c>
      <c r="B266" s="4">
        <v>6216</v>
      </c>
      <c r="C266" s="6" t="str">
        <f>VLOOKUP(B266,'T3.1'!B265:C583,2,FALSE)</f>
        <v>Šlapanice</v>
      </c>
      <c r="D266" s="622">
        <v>642.99999999999989</v>
      </c>
      <c r="E266" s="243">
        <v>474</v>
      </c>
      <c r="F266" s="244">
        <v>474</v>
      </c>
      <c r="G266" s="244">
        <v>0</v>
      </c>
      <c r="H266" s="245">
        <v>169</v>
      </c>
      <c r="I266" s="244">
        <v>169</v>
      </c>
      <c r="J266" s="244">
        <v>0</v>
      </c>
      <c r="K266" s="246">
        <v>13</v>
      </c>
      <c r="L266" s="627">
        <v>1</v>
      </c>
      <c r="M266" s="185">
        <f t="shared" si="32"/>
        <v>1.5552099533437016E-3</v>
      </c>
      <c r="N266" s="213">
        <v>0</v>
      </c>
      <c r="O266" s="60">
        <f t="shared" si="33"/>
        <v>0</v>
      </c>
      <c r="P266" s="248">
        <v>0</v>
      </c>
      <c r="Q266" s="60">
        <f t="shared" si="34"/>
        <v>0</v>
      </c>
      <c r="R266" s="249">
        <v>0</v>
      </c>
      <c r="S266" s="60" t="str">
        <f t="shared" si="35"/>
        <v>x</v>
      </c>
      <c r="T266" s="248">
        <v>1</v>
      </c>
      <c r="U266" s="60">
        <f t="shared" si="36"/>
        <v>5.9171597633136093E-3</v>
      </c>
      <c r="V266" s="249">
        <v>1</v>
      </c>
      <c r="W266" s="60">
        <f t="shared" si="37"/>
        <v>5.9171597633136093E-3</v>
      </c>
      <c r="X266" s="249">
        <v>0</v>
      </c>
      <c r="Y266" s="172" t="str">
        <f t="shared" si="38"/>
        <v>x</v>
      </c>
      <c r="Z266" s="245">
        <v>0</v>
      </c>
      <c r="AA266" s="52">
        <f t="shared" si="39"/>
        <v>0</v>
      </c>
    </row>
    <row r="267" spans="1:27" x14ac:dyDescent="0.25">
      <c r="A267" s="21" t="s">
        <v>351</v>
      </c>
      <c r="B267" s="4">
        <v>6217</v>
      </c>
      <c r="C267" s="6" t="str">
        <f>VLOOKUP(B267,'T3.1'!B266:C584,2,FALSE)</f>
        <v>Tišnov</v>
      </c>
      <c r="D267" s="622">
        <v>789.99999999999977</v>
      </c>
      <c r="E267" s="243">
        <v>635.99999999999989</v>
      </c>
      <c r="F267" s="244">
        <v>635.99999999999989</v>
      </c>
      <c r="G267" s="244">
        <v>0</v>
      </c>
      <c r="H267" s="245">
        <v>154</v>
      </c>
      <c r="I267" s="244">
        <v>154</v>
      </c>
      <c r="J267" s="244">
        <v>0</v>
      </c>
      <c r="K267" s="246">
        <v>0</v>
      </c>
      <c r="L267" s="627">
        <v>19</v>
      </c>
      <c r="M267" s="185">
        <f t="shared" si="32"/>
        <v>2.4050632911392412E-2</v>
      </c>
      <c r="N267" s="213">
        <v>14</v>
      </c>
      <c r="O267" s="60">
        <f t="shared" si="33"/>
        <v>2.2012578616352207E-2</v>
      </c>
      <c r="P267" s="248">
        <v>14</v>
      </c>
      <c r="Q267" s="60">
        <f t="shared" si="34"/>
        <v>2.2012578616352207E-2</v>
      </c>
      <c r="R267" s="249">
        <v>0</v>
      </c>
      <c r="S267" s="60" t="str">
        <f t="shared" si="35"/>
        <v>x</v>
      </c>
      <c r="T267" s="248">
        <v>5</v>
      </c>
      <c r="U267" s="60">
        <f t="shared" si="36"/>
        <v>3.2467532467532464E-2</v>
      </c>
      <c r="V267" s="249">
        <v>5</v>
      </c>
      <c r="W267" s="60">
        <f t="shared" si="37"/>
        <v>3.2467532467532464E-2</v>
      </c>
      <c r="X267" s="249">
        <v>0</v>
      </c>
      <c r="Y267" s="172" t="str">
        <f t="shared" si="38"/>
        <v>x</v>
      </c>
      <c r="Z267" s="245">
        <v>0</v>
      </c>
      <c r="AA267" s="52" t="str">
        <f t="shared" si="39"/>
        <v>x</v>
      </c>
    </row>
    <row r="268" spans="1:27" x14ac:dyDescent="0.25">
      <c r="A268" s="21" t="s">
        <v>351</v>
      </c>
      <c r="B268" s="4">
        <v>6218</v>
      </c>
      <c r="C268" s="6" t="str">
        <f>VLOOKUP(B268,'T3.1'!B267:C585,2,FALSE)</f>
        <v>Veselí nad Moravou</v>
      </c>
      <c r="D268" s="622">
        <v>1461.0000000000002</v>
      </c>
      <c r="E268" s="243">
        <v>1236</v>
      </c>
      <c r="F268" s="244">
        <v>1144.0000000000002</v>
      </c>
      <c r="G268" s="244">
        <v>92</v>
      </c>
      <c r="H268" s="245">
        <v>225.00000000000003</v>
      </c>
      <c r="I268" s="244">
        <v>225.00000000000003</v>
      </c>
      <c r="J268" s="244">
        <v>0</v>
      </c>
      <c r="K268" s="246">
        <v>165</v>
      </c>
      <c r="L268" s="627">
        <v>8.0000000000000018</v>
      </c>
      <c r="M268" s="185">
        <f t="shared" si="32"/>
        <v>5.4757015742642034E-3</v>
      </c>
      <c r="N268" s="213">
        <v>5</v>
      </c>
      <c r="O268" s="60">
        <f t="shared" si="33"/>
        <v>4.0453074433656954E-3</v>
      </c>
      <c r="P268" s="248">
        <v>5</v>
      </c>
      <c r="Q268" s="60">
        <f t="shared" si="34"/>
        <v>4.3706293706293701E-3</v>
      </c>
      <c r="R268" s="249">
        <v>0</v>
      </c>
      <c r="S268" s="60">
        <f t="shared" si="35"/>
        <v>0</v>
      </c>
      <c r="T268" s="248">
        <v>3</v>
      </c>
      <c r="U268" s="60">
        <f t="shared" si="36"/>
        <v>1.3333333333333332E-2</v>
      </c>
      <c r="V268" s="249">
        <v>3</v>
      </c>
      <c r="W268" s="60">
        <f t="shared" si="37"/>
        <v>1.3333333333333332E-2</v>
      </c>
      <c r="X268" s="249">
        <v>0</v>
      </c>
      <c r="Y268" s="172" t="str">
        <f t="shared" si="38"/>
        <v>x</v>
      </c>
      <c r="Z268" s="245">
        <v>0</v>
      </c>
      <c r="AA268" s="52">
        <f t="shared" si="39"/>
        <v>0</v>
      </c>
    </row>
    <row r="269" spans="1:27" x14ac:dyDescent="0.25">
      <c r="A269" s="21" t="s">
        <v>351</v>
      </c>
      <c r="B269" s="4">
        <v>6219</v>
      </c>
      <c r="C269" s="6" t="str">
        <f>VLOOKUP(B269,'T3.1'!B268:C586,2,FALSE)</f>
        <v>Vyškov</v>
      </c>
      <c r="D269" s="622">
        <v>1122.9999999999998</v>
      </c>
      <c r="E269" s="243">
        <v>913</v>
      </c>
      <c r="F269" s="244">
        <v>913</v>
      </c>
      <c r="G269" s="244">
        <v>0</v>
      </c>
      <c r="H269" s="245">
        <v>210.00000000000003</v>
      </c>
      <c r="I269" s="244">
        <v>210.00000000000003</v>
      </c>
      <c r="J269" s="244">
        <v>0</v>
      </c>
      <c r="K269" s="246">
        <v>0</v>
      </c>
      <c r="L269" s="627">
        <v>9</v>
      </c>
      <c r="M269" s="185">
        <f t="shared" si="32"/>
        <v>8.0142475512021381E-3</v>
      </c>
      <c r="N269" s="213">
        <v>9</v>
      </c>
      <c r="O269" s="60">
        <f t="shared" si="33"/>
        <v>9.8576122672508221E-3</v>
      </c>
      <c r="P269" s="248">
        <v>9</v>
      </c>
      <c r="Q269" s="60">
        <f t="shared" si="34"/>
        <v>9.8576122672508221E-3</v>
      </c>
      <c r="R269" s="249">
        <v>0</v>
      </c>
      <c r="S269" s="60" t="str">
        <f t="shared" si="35"/>
        <v>x</v>
      </c>
      <c r="T269" s="248">
        <v>0</v>
      </c>
      <c r="U269" s="60">
        <f t="shared" si="36"/>
        <v>0</v>
      </c>
      <c r="V269" s="249">
        <v>0</v>
      </c>
      <c r="W269" s="60">
        <f t="shared" si="37"/>
        <v>0</v>
      </c>
      <c r="X269" s="249">
        <v>0</v>
      </c>
      <c r="Y269" s="172" t="str">
        <f t="shared" si="38"/>
        <v>x</v>
      </c>
      <c r="Z269" s="245">
        <v>0</v>
      </c>
      <c r="AA269" s="52" t="str">
        <f t="shared" si="39"/>
        <v>x</v>
      </c>
    </row>
    <row r="270" spans="1:27" x14ac:dyDescent="0.25">
      <c r="A270" s="21" t="s">
        <v>351</v>
      </c>
      <c r="B270" s="4">
        <v>6220</v>
      </c>
      <c r="C270" s="6" t="str">
        <f>VLOOKUP(B270,'T3.1'!B269:C587,2,FALSE)</f>
        <v>Znojmo</v>
      </c>
      <c r="D270" s="622">
        <v>3470</v>
      </c>
      <c r="E270" s="243">
        <v>2448</v>
      </c>
      <c r="F270" s="244">
        <v>2421</v>
      </c>
      <c r="G270" s="244">
        <v>27</v>
      </c>
      <c r="H270" s="245">
        <v>1021.9999999999997</v>
      </c>
      <c r="I270" s="244">
        <v>1021.9999999999997</v>
      </c>
      <c r="J270" s="244">
        <v>0</v>
      </c>
      <c r="K270" s="246">
        <v>764.00000000000045</v>
      </c>
      <c r="L270" s="627">
        <v>29</v>
      </c>
      <c r="M270" s="185">
        <f t="shared" si="32"/>
        <v>8.357348703170028E-3</v>
      </c>
      <c r="N270" s="213">
        <v>14.999999999999998</v>
      </c>
      <c r="O270" s="60">
        <f t="shared" si="33"/>
        <v>6.1274509803921559E-3</v>
      </c>
      <c r="P270" s="248">
        <v>14.999999999999998</v>
      </c>
      <c r="Q270" s="60">
        <f t="shared" si="34"/>
        <v>6.1957868649318458E-3</v>
      </c>
      <c r="R270" s="249">
        <v>0</v>
      </c>
      <c r="S270" s="60">
        <f t="shared" si="35"/>
        <v>0</v>
      </c>
      <c r="T270" s="248">
        <v>14</v>
      </c>
      <c r="U270" s="60">
        <f t="shared" si="36"/>
        <v>1.3698630136986306E-2</v>
      </c>
      <c r="V270" s="249">
        <v>14</v>
      </c>
      <c r="W270" s="60">
        <f t="shared" si="37"/>
        <v>1.3698630136986306E-2</v>
      </c>
      <c r="X270" s="249">
        <v>0</v>
      </c>
      <c r="Y270" s="172" t="str">
        <f t="shared" si="38"/>
        <v>x</v>
      </c>
      <c r="Z270" s="245">
        <v>9</v>
      </c>
      <c r="AA270" s="52">
        <f t="shared" si="39"/>
        <v>1.1780104712041878E-2</v>
      </c>
    </row>
    <row r="271" spans="1:27" x14ac:dyDescent="0.25">
      <c r="A271" s="21" t="s">
        <v>351</v>
      </c>
      <c r="B271" s="4">
        <v>6221</v>
      </c>
      <c r="C271" s="6" t="str">
        <f>VLOOKUP(B271,'T3.1'!B270:C588,2,FALSE)</f>
        <v>Židlochovice</v>
      </c>
      <c r="D271" s="622">
        <v>679</v>
      </c>
      <c r="E271" s="243">
        <v>545.00000000000011</v>
      </c>
      <c r="F271" s="244">
        <v>545.00000000000011</v>
      </c>
      <c r="G271" s="244">
        <v>0</v>
      </c>
      <c r="H271" s="245">
        <v>134</v>
      </c>
      <c r="I271" s="244">
        <v>134</v>
      </c>
      <c r="J271" s="244">
        <v>0</v>
      </c>
      <c r="K271" s="246">
        <v>0</v>
      </c>
      <c r="L271" s="627">
        <v>4</v>
      </c>
      <c r="M271" s="185">
        <f t="shared" si="32"/>
        <v>5.8910162002945507E-3</v>
      </c>
      <c r="N271" s="213">
        <v>4</v>
      </c>
      <c r="O271" s="60">
        <f t="shared" si="33"/>
        <v>7.3394495412844023E-3</v>
      </c>
      <c r="P271" s="248">
        <v>4</v>
      </c>
      <c r="Q271" s="60">
        <f t="shared" si="34"/>
        <v>7.3394495412844023E-3</v>
      </c>
      <c r="R271" s="249">
        <v>0</v>
      </c>
      <c r="S271" s="60" t="str">
        <f t="shared" si="35"/>
        <v>x</v>
      </c>
      <c r="T271" s="248">
        <v>0</v>
      </c>
      <c r="U271" s="60">
        <f t="shared" si="36"/>
        <v>0</v>
      </c>
      <c r="V271" s="249">
        <v>0</v>
      </c>
      <c r="W271" s="60">
        <f t="shared" si="37"/>
        <v>0</v>
      </c>
      <c r="X271" s="249">
        <v>0</v>
      </c>
      <c r="Y271" s="172" t="str">
        <f t="shared" si="38"/>
        <v>x</v>
      </c>
      <c r="Z271" s="245">
        <v>0</v>
      </c>
      <c r="AA271" s="52" t="str">
        <f t="shared" si="39"/>
        <v>x</v>
      </c>
    </row>
    <row r="272" spans="1:27" x14ac:dyDescent="0.25">
      <c r="A272" s="21" t="s">
        <v>351</v>
      </c>
      <c r="B272" s="4">
        <v>7101</v>
      </c>
      <c r="C272" s="6" t="str">
        <f>VLOOKUP(B272,'T3.1'!B271:C589,2,FALSE)</f>
        <v>Hranice</v>
      </c>
      <c r="D272" s="622">
        <v>1752.0000000000005</v>
      </c>
      <c r="E272" s="243">
        <v>1495.0000000000005</v>
      </c>
      <c r="F272" s="244">
        <v>1453.0000000000002</v>
      </c>
      <c r="G272" s="244">
        <v>42</v>
      </c>
      <c r="H272" s="245">
        <v>257</v>
      </c>
      <c r="I272" s="244">
        <v>257</v>
      </c>
      <c r="J272" s="244">
        <v>0</v>
      </c>
      <c r="K272" s="246">
        <v>339</v>
      </c>
      <c r="L272" s="627">
        <v>16</v>
      </c>
      <c r="M272" s="185">
        <f t="shared" si="32"/>
        <v>9.1324200913241987E-3</v>
      </c>
      <c r="N272" s="213">
        <v>13</v>
      </c>
      <c r="O272" s="60">
        <f t="shared" si="33"/>
        <v>8.6956521739130401E-3</v>
      </c>
      <c r="P272" s="248">
        <v>13</v>
      </c>
      <c r="Q272" s="60">
        <f t="shared" si="34"/>
        <v>8.9470061940812098E-3</v>
      </c>
      <c r="R272" s="249">
        <v>0</v>
      </c>
      <c r="S272" s="60">
        <f t="shared" si="35"/>
        <v>0</v>
      </c>
      <c r="T272" s="248">
        <v>3</v>
      </c>
      <c r="U272" s="60">
        <f t="shared" si="36"/>
        <v>1.1673151750972763E-2</v>
      </c>
      <c r="V272" s="249">
        <v>3</v>
      </c>
      <c r="W272" s="60">
        <f t="shared" si="37"/>
        <v>1.1673151750972763E-2</v>
      </c>
      <c r="X272" s="249">
        <v>0</v>
      </c>
      <c r="Y272" s="172" t="str">
        <f t="shared" si="38"/>
        <v>x</v>
      </c>
      <c r="Z272" s="245">
        <v>6</v>
      </c>
      <c r="AA272" s="52">
        <f t="shared" si="39"/>
        <v>1.7699115044247787E-2</v>
      </c>
    </row>
    <row r="273" spans="1:27" x14ac:dyDescent="0.25">
      <c r="A273" s="21" t="s">
        <v>351</v>
      </c>
      <c r="B273" s="4">
        <v>7102</v>
      </c>
      <c r="C273" s="6" t="str">
        <f>VLOOKUP(B273,'T3.1'!B272:C590,2,FALSE)</f>
        <v>Jeseník</v>
      </c>
      <c r="D273" s="622">
        <v>1362.9999999999995</v>
      </c>
      <c r="E273" s="243">
        <v>801</v>
      </c>
      <c r="F273" s="244">
        <v>801</v>
      </c>
      <c r="G273" s="244">
        <v>0</v>
      </c>
      <c r="H273" s="245">
        <v>562.00000000000011</v>
      </c>
      <c r="I273" s="244">
        <v>562.00000000000011</v>
      </c>
      <c r="J273" s="244">
        <v>0</v>
      </c>
      <c r="K273" s="246">
        <v>0</v>
      </c>
      <c r="L273" s="627">
        <v>29</v>
      </c>
      <c r="M273" s="185">
        <f t="shared" si="32"/>
        <v>2.1276595744680857E-2</v>
      </c>
      <c r="N273" s="213">
        <v>18</v>
      </c>
      <c r="O273" s="60">
        <f t="shared" si="33"/>
        <v>2.247191011235955E-2</v>
      </c>
      <c r="P273" s="248">
        <v>18</v>
      </c>
      <c r="Q273" s="60">
        <f t="shared" si="34"/>
        <v>2.247191011235955E-2</v>
      </c>
      <c r="R273" s="249">
        <v>0</v>
      </c>
      <c r="S273" s="60" t="str">
        <f t="shared" si="35"/>
        <v>x</v>
      </c>
      <c r="T273" s="248">
        <v>11</v>
      </c>
      <c r="U273" s="60">
        <f t="shared" si="36"/>
        <v>1.95729537366548E-2</v>
      </c>
      <c r="V273" s="249">
        <v>11</v>
      </c>
      <c r="W273" s="60">
        <f t="shared" si="37"/>
        <v>1.95729537366548E-2</v>
      </c>
      <c r="X273" s="249">
        <v>0</v>
      </c>
      <c r="Y273" s="172" t="str">
        <f t="shared" si="38"/>
        <v>x</v>
      </c>
      <c r="Z273" s="245">
        <v>0</v>
      </c>
      <c r="AA273" s="52" t="str">
        <f t="shared" si="39"/>
        <v>x</v>
      </c>
    </row>
    <row r="274" spans="1:27" x14ac:dyDescent="0.25">
      <c r="A274" s="21" t="s">
        <v>351</v>
      </c>
      <c r="B274" s="4">
        <v>7103</v>
      </c>
      <c r="C274" s="6" t="str">
        <f>VLOOKUP(B274,'T3.1'!B273:C591,2,FALSE)</f>
        <v>Konice</v>
      </c>
      <c r="D274" s="622">
        <v>192</v>
      </c>
      <c r="E274" s="243">
        <v>192</v>
      </c>
      <c r="F274" s="244">
        <v>192</v>
      </c>
      <c r="G274" s="244">
        <v>0</v>
      </c>
      <c r="H274" s="245">
        <v>0</v>
      </c>
      <c r="I274" s="244">
        <v>0</v>
      </c>
      <c r="J274" s="244">
        <v>0</v>
      </c>
      <c r="K274" s="246">
        <v>0</v>
      </c>
      <c r="L274" s="627">
        <v>0</v>
      </c>
      <c r="M274" s="185">
        <f t="shared" si="32"/>
        <v>0</v>
      </c>
      <c r="N274" s="213">
        <v>0</v>
      </c>
      <c r="O274" s="60">
        <f t="shared" si="33"/>
        <v>0</v>
      </c>
      <c r="P274" s="248">
        <v>0</v>
      </c>
      <c r="Q274" s="60">
        <f t="shared" si="34"/>
        <v>0</v>
      </c>
      <c r="R274" s="249">
        <v>0</v>
      </c>
      <c r="S274" s="60" t="str">
        <f t="shared" si="35"/>
        <v>x</v>
      </c>
      <c r="T274" s="248">
        <v>0</v>
      </c>
      <c r="U274" s="60" t="str">
        <f t="shared" si="36"/>
        <v>x</v>
      </c>
      <c r="V274" s="249">
        <v>0</v>
      </c>
      <c r="W274" s="60" t="str">
        <f t="shared" si="37"/>
        <v>x</v>
      </c>
      <c r="X274" s="249">
        <v>0</v>
      </c>
      <c r="Y274" s="172" t="str">
        <f t="shared" si="38"/>
        <v>x</v>
      </c>
      <c r="Z274" s="245">
        <v>0</v>
      </c>
      <c r="AA274" s="52" t="str">
        <f t="shared" si="39"/>
        <v>x</v>
      </c>
    </row>
    <row r="275" spans="1:27" x14ac:dyDescent="0.25">
      <c r="A275" s="21" t="s">
        <v>351</v>
      </c>
      <c r="B275" s="4">
        <v>7104</v>
      </c>
      <c r="C275" s="6" t="str">
        <f>VLOOKUP(B275,'T3.1'!B274:C592,2,FALSE)</f>
        <v>Lipník nad Bečvou</v>
      </c>
      <c r="D275" s="622">
        <v>785</v>
      </c>
      <c r="E275" s="243">
        <v>687</v>
      </c>
      <c r="F275" s="244">
        <v>668.99999999999989</v>
      </c>
      <c r="G275" s="244">
        <v>18</v>
      </c>
      <c r="H275" s="245">
        <v>98</v>
      </c>
      <c r="I275" s="244">
        <v>98</v>
      </c>
      <c r="J275" s="244">
        <v>0</v>
      </c>
      <c r="K275" s="246">
        <v>0</v>
      </c>
      <c r="L275" s="627">
        <v>10</v>
      </c>
      <c r="M275" s="185">
        <f t="shared" si="32"/>
        <v>1.2738853503184714E-2</v>
      </c>
      <c r="N275" s="213">
        <v>9</v>
      </c>
      <c r="O275" s="60">
        <f t="shared" si="33"/>
        <v>1.3100436681222707E-2</v>
      </c>
      <c r="P275" s="248">
        <v>9</v>
      </c>
      <c r="Q275" s="60">
        <f t="shared" si="34"/>
        <v>1.345291479820628E-2</v>
      </c>
      <c r="R275" s="249">
        <v>0</v>
      </c>
      <c r="S275" s="60">
        <f t="shared" si="35"/>
        <v>0</v>
      </c>
      <c r="T275" s="248">
        <v>1</v>
      </c>
      <c r="U275" s="60">
        <f t="shared" si="36"/>
        <v>1.020408163265306E-2</v>
      </c>
      <c r="V275" s="249">
        <v>1</v>
      </c>
      <c r="W275" s="60">
        <f t="shared" si="37"/>
        <v>1.020408163265306E-2</v>
      </c>
      <c r="X275" s="249">
        <v>0</v>
      </c>
      <c r="Y275" s="172" t="str">
        <f t="shared" si="38"/>
        <v>x</v>
      </c>
      <c r="Z275" s="245">
        <v>0</v>
      </c>
      <c r="AA275" s="52" t="str">
        <f t="shared" si="39"/>
        <v>x</v>
      </c>
    </row>
    <row r="276" spans="1:27" x14ac:dyDescent="0.25">
      <c r="A276" s="21" t="s">
        <v>351</v>
      </c>
      <c r="B276" s="4">
        <v>7105</v>
      </c>
      <c r="C276" s="6" t="str">
        <f>VLOOKUP(B276,'T3.1'!B275:C593,2,FALSE)</f>
        <v>Litovel</v>
      </c>
      <c r="D276" s="622">
        <v>540</v>
      </c>
      <c r="E276" s="243">
        <v>385.00000000000006</v>
      </c>
      <c r="F276" s="244">
        <v>385.00000000000006</v>
      </c>
      <c r="G276" s="244">
        <v>0</v>
      </c>
      <c r="H276" s="245">
        <v>155</v>
      </c>
      <c r="I276" s="244">
        <v>155</v>
      </c>
      <c r="J276" s="244">
        <v>0</v>
      </c>
      <c r="K276" s="246">
        <v>0</v>
      </c>
      <c r="L276" s="627">
        <v>4</v>
      </c>
      <c r="M276" s="185">
        <f t="shared" si="32"/>
        <v>7.4074074074074077E-3</v>
      </c>
      <c r="N276" s="213">
        <v>2</v>
      </c>
      <c r="O276" s="60">
        <f t="shared" si="33"/>
        <v>5.1948051948051939E-3</v>
      </c>
      <c r="P276" s="248">
        <v>2</v>
      </c>
      <c r="Q276" s="60">
        <f t="shared" si="34"/>
        <v>5.1948051948051939E-3</v>
      </c>
      <c r="R276" s="249">
        <v>0</v>
      </c>
      <c r="S276" s="60" t="str">
        <f t="shared" si="35"/>
        <v>x</v>
      </c>
      <c r="T276" s="248">
        <v>2</v>
      </c>
      <c r="U276" s="60">
        <f t="shared" si="36"/>
        <v>1.2903225806451613E-2</v>
      </c>
      <c r="V276" s="249">
        <v>2</v>
      </c>
      <c r="W276" s="60">
        <f t="shared" si="37"/>
        <v>1.2903225806451613E-2</v>
      </c>
      <c r="X276" s="249">
        <v>0</v>
      </c>
      <c r="Y276" s="172" t="str">
        <f t="shared" si="38"/>
        <v>x</v>
      </c>
      <c r="Z276" s="245">
        <v>0</v>
      </c>
      <c r="AA276" s="52" t="str">
        <f t="shared" si="39"/>
        <v>x</v>
      </c>
    </row>
    <row r="277" spans="1:27" x14ac:dyDescent="0.25">
      <c r="A277" s="21" t="s">
        <v>351</v>
      </c>
      <c r="B277" s="4">
        <v>7106</v>
      </c>
      <c r="C277" s="6" t="str">
        <f>VLOOKUP(B277,'T3.1'!B276:C594,2,FALSE)</f>
        <v>Mohelnice</v>
      </c>
      <c r="D277" s="622">
        <v>640</v>
      </c>
      <c r="E277" s="243">
        <v>367</v>
      </c>
      <c r="F277" s="244">
        <v>367</v>
      </c>
      <c r="G277" s="244">
        <v>0</v>
      </c>
      <c r="H277" s="245">
        <v>273</v>
      </c>
      <c r="I277" s="244">
        <v>273</v>
      </c>
      <c r="J277" s="244">
        <v>0</v>
      </c>
      <c r="K277" s="246">
        <v>0</v>
      </c>
      <c r="L277" s="627">
        <v>7</v>
      </c>
      <c r="M277" s="185">
        <f t="shared" si="32"/>
        <v>1.0937499999999999E-2</v>
      </c>
      <c r="N277" s="213">
        <v>7</v>
      </c>
      <c r="O277" s="60">
        <f t="shared" si="33"/>
        <v>1.9073569482288829E-2</v>
      </c>
      <c r="P277" s="248">
        <v>7</v>
      </c>
      <c r="Q277" s="60">
        <f t="shared" si="34"/>
        <v>1.9073569482288829E-2</v>
      </c>
      <c r="R277" s="249">
        <v>0</v>
      </c>
      <c r="S277" s="60" t="str">
        <f t="shared" si="35"/>
        <v>x</v>
      </c>
      <c r="T277" s="248">
        <v>0</v>
      </c>
      <c r="U277" s="60">
        <f t="shared" si="36"/>
        <v>0</v>
      </c>
      <c r="V277" s="249">
        <v>0</v>
      </c>
      <c r="W277" s="60">
        <f t="shared" si="37"/>
        <v>0</v>
      </c>
      <c r="X277" s="249">
        <v>0</v>
      </c>
      <c r="Y277" s="172" t="str">
        <f t="shared" si="38"/>
        <v>x</v>
      </c>
      <c r="Z277" s="245">
        <v>0</v>
      </c>
      <c r="AA277" s="52" t="str">
        <f t="shared" si="39"/>
        <v>x</v>
      </c>
    </row>
    <row r="278" spans="1:27" x14ac:dyDescent="0.25">
      <c r="A278" s="21" t="s">
        <v>351</v>
      </c>
      <c r="B278" s="4">
        <v>7107</v>
      </c>
      <c r="C278" s="6" t="str">
        <f>VLOOKUP(B278,'T3.1'!B277:C595,2,FALSE)</f>
        <v>Olomouc</v>
      </c>
      <c r="D278" s="622">
        <v>9278.9999999999927</v>
      </c>
      <c r="E278" s="243">
        <v>7331.0000000000045</v>
      </c>
      <c r="F278" s="244">
        <v>7206.0000000000018</v>
      </c>
      <c r="G278" s="244">
        <v>125</v>
      </c>
      <c r="H278" s="245">
        <v>1948.0000000000014</v>
      </c>
      <c r="I278" s="244">
        <v>1948.0000000000014</v>
      </c>
      <c r="J278" s="244">
        <v>0</v>
      </c>
      <c r="K278" s="246">
        <v>1585</v>
      </c>
      <c r="L278" s="627">
        <v>72</v>
      </c>
      <c r="M278" s="185">
        <f t="shared" si="32"/>
        <v>7.7594568380213447E-3</v>
      </c>
      <c r="N278" s="213">
        <v>43.000000000000007</v>
      </c>
      <c r="O278" s="60">
        <f t="shared" si="33"/>
        <v>5.8655026599372497E-3</v>
      </c>
      <c r="P278" s="248">
        <v>42.000000000000014</v>
      </c>
      <c r="Q278" s="60">
        <f t="shared" si="34"/>
        <v>5.8284762697751883E-3</v>
      </c>
      <c r="R278" s="249">
        <v>1</v>
      </c>
      <c r="S278" s="60">
        <f t="shared" si="35"/>
        <v>8.0000000000000002E-3</v>
      </c>
      <c r="T278" s="248">
        <v>28.999999999999996</v>
      </c>
      <c r="U278" s="60">
        <f t="shared" si="36"/>
        <v>1.4887063655030789E-2</v>
      </c>
      <c r="V278" s="249">
        <v>28.999999999999996</v>
      </c>
      <c r="W278" s="60">
        <f t="shared" si="37"/>
        <v>1.4887063655030789E-2</v>
      </c>
      <c r="X278" s="249">
        <v>0</v>
      </c>
      <c r="Y278" s="172" t="str">
        <f t="shared" si="38"/>
        <v>x</v>
      </c>
      <c r="Z278" s="245">
        <v>15.999999999999998</v>
      </c>
      <c r="AA278" s="52">
        <f t="shared" si="39"/>
        <v>1.0094637223974762E-2</v>
      </c>
    </row>
    <row r="279" spans="1:27" x14ac:dyDescent="0.25">
      <c r="A279" s="21" t="s">
        <v>351</v>
      </c>
      <c r="B279" s="4">
        <v>7108</v>
      </c>
      <c r="C279" s="6" t="str">
        <f>VLOOKUP(B279,'T3.1'!B278:C596,2,FALSE)</f>
        <v>Prostějov</v>
      </c>
      <c r="D279" s="622">
        <v>4376.9999999999991</v>
      </c>
      <c r="E279" s="243">
        <v>3303.0000000000009</v>
      </c>
      <c r="F279" s="244">
        <v>3296.0000000000014</v>
      </c>
      <c r="G279" s="244">
        <v>7</v>
      </c>
      <c r="H279" s="245">
        <v>1073.9999999999998</v>
      </c>
      <c r="I279" s="244">
        <v>1073.9999999999998</v>
      </c>
      <c r="J279" s="244">
        <v>0</v>
      </c>
      <c r="K279" s="246">
        <v>1335.9999999999998</v>
      </c>
      <c r="L279" s="627">
        <v>14</v>
      </c>
      <c r="M279" s="185">
        <f t="shared" si="32"/>
        <v>3.1985378112862699E-3</v>
      </c>
      <c r="N279" s="213">
        <v>10</v>
      </c>
      <c r="O279" s="60">
        <f t="shared" si="33"/>
        <v>3.0275507114744162E-3</v>
      </c>
      <c r="P279" s="248">
        <v>10</v>
      </c>
      <c r="Q279" s="60">
        <f t="shared" si="34"/>
        <v>3.0339805825242705E-3</v>
      </c>
      <c r="R279" s="249">
        <v>0</v>
      </c>
      <c r="S279" s="60">
        <f t="shared" si="35"/>
        <v>0</v>
      </c>
      <c r="T279" s="248">
        <v>4</v>
      </c>
      <c r="U279" s="60">
        <f t="shared" si="36"/>
        <v>3.7243947858473007E-3</v>
      </c>
      <c r="V279" s="249">
        <v>4</v>
      </c>
      <c r="W279" s="60">
        <f t="shared" si="37"/>
        <v>3.7243947858473007E-3</v>
      </c>
      <c r="X279" s="249">
        <v>0</v>
      </c>
      <c r="Y279" s="172" t="str">
        <f t="shared" si="38"/>
        <v>x</v>
      </c>
      <c r="Z279" s="245">
        <v>4</v>
      </c>
      <c r="AA279" s="52">
        <f t="shared" si="39"/>
        <v>2.9940119760479048E-3</v>
      </c>
    </row>
    <row r="280" spans="1:27" x14ac:dyDescent="0.25">
      <c r="A280" s="21" t="s">
        <v>351</v>
      </c>
      <c r="B280" s="4">
        <v>7109</v>
      </c>
      <c r="C280" s="6" t="str">
        <f>VLOOKUP(B280,'T3.1'!B279:C597,2,FALSE)</f>
        <v>Přerov</v>
      </c>
      <c r="D280" s="622">
        <v>4154</v>
      </c>
      <c r="E280" s="243">
        <v>3248.0000000000009</v>
      </c>
      <c r="F280" s="244">
        <v>3122</v>
      </c>
      <c r="G280" s="244">
        <v>126</v>
      </c>
      <c r="H280" s="245">
        <v>906.00000000000023</v>
      </c>
      <c r="I280" s="244">
        <v>906.00000000000023</v>
      </c>
      <c r="J280" s="244">
        <v>0</v>
      </c>
      <c r="K280" s="246">
        <v>0</v>
      </c>
      <c r="L280" s="627">
        <v>27.999999999999996</v>
      </c>
      <c r="M280" s="185">
        <f t="shared" si="32"/>
        <v>6.7404910929224834E-3</v>
      </c>
      <c r="N280" s="213">
        <v>22</v>
      </c>
      <c r="O280" s="60">
        <f t="shared" si="33"/>
        <v>6.7733990147783229E-3</v>
      </c>
      <c r="P280" s="248">
        <v>20</v>
      </c>
      <c r="Q280" s="60">
        <f t="shared" si="34"/>
        <v>6.4061499039077515E-3</v>
      </c>
      <c r="R280" s="249">
        <v>2</v>
      </c>
      <c r="S280" s="60">
        <f t="shared" si="35"/>
        <v>1.5873015873015872E-2</v>
      </c>
      <c r="T280" s="248">
        <v>6</v>
      </c>
      <c r="U280" s="60">
        <f t="shared" si="36"/>
        <v>6.622516556291389E-3</v>
      </c>
      <c r="V280" s="249">
        <v>6</v>
      </c>
      <c r="W280" s="60">
        <f t="shared" si="37"/>
        <v>6.622516556291389E-3</v>
      </c>
      <c r="X280" s="249">
        <v>0</v>
      </c>
      <c r="Y280" s="172" t="str">
        <f t="shared" si="38"/>
        <v>x</v>
      </c>
      <c r="Z280" s="245">
        <v>0</v>
      </c>
      <c r="AA280" s="52" t="str">
        <f t="shared" si="39"/>
        <v>x</v>
      </c>
    </row>
    <row r="281" spans="1:27" x14ac:dyDescent="0.25">
      <c r="A281" s="21" t="s">
        <v>351</v>
      </c>
      <c r="B281" s="4">
        <v>7110</v>
      </c>
      <c r="C281" s="6" t="str">
        <f>VLOOKUP(B281,'T3.1'!B280:C598,2,FALSE)</f>
        <v>Šternberk</v>
      </c>
      <c r="D281" s="622">
        <v>590</v>
      </c>
      <c r="E281" s="243">
        <v>437.00000000000006</v>
      </c>
      <c r="F281" s="244">
        <v>437.00000000000006</v>
      </c>
      <c r="G281" s="244">
        <v>0</v>
      </c>
      <c r="H281" s="245">
        <v>153</v>
      </c>
      <c r="I281" s="244">
        <v>153</v>
      </c>
      <c r="J281" s="244">
        <v>0</v>
      </c>
      <c r="K281" s="246">
        <v>0</v>
      </c>
      <c r="L281" s="627">
        <v>0</v>
      </c>
      <c r="M281" s="185">
        <f t="shared" si="32"/>
        <v>0</v>
      </c>
      <c r="N281" s="213">
        <v>0</v>
      </c>
      <c r="O281" s="60">
        <f t="shared" si="33"/>
        <v>0</v>
      </c>
      <c r="P281" s="248">
        <v>0</v>
      </c>
      <c r="Q281" s="60">
        <f t="shared" si="34"/>
        <v>0</v>
      </c>
      <c r="R281" s="249">
        <v>0</v>
      </c>
      <c r="S281" s="60" t="str">
        <f t="shared" si="35"/>
        <v>x</v>
      </c>
      <c r="T281" s="248">
        <v>0</v>
      </c>
      <c r="U281" s="60">
        <f t="shared" si="36"/>
        <v>0</v>
      </c>
      <c r="V281" s="249">
        <v>0</v>
      </c>
      <c r="W281" s="60">
        <f t="shared" si="37"/>
        <v>0</v>
      </c>
      <c r="X281" s="249">
        <v>0</v>
      </c>
      <c r="Y281" s="172" t="str">
        <f t="shared" si="38"/>
        <v>x</v>
      </c>
      <c r="Z281" s="245">
        <v>0</v>
      </c>
      <c r="AA281" s="52" t="str">
        <f t="shared" si="39"/>
        <v>x</v>
      </c>
    </row>
    <row r="282" spans="1:27" x14ac:dyDescent="0.25">
      <c r="A282" s="21" t="s">
        <v>351</v>
      </c>
      <c r="B282" s="4">
        <v>7111</v>
      </c>
      <c r="C282" s="6" t="str">
        <f>VLOOKUP(B282,'T3.1'!B281:C599,2,FALSE)</f>
        <v>Šumperk</v>
      </c>
      <c r="D282" s="622">
        <v>3010.9999999999991</v>
      </c>
      <c r="E282" s="243">
        <v>2375</v>
      </c>
      <c r="F282" s="244">
        <v>2247</v>
      </c>
      <c r="G282" s="244">
        <v>128</v>
      </c>
      <c r="H282" s="245">
        <v>635.99999999999989</v>
      </c>
      <c r="I282" s="244">
        <v>635.99999999999989</v>
      </c>
      <c r="J282" s="244">
        <v>0</v>
      </c>
      <c r="K282" s="246">
        <v>6</v>
      </c>
      <c r="L282" s="627">
        <v>25</v>
      </c>
      <c r="M282" s="185">
        <f t="shared" si="32"/>
        <v>8.3028894055131204E-3</v>
      </c>
      <c r="N282" s="213">
        <v>17.000000000000004</v>
      </c>
      <c r="O282" s="60">
        <f t="shared" si="33"/>
        <v>7.157894736842107E-3</v>
      </c>
      <c r="P282" s="248">
        <v>17.000000000000004</v>
      </c>
      <c r="Q282" s="60">
        <f t="shared" si="34"/>
        <v>7.5656430796617732E-3</v>
      </c>
      <c r="R282" s="249">
        <v>0</v>
      </c>
      <c r="S282" s="60">
        <f t="shared" si="35"/>
        <v>0</v>
      </c>
      <c r="T282" s="248">
        <v>8</v>
      </c>
      <c r="U282" s="60">
        <f t="shared" si="36"/>
        <v>1.257861635220126E-2</v>
      </c>
      <c r="V282" s="249">
        <v>8</v>
      </c>
      <c r="W282" s="60">
        <f t="shared" si="37"/>
        <v>1.257861635220126E-2</v>
      </c>
      <c r="X282" s="249">
        <v>0</v>
      </c>
      <c r="Y282" s="172" t="str">
        <f t="shared" si="38"/>
        <v>x</v>
      </c>
      <c r="Z282" s="245">
        <v>0</v>
      </c>
      <c r="AA282" s="52">
        <f t="shared" si="39"/>
        <v>0</v>
      </c>
    </row>
    <row r="283" spans="1:27" x14ac:dyDescent="0.25">
      <c r="A283" s="21" t="s">
        <v>351</v>
      </c>
      <c r="B283" s="4">
        <v>7112</v>
      </c>
      <c r="C283" s="6" t="str">
        <f>VLOOKUP(B283,'T3.1'!B282:C600,2,FALSE)</f>
        <v>Uničov</v>
      </c>
      <c r="D283" s="622">
        <v>771</v>
      </c>
      <c r="E283" s="243">
        <v>619.00000000000011</v>
      </c>
      <c r="F283" s="244">
        <v>576.00000000000011</v>
      </c>
      <c r="G283" s="244">
        <v>43</v>
      </c>
      <c r="H283" s="245">
        <v>152.00000000000003</v>
      </c>
      <c r="I283" s="244">
        <v>152.00000000000003</v>
      </c>
      <c r="J283" s="244">
        <v>0</v>
      </c>
      <c r="K283" s="246">
        <v>99.000000000000014</v>
      </c>
      <c r="L283" s="627">
        <v>16</v>
      </c>
      <c r="M283" s="185">
        <f t="shared" si="32"/>
        <v>2.0752269779507133E-2</v>
      </c>
      <c r="N283" s="213">
        <v>13.999999999999998</v>
      </c>
      <c r="O283" s="60">
        <f t="shared" si="33"/>
        <v>2.261712439418416E-2</v>
      </c>
      <c r="P283" s="248">
        <v>13.999999999999998</v>
      </c>
      <c r="Q283" s="60">
        <f t="shared" si="34"/>
        <v>2.4305555555555549E-2</v>
      </c>
      <c r="R283" s="249">
        <v>0</v>
      </c>
      <c r="S283" s="60">
        <f t="shared" si="35"/>
        <v>0</v>
      </c>
      <c r="T283" s="248">
        <v>2</v>
      </c>
      <c r="U283" s="60">
        <f t="shared" si="36"/>
        <v>1.3157894736842103E-2</v>
      </c>
      <c r="V283" s="249">
        <v>2</v>
      </c>
      <c r="W283" s="60">
        <f t="shared" si="37"/>
        <v>1.3157894736842103E-2</v>
      </c>
      <c r="X283" s="249">
        <v>0</v>
      </c>
      <c r="Y283" s="172" t="str">
        <f t="shared" si="38"/>
        <v>x</v>
      </c>
      <c r="Z283" s="245">
        <v>2</v>
      </c>
      <c r="AA283" s="52">
        <f t="shared" si="39"/>
        <v>2.02020202020202E-2</v>
      </c>
    </row>
    <row r="284" spans="1:27" x14ac:dyDescent="0.25">
      <c r="A284" s="21" t="s">
        <v>351</v>
      </c>
      <c r="B284" s="4">
        <v>7113</v>
      </c>
      <c r="C284" s="6" t="str">
        <f>VLOOKUP(B284,'T3.1'!B283:C601,2,FALSE)</f>
        <v>Zábřeh</v>
      </c>
      <c r="D284" s="622">
        <v>1399</v>
      </c>
      <c r="E284" s="243">
        <v>917</v>
      </c>
      <c r="F284" s="244">
        <v>763</v>
      </c>
      <c r="G284" s="244">
        <v>154</v>
      </c>
      <c r="H284" s="245">
        <v>481.99999999999994</v>
      </c>
      <c r="I284" s="244">
        <v>481.99999999999994</v>
      </c>
      <c r="J284" s="244">
        <v>0</v>
      </c>
      <c r="K284" s="246">
        <v>0</v>
      </c>
      <c r="L284" s="627">
        <v>7</v>
      </c>
      <c r="M284" s="185">
        <f t="shared" si="32"/>
        <v>5.003573981415297E-3</v>
      </c>
      <c r="N284" s="213">
        <v>3</v>
      </c>
      <c r="O284" s="60">
        <f t="shared" si="33"/>
        <v>3.2715376226826608E-3</v>
      </c>
      <c r="P284" s="248">
        <v>3</v>
      </c>
      <c r="Q284" s="60">
        <f t="shared" si="34"/>
        <v>3.9318479685452159E-3</v>
      </c>
      <c r="R284" s="249">
        <v>0</v>
      </c>
      <c r="S284" s="60">
        <f t="shared" si="35"/>
        <v>0</v>
      </c>
      <c r="T284" s="248">
        <v>4</v>
      </c>
      <c r="U284" s="60">
        <f t="shared" si="36"/>
        <v>8.2987551867219934E-3</v>
      </c>
      <c r="V284" s="249">
        <v>4</v>
      </c>
      <c r="W284" s="60">
        <f t="shared" si="37"/>
        <v>8.2987551867219934E-3</v>
      </c>
      <c r="X284" s="249">
        <v>0</v>
      </c>
      <c r="Y284" s="172" t="str">
        <f t="shared" si="38"/>
        <v>x</v>
      </c>
      <c r="Z284" s="245">
        <v>0</v>
      </c>
      <c r="AA284" s="52" t="str">
        <f t="shared" si="39"/>
        <v>x</v>
      </c>
    </row>
    <row r="285" spans="1:27" x14ac:dyDescent="0.25">
      <c r="A285" s="21" t="s">
        <v>351</v>
      </c>
      <c r="B285" s="4">
        <v>7201</v>
      </c>
      <c r="C285" s="6" t="str">
        <f>VLOOKUP(B285,'T3.1'!B284:C602,2,FALSE)</f>
        <v>Bystřice pod Hostýnem</v>
      </c>
      <c r="D285" s="622">
        <v>222</v>
      </c>
      <c r="E285" s="243">
        <v>134</v>
      </c>
      <c r="F285" s="244">
        <v>134</v>
      </c>
      <c r="G285" s="244">
        <v>0</v>
      </c>
      <c r="H285" s="245">
        <v>88</v>
      </c>
      <c r="I285" s="244">
        <v>88</v>
      </c>
      <c r="J285" s="244">
        <v>0</v>
      </c>
      <c r="K285" s="246">
        <v>0</v>
      </c>
      <c r="L285" s="627">
        <v>0</v>
      </c>
      <c r="M285" s="185">
        <f t="shared" si="32"/>
        <v>0</v>
      </c>
      <c r="N285" s="213">
        <v>0</v>
      </c>
      <c r="O285" s="60">
        <f t="shared" si="33"/>
        <v>0</v>
      </c>
      <c r="P285" s="248">
        <v>0</v>
      </c>
      <c r="Q285" s="60">
        <f t="shared" si="34"/>
        <v>0</v>
      </c>
      <c r="R285" s="249">
        <v>0</v>
      </c>
      <c r="S285" s="60" t="str">
        <f t="shared" si="35"/>
        <v>x</v>
      </c>
      <c r="T285" s="248">
        <v>0</v>
      </c>
      <c r="U285" s="60">
        <f t="shared" si="36"/>
        <v>0</v>
      </c>
      <c r="V285" s="249">
        <v>0</v>
      </c>
      <c r="W285" s="60">
        <f t="shared" si="37"/>
        <v>0</v>
      </c>
      <c r="X285" s="249">
        <v>0</v>
      </c>
      <c r="Y285" s="172" t="str">
        <f t="shared" si="38"/>
        <v>x</v>
      </c>
      <c r="Z285" s="245">
        <v>0</v>
      </c>
      <c r="AA285" s="52" t="str">
        <f t="shared" si="39"/>
        <v>x</v>
      </c>
    </row>
    <row r="286" spans="1:27" x14ac:dyDescent="0.25">
      <c r="A286" s="21" t="s">
        <v>351</v>
      </c>
      <c r="B286" s="4">
        <v>7202</v>
      </c>
      <c r="C286" s="6" t="str">
        <f>VLOOKUP(B286,'T3.1'!B285:C603,2,FALSE)</f>
        <v>Holešov</v>
      </c>
      <c r="D286" s="622">
        <v>486.00000000000006</v>
      </c>
      <c r="E286" s="243">
        <v>448</v>
      </c>
      <c r="F286" s="244">
        <v>448</v>
      </c>
      <c r="G286" s="244">
        <v>0</v>
      </c>
      <c r="H286" s="245">
        <v>38</v>
      </c>
      <c r="I286" s="244">
        <v>38</v>
      </c>
      <c r="J286" s="244">
        <v>0</v>
      </c>
      <c r="K286" s="246">
        <v>0</v>
      </c>
      <c r="L286" s="627">
        <v>0</v>
      </c>
      <c r="M286" s="185">
        <f t="shared" si="32"/>
        <v>0</v>
      </c>
      <c r="N286" s="213">
        <v>0</v>
      </c>
      <c r="O286" s="60">
        <f t="shared" si="33"/>
        <v>0</v>
      </c>
      <c r="P286" s="248">
        <v>0</v>
      </c>
      <c r="Q286" s="60">
        <f t="shared" si="34"/>
        <v>0</v>
      </c>
      <c r="R286" s="249">
        <v>0</v>
      </c>
      <c r="S286" s="60" t="str">
        <f t="shared" si="35"/>
        <v>x</v>
      </c>
      <c r="T286" s="248">
        <v>0</v>
      </c>
      <c r="U286" s="60">
        <f t="shared" si="36"/>
        <v>0</v>
      </c>
      <c r="V286" s="249">
        <v>0</v>
      </c>
      <c r="W286" s="60">
        <f t="shared" si="37"/>
        <v>0</v>
      </c>
      <c r="X286" s="249">
        <v>0</v>
      </c>
      <c r="Y286" s="172" t="str">
        <f t="shared" si="38"/>
        <v>x</v>
      </c>
      <c r="Z286" s="245">
        <v>0</v>
      </c>
      <c r="AA286" s="52" t="str">
        <f t="shared" si="39"/>
        <v>x</v>
      </c>
    </row>
    <row r="287" spans="1:27" x14ac:dyDescent="0.25">
      <c r="A287" s="21" t="s">
        <v>351</v>
      </c>
      <c r="B287" s="4">
        <v>7203</v>
      </c>
      <c r="C287" s="6" t="str">
        <f>VLOOKUP(B287,'T3.1'!B286:C604,2,FALSE)</f>
        <v>Kroměříž</v>
      </c>
      <c r="D287" s="622">
        <v>4247.0000000000027</v>
      </c>
      <c r="E287" s="243">
        <v>3513.0000000000009</v>
      </c>
      <c r="F287" s="244">
        <v>3473</v>
      </c>
      <c r="G287" s="244">
        <v>40</v>
      </c>
      <c r="H287" s="245">
        <v>734.00000000000011</v>
      </c>
      <c r="I287" s="244">
        <v>734.00000000000011</v>
      </c>
      <c r="J287" s="244">
        <v>0</v>
      </c>
      <c r="K287" s="246">
        <v>936</v>
      </c>
      <c r="L287" s="627">
        <v>38</v>
      </c>
      <c r="M287" s="185">
        <f t="shared" si="32"/>
        <v>8.9474923475394343E-3</v>
      </c>
      <c r="N287" s="213">
        <v>23.000000000000007</v>
      </c>
      <c r="O287" s="60">
        <f t="shared" si="33"/>
        <v>6.5471107315684604E-3</v>
      </c>
      <c r="P287" s="248">
        <v>23.000000000000007</v>
      </c>
      <c r="Q287" s="60">
        <f t="shared" si="34"/>
        <v>6.6225165562913925E-3</v>
      </c>
      <c r="R287" s="249">
        <v>0</v>
      </c>
      <c r="S287" s="60">
        <f t="shared" si="35"/>
        <v>0</v>
      </c>
      <c r="T287" s="248">
        <v>15</v>
      </c>
      <c r="U287" s="60">
        <f t="shared" si="36"/>
        <v>2.0435967302452313E-2</v>
      </c>
      <c r="V287" s="249">
        <v>15</v>
      </c>
      <c r="W287" s="60">
        <f t="shared" si="37"/>
        <v>2.0435967302452313E-2</v>
      </c>
      <c r="X287" s="249">
        <v>0</v>
      </c>
      <c r="Y287" s="172" t="str">
        <f t="shared" si="38"/>
        <v>x</v>
      </c>
      <c r="Z287" s="245">
        <v>10</v>
      </c>
      <c r="AA287" s="52">
        <f t="shared" si="39"/>
        <v>1.0683760683760684E-2</v>
      </c>
    </row>
    <row r="288" spans="1:27" x14ac:dyDescent="0.25">
      <c r="A288" s="21" t="s">
        <v>351</v>
      </c>
      <c r="B288" s="4">
        <v>7204</v>
      </c>
      <c r="C288" s="6" t="str">
        <f>VLOOKUP(B288,'T3.1'!B287:C605,2,FALSE)</f>
        <v>Luhačovice</v>
      </c>
      <c r="D288" s="622">
        <v>789</v>
      </c>
      <c r="E288" s="243">
        <v>665.99999999999989</v>
      </c>
      <c r="F288" s="244">
        <v>665.99999999999989</v>
      </c>
      <c r="G288" s="244">
        <v>0</v>
      </c>
      <c r="H288" s="245">
        <v>123</v>
      </c>
      <c r="I288" s="244">
        <v>123</v>
      </c>
      <c r="J288" s="244">
        <v>0</v>
      </c>
      <c r="K288" s="246">
        <v>0</v>
      </c>
      <c r="L288" s="627">
        <v>16</v>
      </c>
      <c r="M288" s="185">
        <f t="shared" si="32"/>
        <v>2.0278833967046894E-2</v>
      </c>
      <c r="N288" s="213">
        <v>13</v>
      </c>
      <c r="O288" s="60">
        <f t="shared" si="33"/>
        <v>1.9519519519519524E-2</v>
      </c>
      <c r="P288" s="248">
        <v>13</v>
      </c>
      <c r="Q288" s="60">
        <f t="shared" si="34"/>
        <v>1.9519519519519524E-2</v>
      </c>
      <c r="R288" s="249">
        <v>0</v>
      </c>
      <c r="S288" s="60" t="str">
        <f t="shared" si="35"/>
        <v>x</v>
      </c>
      <c r="T288" s="248">
        <v>3</v>
      </c>
      <c r="U288" s="60">
        <f t="shared" si="36"/>
        <v>2.4390243902439025E-2</v>
      </c>
      <c r="V288" s="249">
        <v>3</v>
      </c>
      <c r="W288" s="60">
        <f t="shared" si="37"/>
        <v>2.4390243902439025E-2</v>
      </c>
      <c r="X288" s="249">
        <v>0</v>
      </c>
      <c r="Y288" s="172" t="str">
        <f t="shared" si="38"/>
        <v>x</v>
      </c>
      <c r="Z288" s="245">
        <v>0</v>
      </c>
      <c r="AA288" s="52" t="str">
        <f t="shared" si="39"/>
        <v>x</v>
      </c>
    </row>
    <row r="289" spans="1:27" x14ac:dyDescent="0.25">
      <c r="A289" s="21" t="s">
        <v>351</v>
      </c>
      <c r="B289" s="4">
        <v>7205</v>
      </c>
      <c r="C289" s="6" t="str">
        <f>VLOOKUP(B289,'T3.1'!B288:C606,2,FALSE)</f>
        <v>Otrokovice</v>
      </c>
      <c r="D289" s="622">
        <v>874.00000000000011</v>
      </c>
      <c r="E289" s="243">
        <v>595.99999999999989</v>
      </c>
      <c r="F289" s="244">
        <v>595.99999999999989</v>
      </c>
      <c r="G289" s="244">
        <v>0</v>
      </c>
      <c r="H289" s="245">
        <v>277.99999999999994</v>
      </c>
      <c r="I289" s="244">
        <v>277.99999999999994</v>
      </c>
      <c r="J289" s="244">
        <v>0</v>
      </c>
      <c r="K289" s="246">
        <v>0</v>
      </c>
      <c r="L289" s="627">
        <v>8</v>
      </c>
      <c r="M289" s="185">
        <f t="shared" si="32"/>
        <v>9.1533180778032019E-3</v>
      </c>
      <c r="N289" s="213">
        <v>2</v>
      </c>
      <c r="O289" s="60">
        <f t="shared" si="33"/>
        <v>3.355704697986578E-3</v>
      </c>
      <c r="P289" s="248">
        <v>2</v>
      </c>
      <c r="Q289" s="60">
        <f t="shared" si="34"/>
        <v>3.355704697986578E-3</v>
      </c>
      <c r="R289" s="249">
        <v>0</v>
      </c>
      <c r="S289" s="60" t="str">
        <f t="shared" si="35"/>
        <v>x</v>
      </c>
      <c r="T289" s="248">
        <v>6</v>
      </c>
      <c r="U289" s="60">
        <f t="shared" si="36"/>
        <v>2.1582733812949645E-2</v>
      </c>
      <c r="V289" s="249">
        <v>6</v>
      </c>
      <c r="W289" s="60">
        <f t="shared" si="37"/>
        <v>2.1582733812949645E-2</v>
      </c>
      <c r="X289" s="249">
        <v>0</v>
      </c>
      <c r="Y289" s="172" t="str">
        <f t="shared" si="38"/>
        <v>x</v>
      </c>
      <c r="Z289" s="245">
        <v>0</v>
      </c>
      <c r="AA289" s="52" t="str">
        <f t="shared" si="39"/>
        <v>x</v>
      </c>
    </row>
    <row r="290" spans="1:27" x14ac:dyDescent="0.25">
      <c r="A290" s="21" t="s">
        <v>351</v>
      </c>
      <c r="B290" s="4">
        <v>7206</v>
      </c>
      <c r="C290" s="6" t="str">
        <f>VLOOKUP(B290,'T3.1'!B289:C607,2,FALSE)</f>
        <v>Rožnov pod Radhoštěm</v>
      </c>
      <c r="D290" s="622">
        <v>1444.9999999999995</v>
      </c>
      <c r="E290" s="243">
        <v>1151</v>
      </c>
      <c r="F290" s="244">
        <v>1123</v>
      </c>
      <c r="G290" s="244">
        <v>28</v>
      </c>
      <c r="H290" s="245">
        <v>294</v>
      </c>
      <c r="I290" s="244">
        <v>294</v>
      </c>
      <c r="J290" s="244">
        <v>0</v>
      </c>
      <c r="K290" s="246">
        <v>113</v>
      </c>
      <c r="L290" s="627">
        <v>14</v>
      </c>
      <c r="M290" s="185">
        <f t="shared" si="32"/>
        <v>9.6885813148788955E-3</v>
      </c>
      <c r="N290" s="213">
        <v>12</v>
      </c>
      <c r="O290" s="60">
        <f t="shared" si="33"/>
        <v>1.0425716768027803E-2</v>
      </c>
      <c r="P290" s="248">
        <v>12</v>
      </c>
      <c r="Q290" s="60">
        <f t="shared" si="34"/>
        <v>1.068566340160285E-2</v>
      </c>
      <c r="R290" s="249">
        <v>0</v>
      </c>
      <c r="S290" s="60">
        <f t="shared" si="35"/>
        <v>0</v>
      </c>
      <c r="T290" s="248">
        <v>2</v>
      </c>
      <c r="U290" s="60">
        <f t="shared" si="36"/>
        <v>6.8027210884353739E-3</v>
      </c>
      <c r="V290" s="249">
        <v>2</v>
      </c>
      <c r="W290" s="60">
        <f t="shared" si="37"/>
        <v>6.8027210884353739E-3</v>
      </c>
      <c r="X290" s="249">
        <v>0</v>
      </c>
      <c r="Y290" s="172" t="str">
        <f t="shared" si="38"/>
        <v>x</v>
      </c>
      <c r="Z290" s="245">
        <v>0</v>
      </c>
      <c r="AA290" s="52">
        <f t="shared" si="39"/>
        <v>0</v>
      </c>
    </row>
    <row r="291" spans="1:27" x14ac:dyDescent="0.25">
      <c r="A291" s="21" t="s">
        <v>351</v>
      </c>
      <c r="B291" s="4">
        <v>7207</v>
      </c>
      <c r="C291" s="6" t="str">
        <f>VLOOKUP(B291,'T3.1'!B290:C608,2,FALSE)</f>
        <v>Uherské Hradiště</v>
      </c>
      <c r="D291" s="622">
        <v>4537.9999999999982</v>
      </c>
      <c r="E291" s="243">
        <v>3856.0000000000009</v>
      </c>
      <c r="F291" s="244">
        <v>3699.0000000000005</v>
      </c>
      <c r="G291" s="244">
        <v>157</v>
      </c>
      <c r="H291" s="245">
        <v>682</v>
      </c>
      <c r="I291" s="244">
        <v>587.99999999999989</v>
      </c>
      <c r="J291" s="244">
        <v>94</v>
      </c>
      <c r="K291" s="246">
        <v>1201</v>
      </c>
      <c r="L291" s="627">
        <v>22.000000000000004</v>
      </c>
      <c r="M291" s="185">
        <f t="shared" si="32"/>
        <v>4.8479506390480412E-3</v>
      </c>
      <c r="N291" s="213">
        <v>14.999999999999998</v>
      </c>
      <c r="O291" s="60">
        <f t="shared" si="33"/>
        <v>3.8900414937759324E-3</v>
      </c>
      <c r="P291" s="248">
        <v>14.999999999999998</v>
      </c>
      <c r="Q291" s="60">
        <f t="shared" si="34"/>
        <v>4.0551500405514992E-3</v>
      </c>
      <c r="R291" s="249">
        <v>0</v>
      </c>
      <c r="S291" s="60">
        <f t="shared" si="35"/>
        <v>0</v>
      </c>
      <c r="T291" s="248">
        <v>7</v>
      </c>
      <c r="U291" s="60">
        <f t="shared" si="36"/>
        <v>1.0263929618768328E-2</v>
      </c>
      <c r="V291" s="249">
        <v>7</v>
      </c>
      <c r="W291" s="60">
        <f t="shared" si="37"/>
        <v>1.1904761904761908E-2</v>
      </c>
      <c r="X291" s="249">
        <v>0</v>
      </c>
      <c r="Y291" s="172">
        <f t="shared" si="38"/>
        <v>0</v>
      </c>
      <c r="Z291" s="245">
        <v>7</v>
      </c>
      <c r="AA291" s="52">
        <f t="shared" si="39"/>
        <v>5.8284762697751874E-3</v>
      </c>
    </row>
    <row r="292" spans="1:27" x14ac:dyDescent="0.25">
      <c r="A292" s="21" t="s">
        <v>351</v>
      </c>
      <c r="B292" s="4">
        <v>7208</v>
      </c>
      <c r="C292" s="6" t="str">
        <f>VLOOKUP(B292,'T3.1'!B291:C609,2,FALSE)</f>
        <v>Uherský Brod</v>
      </c>
      <c r="D292" s="622">
        <v>2321</v>
      </c>
      <c r="E292" s="243">
        <v>1632.9999999999998</v>
      </c>
      <c r="F292" s="244">
        <v>1452.9999999999998</v>
      </c>
      <c r="G292" s="244">
        <v>180</v>
      </c>
      <c r="H292" s="245">
        <v>688</v>
      </c>
      <c r="I292" s="244">
        <v>644</v>
      </c>
      <c r="J292" s="244">
        <v>44</v>
      </c>
      <c r="K292" s="246">
        <v>175</v>
      </c>
      <c r="L292" s="627">
        <v>12.000000000000002</v>
      </c>
      <c r="M292" s="185">
        <f t="shared" si="32"/>
        <v>5.1701852649719956E-3</v>
      </c>
      <c r="N292" s="213">
        <v>3</v>
      </c>
      <c r="O292" s="60">
        <f t="shared" si="33"/>
        <v>1.8371096142069812E-3</v>
      </c>
      <c r="P292" s="248">
        <v>3</v>
      </c>
      <c r="Q292" s="60">
        <f t="shared" si="34"/>
        <v>2.0646937370956643E-3</v>
      </c>
      <c r="R292" s="249">
        <v>0</v>
      </c>
      <c r="S292" s="60">
        <f t="shared" si="35"/>
        <v>0</v>
      </c>
      <c r="T292" s="248">
        <v>9</v>
      </c>
      <c r="U292" s="60">
        <f t="shared" si="36"/>
        <v>1.308139534883721E-2</v>
      </c>
      <c r="V292" s="249">
        <v>8</v>
      </c>
      <c r="W292" s="60">
        <f t="shared" si="37"/>
        <v>1.2422360248447204E-2</v>
      </c>
      <c r="X292" s="249">
        <v>1</v>
      </c>
      <c r="Y292" s="172">
        <f t="shared" si="38"/>
        <v>2.2727272727272728E-2</v>
      </c>
      <c r="Z292" s="245">
        <v>0</v>
      </c>
      <c r="AA292" s="52">
        <f t="shared" si="39"/>
        <v>0</v>
      </c>
    </row>
    <row r="293" spans="1:27" x14ac:dyDescent="0.25">
      <c r="A293" s="21" t="s">
        <v>351</v>
      </c>
      <c r="B293" s="4">
        <v>7209</v>
      </c>
      <c r="C293" s="6" t="str">
        <f>VLOOKUP(B293,'T3.1'!B292:C610,2,FALSE)</f>
        <v>Valašské Klobouky</v>
      </c>
      <c r="D293" s="622">
        <v>404.99999999999989</v>
      </c>
      <c r="E293" s="243">
        <v>253.00000000000006</v>
      </c>
      <c r="F293" s="244">
        <v>253.00000000000006</v>
      </c>
      <c r="G293" s="244">
        <v>0</v>
      </c>
      <c r="H293" s="245">
        <v>151.99999999999997</v>
      </c>
      <c r="I293" s="244">
        <v>151.99999999999997</v>
      </c>
      <c r="J293" s="244">
        <v>0</v>
      </c>
      <c r="K293" s="246">
        <v>0</v>
      </c>
      <c r="L293" s="627">
        <v>8</v>
      </c>
      <c r="M293" s="185">
        <f t="shared" si="32"/>
        <v>1.9753086419753093E-2</v>
      </c>
      <c r="N293" s="213">
        <v>3</v>
      </c>
      <c r="O293" s="60">
        <f t="shared" si="33"/>
        <v>1.185770750988142E-2</v>
      </c>
      <c r="P293" s="248">
        <v>3</v>
      </c>
      <c r="Q293" s="60">
        <f t="shared" si="34"/>
        <v>1.185770750988142E-2</v>
      </c>
      <c r="R293" s="249">
        <v>0</v>
      </c>
      <c r="S293" s="60" t="str">
        <f t="shared" si="35"/>
        <v>x</v>
      </c>
      <c r="T293" s="248">
        <v>5</v>
      </c>
      <c r="U293" s="60">
        <f t="shared" si="36"/>
        <v>3.2894736842105268E-2</v>
      </c>
      <c r="V293" s="249">
        <v>5</v>
      </c>
      <c r="W293" s="60">
        <f t="shared" si="37"/>
        <v>3.2894736842105268E-2</v>
      </c>
      <c r="X293" s="249">
        <v>0</v>
      </c>
      <c r="Y293" s="172" t="str">
        <f t="shared" si="38"/>
        <v>x</v>
      </c>
      <c r="Z293" s="245">
        <v>0</v>
      </c>
      <c r="AA293" s="52" t="str">
        <f t="shared" si="39"/>
        <v>x</v>
      </c>
    </row>
    <row r="294" spans="1:27" x14ac:dyDescent="0.25">
      <c r="A294" s="21" t="s">
        <v>351</v>
      </c>
      <c r="B294" s="4">
        <v>7210</v>
      </c>
      <c r="C294" s="6" t="str">
        <f>VLOOKUP(B294,'T3.1'!B293:C611,2,FALSE)</f>
        <v>Valašské Meziříčí</v>
      </c>
      <c r="D294" s="622">
        <v>2272.9999999999995</v>
      </c>
      <c r="E294" s="243">
        <v>1625.9999999999993</v>
      </c>
      <c r="F294" s="244">
        <v>1587</v>
      </c>
      <c r="G294" s="244">
        <v>39</v>
      </c>
      <c r="H294" s="245">
        <v>647</v>
      </c>
      <c r="I294" s="244">
        <v>647</v>
      </c>
      <c r="J294" s="244">
        <v>0</v>
      </c>
      <c r="K294" s="246">
        <v>0</v>
      </c>
      <c r="L294" s="627">
        <v>23</v>
      </c>
      <c r="M294" s="185">
        <f t="shared" si="32"/>
        <v>1.0118785745710518E-2</v>
      </c>
      <c r="N294" s="213">
        <v>11</v>
      </c>
      <c r="O294" s="60">
        <f t="shared" si="33"/>
        <v>6.7650676506765097E-3</v>
      </c>
      <c r="P294" s="248">
        <v>11</v>
      </c>
      <c r="Q294" s="60">
        <f t="shared" si="34"/>
        <v>6.9313169502205419E-3</v>
      </c>
      <c r="R294" s="249">
        <v>0</v>
      </c>
      <c r="S294" s="60">
        <f t="shared" si="35"/>
        <v>0</v>
      </c>
      <c r="T294" s="248">
        <v>12</v>
      </c>
      <c r="U294" s="60">
        <f t="shared" si="36"/>
        <v>1.8547140649149921E-2</v>
      </c>
      <c r="V294" s="249">
        <v>12</v>
      </c>
      <c r="W294" s="60">
        <f t="shared" si="37"/>
        <v>1.8547140649149921E-2</v>
      </c>
      <c r="X294" s="249">
        <v>0</v>
      </c>
      <c r="Y294" s="172" t="str">
        <f t="shared" si="38"/>
        <v>x</v>
      </c>
      <c r="Z294" s="245">
        <v>0</v>
      </c>
      <c r="AA294" s="52" t="str">
        <f t="shared" si="39"/>
        <v>x</v>
      </c>
    </row>
    <row r="295" spans="1:27" x14ac:dyDescent="0.25">
      <c r="A295" s="21" t="s">
        <v>351</v>
      </c>
      <c r="B295" s="4">
        <v>7211</v>
      </c>
      <c r="C295" s="6" t="str">
        <f>VLOOKUP(B295,'T3.1'!B294:C612,2,FALSE)</f>
        <v>Vizovice</v>
      </c>
      <c r="D295" s="622">
        <v>449.99999999999994</v>
      </c>
      <c r="E295" s="243">
        <v>200</v>
      </c>
      <c r="F295" s="244">
        <v>200</v>
      </c>
      <c r="G295" s="244">
        <v>0</v>
      </c>
      <c r="H295" s="245">
        <v>250.00000000000003</v>
      </c>
      <c r="I295" s="244">
        <v>250.00000000000003</v>
      </c>
      <c r="J295" s="244">
        <v>0</v>
      </c>
      <c r="K295" s="246">
        <v>0</v>
      </c>
      <c r="L295" s="627">
        <v>2</v>
      </c>
      <c r="M295" s="185">
        <f t="shared" si="32"/>
        <v>4.4444444444444453E-3</v>
      </c>
      <c r="N295" s="213">
        <v>0</v>
      </c>
      <c r="O295" s="60">
        <f t="shared" si="33"/>
        <v>0</v>
      </c>
      <c r="P295" s="248">
        <v>0</v>
      </c>
      <c r="Q295" s="60">
        <f t="shared" si="34"/>
        <v>0</v>
      </c>
      <c r="R295" s="249">
        <v>0</v>
      </c>
      <c r="S295" s="60" t="str">
        <f t="shared" si="35"/>
        <v>x</v>
      </c>
      <c r="T295" s="248">
        <v>2</v>
      </c>
      <c r="U295" s="60">
        <f t="shared" si="36"/>
        <v>7.9999999999999984E-3</v>
      </c>
      <c r="V295" s="249">
        <v>2</v>
      </c>
      <c r="W295" s="60">
        <f t="shared" si="37"/>
        <v>7.9999999999999984E-3</v>
      </c>
      <c r="X295" s="249">
        <v>0</v>
      </c>
      <c r="Y295" s="172" t="str">
        <f t="shared" si="38"/>
        <v>x</v>
      </c>
      <c r="Z295" s="245">
        <v>0</v>
      </c>
      <c r="AA295" s="52" t="str">
        <f t="shared" si="39"/>
        <v>x</v>
      </c>
    </row>
    <row r="296" spans="1:27" x14ac:dyDescent="0.25">
      <c r="A296" s="21" t="s">
        <v>351</v>
      </c>
      <c r="B296" s="4">
        <v>7212</v>
      </c>
      <c r="C296" s="6" t="str">
        <f>VLOOKUP(B296,'T3.1'!B295:C613,2,FALSE)</f>
        <v>Vsetín</v>
      </c>
      <c r="D296" s="622">
        <v>2497</v>
      </c>
      <c r="E296" s="243">
        <v>2049</v>
      </c>
      <c r="F296" s="244">
        <v>2049</v>
      </c>
      <c r="G296" s="244">
        <v>0</v>
      </c>
      <c r="H296" s="245">
        <v>448</v>
      </c>
      <c r="I296" s="244">
        <v>448</v>
      </c>
      <c r="J296" s="244">
        <v>0</v>
      </c>
      <c r="K296" s="246">
        <v>732</v>
      </c>
      <c r="L296" s="627">
        <v>23.000000000000004</v>
      </c>
      <c r="M296" s="185">
        <f t="shared" si="32"/>
        <v>9.2110532639167013E-3</v>
      </c>
      <c r="N296" s="213">
        <v>18.000000000000004</v>
      </c>
      <c r="O296" s="60">
        <f t="shared" si="33"/>
        <v>8.7847730600292846E-3</v>
      </c>
      <c r="P296" s="248">
        <v>18.000000000000004</v>
      </c>
      <c r="Q296" s="60">
        <f t="shared" si="34"/>
        <v>8.7847730600292846E-3</v>
      </c>
      <c r="R296" s="249">
        <v>0</v>
      </c>
      <c r="S296" s="60" t="str">
        <f t="shared" si="35"/>
        <v>x</v>
      </c>
      <c r="T296" s="248">
        <v>5</v>
      </c>
      <c r="U296" s="60">
        <f t="shared" si="36"/>
        <v>1.1160714285714286E-2</v>
      </c>
      <c r="V296" s="249">
        <v>5</v>
      </c>
      <c r="W296" s="60">
        <f t="shared" si="37"/>
        <v>1.1160714285714286E-2</v>
      </c>
      <c r="X296" s="249">
        <v>0</v>
      </c>
      <c r="Y296" s="172" t="str">
        <f t="shared" si="38"/>
        <v>x</v>
      </c>
      <c r="Z296" s="245">
        <v>1</v>
      </c>
      <c r="AA296" s="52">
        <f t="shared" si="39"/>
        <v>1.366120218579235E-3</v>
      </c>
    </row>
    <row r="297" spans="1:27" x14ac:dyDescent="0.25">
      <c r="A297" s="21" t="s">
        <v>351</v>
      </c>
      <c r="B297" s="4">
        <v>7213</v>
      </c>
      <c r="C297" s="6" t="str">
        <f>VLOOKUP(B297,'T3.1'!B296:C614,2,FALSE)</f>
        <v>Zlín</v>
      </c>
      <c r="D297" s="622">
        <v>5278.9999999999991</v>
      </c>
      <c r="E297" s="243">
        <v>4691.0000000000027</v>
      </c>
      <c r="F297" s="244">
        <v>4565.9999999999991</v>
      </c>
      <c r="G297" s="244">
        <v>125</v>
      </c>
      <c r="H297" s="245">
        <v>588</v>
      </c>
      <c r="I297" s="244">
        <v>588</v>
      </c>
      <c r="J297" s="244">
        <v>0</v>
      </c>
      <c r="K297" s="246">
        <v>816</v>
      </c>
      <c r="L297" s="627">
        <v>23</v>
      </c>
      <c r="M297" s="185">
        <f t="shared" si="32"/>
        <v>4.3568857738208004E-3</v>
      </c>
      <c r="N297" s="213">
        <v>16</v>
      </c>
      <c r="O297" s="60">
        <f t="shared" si="33"/>
        <v>3.4107866126625434E-3</v>
      </c>
      <c r="P297" s="248">
        <v>16</v>
      </c>
      <c r="Q297" s="60">
        <f t="shared" si="34"/>
        <v>3.5041611914148059E-3</v>
      </c>
      <c r="R297" s="249">
        <v>0</v>
      </c>
      <c r="S297" s="60">
        <f t="shared" si="35"/>
        <v>0</v>
      </c>
      <c r="T297" s="248">
        <v>7</v>
      </c>
      <c r="U297" s="60">
        <f t="shared" si="36"/>
        <v>1.1904761904761904E-2</v>
      </c>
      <c r="V297" s="249">
        <v>7</v>
      </c>
      <c r="W297" s="60">
        <f t="shared" si="37"/>
        <v>1.1904761904761904E-2</v>
      </c>
      <c r="X297" s="249">
        <v>0</v>
      </c>
      <c r="Y297" s="172" t="str">
        <f t="shared" si="38"/>
        <v>x</v>
      </c>
      <c r="Z297" s="245">
        <v>6</v>
      </c>
      <c r="AA297" s="52">
        <f t="shared" si="39"/>
        <v>7.3529411764705881E-3</v>
      </c>
    </row>
    <row r="298" spans="1:27" x14ac:dyDescent="0.25">
      <c r="A298" s="21" t="s">
        <v>351</v>
      </c>
      <c r="B298" s="4">
        <v>8101</v>
      </c>
      <c r="C298" s="6" t="str">
        <f>VLOOKUP(B298,'T3.1'!B297:C615,2,FALSE)</f>
        <v>Bílovec</v>
      </c>
      <c r="D298" s="622">
        <v>470</v>
      </c>
      <c r="E298" s="243">
        <v>433.99999999999989</v>
      </c>
      <c r="F298" s="244">
        <v>433.99999999999989</v>
      </c>
      <c r="G298" s="244">
        <v>0</v>
      </c>
      <c r="H298" s="245">
        <v>36</v>
      </c>
      <c r="I298" s="244">
        <v>36</v>
      </c>
      <c r="J298" s="244">
        <v>0</v>
      </c>
      <c r="K298" s="246">
        <v>105</v>
      </c>
      <c r="L298" s="627">
        <v>4</v>
      </c>
      <c r="M298" s="185">
        <f t="shared" si="32"/>
        <v>8.5106382978723406E-3</v>
      </c>
      <c r="N298" s="213">
        <v>4</v>
      </c>
      <c r="O298" s="60">
        <f t="shared" si="33"/>
        <v>9.2165898617511538E-3</v>
      </c>
      <c r="P298" s="248">
        <v>4</v>
      </c>
      <c r="Q298" s="60">
        <f t="shared" si="34"/>
        <v>9.2165898617511538E-3</v>
      </c>
      <c r="R298" s="249">
        <v>0</v>
      </c>
      <c r="S298" s="60" t="str">
        <f t="shared" si="35"/>
        <v>x</v>
      </c>
      <c r="T298" s="248">
        <v>0</v>
      </c>
      <c r="U298" s="60">
        <f t="shared" si="36"/>
        <v>0</v>
      </c>
      <c r="V298" s="249">
        <v>0</v>
      </c>
      <c r="W298" s="60">
        <f t="shared" si="37"/>
        <v>0</v>
      </c>
      <c r="X298" s="249">
        <v>0</v>
      </c>
      <c r="Y298" s="172" t="str">
        <f t="shared" si="38"/>
        <v>x</v>
      </c>
      <c r="Z298" s="245">
        <v>0</v>
      </c>
      <c r="AA298" s="52">
        <f t="shared" si="39"/>
        <v>0</v>
      </c>
    </row>
    <row r="299" spans="1:27" x14ac:dyDescent="0.25">
      <c r="A299" s="21" t="s">
        <v>351</v>
      </c>
      <c r="B299" s="4">
        <v>8102</v>
      </c>
      <c r="C299" s="6" t="str">
        <f>VLOOKUP(B299,'T3.1'!B298:C616,2,FALSE)</f>
        <v>Bohumín</v>
      </c>
      <c r="D299" s="622">
        <v>831</v>
      </c>
      <c r="E299" s="243">
        <v>541</v>
      </c>
      <c r="F299" s="244">
        <v>490.00000000000006</v>
      </c>
      <c r="G299" s="244">
        <v>51</v>
      </c>
      <c r="H299" s="245">
        <v>290</v>
      </c>
      <c r="I299" s="244">
        <v>290</v>
      </c>
      <c r="J299" s="244">
        <v>0</v>
      </c>
      <c r="K299" s="246">
        <v>0</v>
      </c>
      <c r="L299" s="627">
        <v>2</v>
      </c>
      <c r="M299" s="185">
        <f t="shared" si="32"/>
        <v>2.4067388688327317E-3</v>
      </c>
      <c r="N299" s="213">
        <v>2</v>
      </c>
      <c r="O299" s="60">
        <f t="shared" si="33"/>
        <v>3.6968576709796672E-3</v>
      </c>
      <c r="P299" s="248">
        <v>2</v>
      </c>
      <c r="Q299" s="60">
        <f t="shared" si="34"/>
        <v>4.081632653061224E-3</v>
      </c>
      <c r="R299" s="249">
        <v>0</v>
      </c>
      <c r="S299" s="60">
        <f t="shared" si="35"/>
        <v>0</v>
      </c>
      <c r="T299" s="248">
        <v>0</v>
      </c>
      <c r="U299" s="60">
        <f t="shared" si="36"/>
        <v>0</v>
      </c>
      <c r="V299" s="249">
        <v>0</v>
      </c>
      <c r="W299" s="60">
        <f t="shared" si="37"/>
        <v>0</v>
      </c>
      <c r="X299" s="249">
        <v>0</v>
      </c>
      <c r="Y299" s="172" t="str">
        <f t="shared" si="38"/>
        <v>x</v>
      </c>
      <c r="Z299" s="245">
        <v>0</v>
      </c>
      <c r="AA299" s="52" t="str">
        <f t="shared" si="39"/>
        <v>x</v>
      </c>
    </row>
    <row r="300" spans="1:27" x14ac:dyDescent="0.25">
      <c r="A300" s="21" t="s">
        <v>351</v>
      </c>
      <c r="B300" s="4">
        <v>8103</v>
      </c>
      <c r="C300" s="6" t="str">
        <f>VLOOKUP(B300,'T3.1'!B299:C617,2,FALSE)</f>
        <v>Bruntál</v>
      </c>
      <c r="D300" s="622">
        <v>1052</v>
      </c>
      <c r="E300" s="243">
        <v>659</v>
      </c>
      <c r="F300" s="244">
        <v>659</v>
      </c>
      <c r="G300" s="244">
        <v>0</v>
      </c>
      <c r="H300" s="245">
        <v>392.99999999999994</v>
      </c>
      <c r="I300" s="244">
        <v>392.99999999999994</v>
      </c>
      <c r="J300" s="244">
        <v>0</v>
      </c>
      <c r="K300" s="246">
        <v>0</v>
      </c>
      <c r="L300" s="627">
        <v>3</v>
      </c>
      <c r="M300" s="185">
        <f t="shared" si="32"/>
        <v>2.8517110266159697E-3</v>
      </c>
      <c r="N300" s="213">
        <v>1</v>
      </c>
      <c r="O300" s="60">
        <f t="shared" si="33"/>
        <v>1.5174506828528073E-3</v>
      </c>
      <c r="P300" s="248">
        <v>1</v>
      </c>
      <c r="Q300" s="60">
        <f t="shared" si="34"/>
        <v>1.5174506828528073E-3</v>
      </c>
      <c r="R300" s="249">
        <v>0</v>
      </c>
      <c r="S300" s="60" t="str">
        <f t="shared" si="35"/>
        <v>x</v>
      </c>
      <c r="T300" s="248">
        <v>2</v>
      </c>
      <c r="U300" s="60">
        <f t="shared" si="36"/>
        <v>5.0890585241730284E-3</v>
      </c>
      <c r="V300" s="249">
        <v>2</v>
      </c>
      <c r="W300" s="60">
        <f t="shared" si="37"/>
        <v>5.0890585241730284E-3</v>
      </c>
      <c r="X300" s="249">
        <v>0</v>
      </c>
      <c r="Y300" s="172" t="str">
        <f t="shared" si="38"/>
        <v>x</v>
      </c>
      <c r="Z300" s="245">
        <v>0</v>
      </c>
      <c r="AA300" s="52" t="str">
        <f t="shared" si="39"/>
        <v>x</v>
      </c>
    </row>
    <row r="301" spans="1:27" x14ac:dyDescent="0.25">
      <c r="A301" s="21" t="s">
        <v>351</v>
      </c>
      <c r="B301" s="4">
        <v>8104</v>
      </c>
      <c r="C301" s="6" t="str">
        <f>VLOOKUP(B301,'T3.1'!B300:C618,2,FALSE)</f>
        <v>Český Těšín</v>
      </c>
      <c r="D301" s="622">
        <v>1913.9999999999998</v>
      </c>
      <c r="E301" s="243">
        <v>1497.9999999999995</v>
      </c>
      <c r="F301" s="244">
        <v>1435</v>
      </c>
      <c r="G301" s="244">
        <v>63</v>
      </c>
      <c r="H301" s="245">
        <v>415.99999999999994</v>
      </c>
      <c r="I301" s="244">
        <v>415.99999999999994</v>
      </c>
      <c r="J301" s="244">
        <v>0</v>
      </c>
      <c r="K301" s="246">
        <v>63</v>
      </c>
      <c r="L301" s="627">
        <v>13</v>
      </c>
      <c r="M301" s="185">
        <f t="shared" si="32"/>
        <v>6.7920585161964477E-3</v>
      </c>
      <c r="N301" s="213">
        <v>12</v>
      </c>
      <c r="O301" s="60">
        <f t="shared" si="33"/>
        <v>8.0106809078771719E-3</v>
      </c>
      <c r="P301" s="248">
        <v>12</v>
      </c>
      <c r="Q301" s="60">
        <f t="shared" si="34"/>
        <v>8.3623693379790941E-3</v>
      </c>
      <c r="R301" s="249">
        <v>0</v>
      </c>
      <c r="S301" s="60">
        <f t="shared" si="35"/>
        <v>0</v>
      </c>
      <c r="T301" s="248">
        <v>1</v>
      </c>
      <c r="U301" s="60">
        <f t="shared" si="36"/>
        <v>2.403846153846154E-3</v>
      </c>
      <c r="V301" s="249">
        <v>1</v>
      </c>
      <c r="W301" s="60">
        <f t="shared" si="37"/>
        <v>2.403846153846154E-3</v>
      </c>
      <c r="X301" s="249">
        <v>0</v>
      </c>
      <c r="Y301" s="172" t="str">
        <f t="shared" si="38"/>
        <v>x</v>
      </c>
      <c r="Z301" s="245">
        <v>0</v>
      </c>
      <c r="AA301" s="52">
        <f t="shared" si="39"/>
        <v>0</v>
      </c>
    </row>
    <row r="302" spans="1:27" x14ac:dyDescent="0.25">
      <c r="A302" s="21" t="s">
        <v>351</v>
      </c>
      <c r="B302" s="4">
        <v>8105</v>
      </c>
      <c r="C302" s="6" t="str">
        <f>VLOOKUP(B302,'T3.1'!B301:C619,2,FALSE)</f>
        <v>Frenštát pod Radhoštěm</v>
      </c>
      <c r="D302" s="622">
        <v>1122</v>
      </c>
      <c r="E302" s="243">
        <v>876</v>
      </c>
      <c r="F302" s="244">
        <v>876</v>
      </c>
      <c r="G302" s="244">
        <v>0</v>
      </c>
      <c r="H302" s="245">
        <v>246</v>
      </c>
      <c r="I302" s="244">
        <v>238</v>
      </c>
      <c r="J302" s="244">
        <v>8</v>
      </c>
      <c r="K302" s="246">
        <v>0</v>
      </c>
      <c r="L302" s="627">
        <v>9</v>
      </c>
      <c r="M302" s="185">
        <f t="shared" si="32"/>
        <v>8.0213903743315516E-3</v>
      </c>
      <c r="N302" s="213">
        <v>7</v>
      </c>
      <c r="O302" s="60">
        <f t="shared" si="33"/>
        <v>7.9908675799086754E-3</v>
      </c>
      <c r="P302" s="248">
        <v>7</v>
      </c>
      <c r="Q302" s="60">
        <f t="shared" si="34"/>
        <v>7.9908675799086754E-3</v>
      </c>
      <c r="R302" s="249">
        <v>0</v>
      </c>
      <c r="S302" s="60" t="str">
        <f t="shared" si="35"/>
        <v>x</v>
      </c>
      <c r="T302" s="248">
        <v>2</v>
      </c>
      <c r="U302" s="60">
        <f t="shared" si="36"/>
        <v>8.130081300813009E-3</v>
      </c>
      <c r="V302" s="249">
        <v>2</v>
      </c>
      <c r="W302" s="60">
        <f t="shared" si="37"/>
        <v>8.4033613445378148E-3</v>
      </c>
      <c r="X302" s="249">
        <v>0</v>
      </c>
      <c r="Y302" s="172">
        <f t="shared" si="38"/>
        <v>0</v>
      </c>
      <c r="Z302" s="245">
        <v>0</v>
      </c>
      <c r="AA302" s="52" t="str">
        <f t="shared" si="39"/>
        <v>x</v>
      </c>
    </row>
    <row r="303" spans="1:27" x14ac:dyDescent="0.25">
      <c r="A303" s="21" t="s">
        <v>351</v>
      </c>
      <c r="B303" s="4">
        <v>8106</v>
      </c>
      <c r="C303" s="6" t="str">
        <f>VLOOKUP(B303,'T3.1'!B302:C620,2,FALSE)</f>
        <v>Frýdek-Místek</v>
      </c>
      <c r="D303" s="622">
        <v>4849.9999999999991</v>
      </c>
      <c r="E303" s="243">
        <v>3684.0000000000014</v>
      </c>
      <c r="F303" s="244">
        <v>3553.0000000000009</v>
      </c>
      <c r="G303" s="244">
        <v>131</v>
      </c>
      <c r="H303" s="245">
        <v>1166.0000000000002</v>
      </c>
      <c r="I303" s="244">
        <v>1166.0000000000002</v>
      </c>
      <c r="J303" s="244">
        <v>0</v>
      </c>
      <c r="K303" s="246">
        <v>888.00000000000011</v>
      </c>
      <c r="L303" s="627">
        <v>36.999999999999993</v>
      </c>
      <c r="M303" s="185">
        <f t="shared" si="32"/>
        <v>7.6288659793814434E-3</v>
      </c>
      <c r="N303" s="213">
        <v>25.999999999999996</v>
      </c>
      <c r="O303" s="60">
        <f t="shared" si="33"/>
        <v>7.0575461454940244E-3</v>
      </c>
      <c r="P303" s="248">
        <v>25.999999999999996</v>
      </c>
      <c r="Q303" s="60">
        <f t="shared" si="34"/>
        <v>7.3177596397410614E-3</v>
      </c>
      <c r="R303" s="249">
        <v>0</v>
      </c>
      <c r="S303" s="60">
        <f t="shared" si="35"/>
        <v>0</v>
      </c>
      <c r="T303" s="248">
        <v>11</v>
      </c>
      <c r="U303" s="60">
        <f t="shared" si="36"/>
        <v>9.4339622641509413E-3</v>
      </c>
      <c r="V303" s="249">
        <v>11</v>
      </c>
      <c r="W303" s="60">
        <f t="shared" si="37"/>
        <v>9.4339622641509413E-3</v>
      </c>
      <c r="X303" s="249">
        <v>0</v>
      </c>
      <c r="Y303" s="172" t="str">
        <f t="shared" si="38"/>
        <v>x</v>
      </c>
      <c r="Z303" s="245">
        <v>1</v>
      </c>
      <c r="AA303" s="52">
        <f t="shared" si="39"/>
        <v>1.1261261261261259E-3</v>
      </c>
    </row>
    <row r="304" spans="1:27" x14ac:dyDescent="0.25">
      <c r="A304" s="21" t="s">
        <v>351</v>
      </c>
      <c r="B304" s="4">
        <v>8107</v>
      </c>
      <c r="C304" s="6" t="str">
        <f>VLOOKUP(B304,'T3.1'!B303:C621,2,FALSE)</f>
        <v>Frýdlant nad Ostravicí</v>
      </c>
      <c r="D304" s="622">
        <v>410.00000000000006</v>
      </c>
      <c r="E304" s="243">
        <v>410.00000000000006</v>
      </c>
      <c r="F304" s="244">
        <v>410.00000000000006</v>
      </c>
      <c r="G304" s="244">
        <v>0</v>
      </c>
      <c r="H304" s="245">
        <v>0</v>
      </c>
      <c r="I304" s="244">
        <v>0</v>
      </c>
      <c r="J304" s="244">
        <v>0</v>
      </c>
      <c r="K304" s="246">
        <v>120</v>
      </c>
      <c r="L304" s="627">
        <v>0</v>
      </c>
      <c r="M304" s="185">
        <f t="shared" si="32"/>
        <v>0</v>
      </c>
      <c r="N304" s="213">
        <v>0</v>
      </c>
      <c r="O304" s="60">
        <f t="shared" si="33"/>
        <v>0</v>
      </c>
      <c r="P304" s="248">
        <v>0</v>
      </c>
      <c r="Q304" s="60">
        <f t="shared" si="34"/>
        <v>0</v>
      </c>
      <c r="R304" s="249">
        <v>0</v>
      </c>
      <c r="S304" s="60" t="str">
        <f t="shared" si="35"/>
        <v>x</v>
      </c>
      <c r="T304" s="248">
        <v>0</v>
      </c>
      <c r="U304" s="60" t="str">
        <f t="shared" si="36"/>
        <v>x</v>
      </c>
      <c r="V304" s="249">
        <v>0</v>
      </c>
      <c r="W304" s="60" t="str">
        <f t="shared" si="37"/>
        <v>x</v>
      </c>
      <c r="X304" s="249">
        <v>0</v>
      </c>
      <c r="Y304" s="172" t="str">
        <f t="shared" si="38"/>
        <v>x</v>
      </c>
      <c r="Z304" s="245">
        <v>0</v>
      </c>
      <c r="AA304" s="52">
        <f t="shared" si="39"/>
        <v>0</v>
      </c>
    </row>
    <row r="305" spans="1:27" x14ac:dyDescent="0.25">
      <c r="A305" s="21" t="s">
        <v>351</v>
      </c>
      <c r="B305" s="4">
        <v>8108</v>
      </c>
      <c r="C305" s="6" t="str">
        <f>VLOOKUP(B305,'T3.1'!B304:C622,2,FALSE)</f>
        <v>Havířov</v>
      </c>
      <c r="D305" s="622">
        <v>3503.0000000000005</v>
      </c>
      <c r="E305" s="243">
        <v>2699.0000000000009</v>
      </c>
      <c r="F305" s="244">
        <v>2672.9999999999995</v>
      </c>
      <c r="G305" s="244">
        <v>26</v>
      </c>
      <c r="H305" s="245">
        <v>803.99999999999989</v>
      </c>
      <c r="I305" s="244">
        <v>803.99999999999989</v>
      </c>
      <c r="J305" s="244">
        <v>0</v>
      </c>
      <c r="K305" s="246">
        <v>381</v>
      </c>
      <c r="L305" s="627">
        <v>44</v>
      </c>
      <c r="M305" s="185">
        <f t="shared" si="32"/>
        <v>1.256066228946617E-2</v>
      </c>
      <c r="N305" s="213">
        <v>31</v>
      </c>
      <c r="O305" s="60">
        <f t="shared" si="33"/>
        <v>1.1485735457576876E-2</v>
      </c>
      <c r="P305" s="248">
        <v>31</v>
      </c>
      <c r="Q305" s="60">
        <f t="shared" si="34"/>
        <v>1.1597456041900489E-2</v>
      </c>
      <c r="R305" s="249">
        <v>0</v>
      </c>
      <c r="S305" s="60">
        <f t="shared" si="35"/>
        <v>0</v>
      </c>
      <c r="T305" s="248">
        <v>13</v>
      </c>
      <c r="U305" s="60">
        <f t="shared" si="36"/>
        <v>1.6169154228855724E-2</v>
      </c>
      <c r="V305" s="249">
        <v>13</v>
      </c>
      <c r="W305" s="60">
        <f t="shared" si="37"/>
        <v>1.6169154228855724E-2</v>
      </c>
      <c r="X305" s="249">
        <v>0</v>
      </c>
      <c r="Y305" s="172" t="str">
        <f t="shared" si="38"/>
        <v>x</v>
      </c>
      <c r="Z305" s="245">
        <v>16</v>
      </c>
      <c r="AA305" s="52">
        <f t="shared" si="39"/>
        <v>4.1994750656167978E-2</v>
      </c>
    </row>
    <row r="306" spans="1:27" x14ac:dyDescent="0.25">
      <c r="A306" s="21" t="s">
        <v>351</v>
      </c>
      <c r="B306" s="4">
        <v>8109</v>
      </c>
      <c r="C306" s="6" t="str">
        <f>VLOOKUP(B306,'T3.1'!B305:C623,2,FALSE)</f>
        <v>Hlučín</v>
      </c>
      <c r="D306" s="622">
        <v>768.00000000000034</v>
      </c>
      <c r="E306" s="243">
        <v>457.99999999999989</v>
      </c>
      <c r="F306" s="244">
        <v>457.99999999999989</v>
      </c>
      <c r="G306" s="244">
        <v>0</v>
      </c>
      <c r="H306" s="245">
        <v>310</v>
      </c>
      <c r="I306" s="244">
        <v>310</v>
      </c>
      <c r="J306" s="244">
        <v>0</v>
      </c>
      <c r="K306" s="246">
        <v>294</v>
      </c>
      <c r="L306" s="627">
        <v>1</v>
      </c>
      <c r="M306" s="185">
        <f t="shared" si="32"/>
        <v>1.3020833333333328E-3</v>
      </c>
      <c r="N306" s="213">
        <v>1</v>
      </c>
      <c r="O306" s="60">
        <f t="shared" si="33"/>
        <v>2.1834061135371187E-3</v>
      </c>
      <c r="P306" s="248">
        <v>1</v>
      </c>
      <c r="Q306" s="60">
        <f t="shared" si="34"/>
        <v>2.1834061135371187E-3</v>
      </c>
      <c r="R306" s="249">
        <v>0</v>
      </c>
      <c r="S306" s="60" t="str">
        <f t="shared" si="35"/>
        <v>x</v>
      </c>
      <c r="T306" s="248">
        <v>0</v>
      </c>
      <c r="U306" s="60">
        <f t="shared" si="36"/>
        <v>0</v>
      </c>
      <c r="V306" s="249">
        <v>0</v>
      </c>
      <c r="W306" s="60">
        <f t="shared" si="37"/>
        <v>0</v>
      </c>
      <c r="X306" s="249">
        <v>0</v>
      </c>
      <c r="Y306" s="172" t="str">
        <f t="shared" si="38"/>
        <v>x</v>
      </c>
      <c r="Z306" s="245">
        <v>1</v>
      </c>
      <c r="AA306" s="52">
        <f t="shared" si="39"/>
        <v>3.4013605442176869E-3</v>
      </c>
    </row>
    <row r="307" spans="1:27" x14ac:dyDescent="0.25">
      <c r="A307" s="21" t="s">
        <v>351</v>
      </c>
      <c r="B307" s="4">
        <v>8110</v>
      </c>
      <c r="C307" s="6" t="str">
        <f>VLOOKUP(B307,'T3.1'!B306:C624,2,FALSE)</f>
        <v>Jablunkov</v>
      </c>
      <c r="D307" s="622">
        <v>234.00000000000003</v>
      </c>
      <c r="E307" s="243">
        <v>87</v>
      </c>
      <c r="F307" s="244">
        <v>87</v>
      </c>
      <c r="G307" s="244">
        <v>0</v>
      </c>
      <c r="H307" s="245">
        <v>147</v>
      </c>
      <c r="I307" s="244">
        <v>147</v>
      </c>
      <c r="J307" s="244">
        <v>0</v>
      </c>
      <c r="K307" s="246">
        <v>0</v>
      </c>
      <c r="L307" s="627">
        <v>2</v>
      </c>
      <c r="M307" s="185">
        <f t="shared" si="32"/>
        <v>8.5470085470085461E-3</v>
      </c>
      <c r="N307" s="213">
        <v>1</v>
      </c>
      <c r="O307" s="60">
        <f t="shared" si="33"/>
        <v>1.1494252873563218E-2</v>
      </c>
      <c r="P307" s="248">
        <v>1</v>
      </c>
      <c r="Q307" s="60">
        <f t="shared" si="34"/>
        <v>1.1494252873563218E-2</v>
      </c>
      <c r="R307" s="249">
        <v>0</v>
      </c>
      <c r="S307" s="60" t="str">
        <f t="shared" si="35"/>
        <v>x</v>
      </c>
      <c r="T307" s="248">
        <v>1</v>
      </c>
      <c r="U307" s="60">
        <f t="shared" si="36"/>
        <v>6.8027210884353739E-3</v>
      </c>
      <c r="V307" s="249">
        <v>1</v>
      </c>
      <c r="W307" s="60">
        <f t="shared" si="37"/>
        <v>6.8027210884353739E-3</v>
      </c>
      <c r="X307" s="249">
        <v>0</v>
      </c>
      <c r="Y307" s="172" t="str">
        <f t="shared" si="38"/>
        <v>x</v>
      </c>
      <c r="Z307" s="245">
        <v>0</v>
      </c>
      <c r="AA307" s="52" t="str">
        <f t="shared" si="39"/>
        <v>x</v>
      </c>
    </row>
    <row r="308" spans="1:27" x14ac:dyDescent="0.25">
      <c r="A308" s="21" t="s">
        <v>351</v>
      </c>
      <c r="B308" s="4">
        <v>8111</v>
      </c>
      <c r="C308" s="6" t="str">
        <f>VLOOKUP(B308,'T3.1'!B307:C625,2,FALSE)</f>
        <v>Karviná</v>
      </c>
      <c r="D308" s="622">
        <v>3511.9999999999995</v>
      </c>
      <c r="E308" s="243">
        <v>2453.9999999999991</v>
      </c>
      <c r="F308" s="244">
        <v>2311</v>
      </c>
      <c r="G308" s="244">
        <v>143</v>
      </c>
      <c r="H308" s="245">
        <v>1057.9999999999998</v>
      </c>
      <c r="I308" s="244">
        <v>1008.0000000000005</v>
      </c>
      <c r="J308" s="244">
        <v>50</v>
      </c>
      <c r="K308" s="246">
        <v>1556.9999999999995</v>
      </c>
      <c r="L308" s="627">
        <v>29.000000000000004</v>
      </c>
      <c r="M308" s="185">
        <f t="shared" si="32"/>
        <v>8.2574031890660614E-3</v>
      </c>
      <c r="N308" s="213">
        <v>24</v>
      </c>
      <c r="O308" s="60">
        <f t="shared" si="33"/>
        <v>9.7799511002445022E-3</v>
      </c>
      <c r="P308" s="248">
        <v>24</v>
      </c>
      <c r="Q308" s="60">
        <f t="shared" si="34"/>
        <v>1.038511466897447E-2</v>
      </c>
      <c r="R308" s="249">
        <v>0</v>
      </c>
      <c r="S308" s="60">
        <f t="shared" si="35"/>
        <v>0</v>
      </c>
      <c r="T308" s="248">
        <v>5</v>
      </c>
      <c r="U308" s="60">
        <f t="shared" si="36"/>
        <v>4.7258979206049158E-3</v>
      </c>
      <c r="V308" s="249">
        <v>5</v>
      </c>
      <c r="W308" s="60">
        <f t="shared" si="37"/>
        <v>4.9603174603174583E-3</v>
      </c>
      <c r="X308" s="249">
        <v>0</v>
      </c>
      <c r="Y308" s="172">
        <f t="shared" si="38"/>
        <v>0</v>
      </c>
      <c r="Z308" s="245">
        <v>10</v>
      </c>
      <c r="AA308" s="52">
        <f t="shared" si="39"/>
        <v>6.4226075786769444E-3</v>
      </c>
    </row>
    <row r="309" spans="1:27" x14ac:dyDescent="0.25">
      <c r="A309" s="21" t="s">
        <v>351</v>
      </c>
      <c r="B309" s="4">
        <v>8112</v>
      </c>
      <c r="C309" s="6" t="str">
        <f>VLOOKUP(B309,'T3.1'!B308:C626,2,FALSE)</f>
        <v>Kopřivnice</v>
      </c>
      <c r="D309" s="622">
        <v>786</v>
      </c>
      <c r="E309" s="243">
        <v>580</v>
      </c>
      <c r="F309" s="244">
        <v>580</v>
      </c>
      <c r="G309" s="244">
        <v>0</v>
      </c>
      <c r="H309" s="245">
        <v>206</v>
      </c>
      <c r="I309" s="244">
        <v>206</v>
      </c>
      <c r="J309" s="244">
        <v>0</v>
      </c>
      <c r="K309" s="246">
        <v>0</v>
      </c>
      <c r="L309" s="627">
        <v>5</v>
      </c>
      <c r="M309" s="185">
        <f t="shared" si="32"/>
        <v>6.3613231552162846E-3</v>
      </c>
      <c r="N309" s="213">
        <v>1</v>
      </c>
      <c r="O309" s="60">
        <f t="shared" si="33"/>
        <v>1.7241379310344827E-3</v>
      </c>
      <c r="P309" s="248">
        <v>1</v>
      </c>
      <c r="Q309" s="60">
        <f t="shared" si="34"/>
        <v>1.7241379310344827E-3</v>
      </c>
      <c r="R309" s="249">
        <v>0</v>
      </c>
      <c r="S309" s="60" t="str">
        <f t="shared" si="35"/>
        <v>x</v>
      </c>
      <c r="T309" s="248">
        <v>4</v>
      </c>
      <c r="U309" s="60">
        <f t="shared" si="36"/>
        <v>1.9417475728155338E-2</v>
      </c>
      <c r="V309" s="249">
        <v>4</v>
      </c>
      <c r="W309" s="60">
        <f t="shared" si="37"/>
        <v>1.9417475728155338E-2</v>
      </c>
      <c r="X309" s="249">
        <v>0</v>
      </c>
      <c r="Y309" s="172" t="str">
        <f t="shared" si="38"/>
        <v>x</v>
      </c>
      <c r="Z309" s="245">
        <v>0</v>
      </c>
      <c r="AA309" s="52" t="str">
        <f t="shared" si="39"/>
        <v>x</v>
      </c>
    </row>
    <row r="310" spans="1:27" x14ac:dyDescent="0.25">
      <c r="A310" s="21" t="s">
        <v>351</v>
      </c>
      <c r="B310" s="4">
        <v>8114</v>
      </c>
      <c r="C310" s="6" t="str">
        <f>VLOOKUP(B310,'T3.1'!B309:C627,2,FALSE)</f>
        <v>Krnov</v>
      </c>
      <c r="D310" s="622">
        <v>1878.9999999999998</v>
      </c>
      <c r="E310" s="243">
        <v>1566.0000000000002</v>
      </c>
      <c r="F310" s="244">
        <v>1473.0000000000002</v>
      </c>
      <c r="G310" s="244">
        <v>93</v>
      </c>
      <c r="H310" s="245">
        <v>313</v>
      </c>
      <c r="I310" s="244">
        <v>313</v>
      </c>
      <c r="J310" s="244">
        <v>0</v>
      </c>
      <c r="K310" s="246">
        <v>36</v>
      </c>
      <c r="L310" s="627">
        <v>11</v>
      </c>
      <c r="M310" s="185">
        <f t="shared" si="32"/>
        <v>5.8541777541245349E-3</v>
      </c>
      <c r="N310" s="213">
        <v>9</v>
      </c>
      <c r="O310" s="60">
        <f t="shared" si="33"/>
        <v>5.7471264367816082E-3</v>
      </c>
      <c r="P310" s="248">
        <v>9</v>
      </c>
      <c r="Q310" s="60">
        <f t="shared" si="34"/>
        <v>6.109979633401221E-3</v>
      </c>
      <c r="R310" s="249">
        <v>0</v>
      </c>
      <c r="S310" s="60">
        <f t="shared" si="35"/>
        <v>0</v>
      </c>
      <c r="T310" s="248">
        <v>2</v>
      </c>
      <c r="U310" s="60">
        <f t="shared" si="36"/>
        <v>6.3897763578274758E-3</v>
      </c>
      <c r="V310" s="249">
        <v>2</v>
      </c>
      <c r="W310" s="60">
        <f t="shared" si="37"/>
        <v>6.3897763578274758E-3</v>
      </c>
      <c r="X310" s="249">
        <v>0</v>
      </c>
      <c r="Y310" s="172" t="str">
        <f t="shared" si="38"/>
        <v>x</v>
      </c>
      <c r="Z310" s="245">
        <v>0</v>
      </c>
      <c r="AA310" s="52">
        <f t="shared" si="39"/>
        <v>0</v>
      </c>
    </row>
    <row r="311" spans="1:27" x14ac:dyDescent="0.25">
      <c r="A311" s="21" t="s">
        <v>351</v>
      </c>
      <c r="B311" s="4">
        <v>8115</v>
      </c>
      <c r="C311" s="6" t="str">
        <f>VLOOKUP(B311,'T3.1'!B310:C628,2,FALSE)</f>
        <v>Nový Jičín</v>
      </c>
      <c r="D311" s="622">
        <v>2022.9999999999998</v>
      </c>
      <c r="E311" s="243">
        <v>1566.9999999999998</v>
      </c>
      <c r="F311" s="244">
        <v>1460</v>
      </c>
      <c r="G311" s="244">
        <v>107.00000000000001</v>
      </c>
      <c r="H311" s="245">
        <v>455.99999999999989</v>
      </c>
      <c r="I311" s="244">
        <v>455.99999999999989</v>
      </c>
      <c r="J311" s="244">
        <v>0</v>
      </c>
      <c r="K311" s="246">
        <v>264</v>
      </c>
      <c r="L311" s="627">
        <v>6.9999999999999991</v>
      </c>
      <c r="M311" s="185">
        <f t="shared" si="32"/>
        <v>3.4602076124567475E-3</v>
      </c>
      <c r="N311" s="213">
        <v>6</v>
      </c>
      <c r="O311" s="60">
        <f t="shared" si="33"/>
        <v>3.8289725590299941E-3</v>
      </c>
      <c r="P311" s="248">
        <v>5</v>
      </c>
      <c r="Q311" s="60">
        <f t="shared" si="34"/>
        <v>3.4246575342465752E-3</v>
      </c>
      <c r="R311" s="249">
        <v>1</v>
      </c>
      <c r="S311" s="60">
        <f t="shared" si="35"/>
        <v>9.3457943925233638E-3</v>
      </c>
      <c r="T311" s="248">
        <v>1</v>
      </c>
      <c r="U311" s="60">
        <f t="shared" si="36"/>
        <v>2.1929824561403516E-3</v>
      </c>
      <c r="V311" s="249">
        <v>1</v>
      </c>
      <c r="W311" s="60">
        <f t="shared" si="37"/>
        <v>2.1929824561403516E-3</v>
      </c>
      <c r="X311" s="249">
        <v>0</v>
      </c>
      <c r="Y311" s="172" t="str">
        <f t="shared" si="38"/>
        <v>x</v>
      </c>
      <c r="Z311" s="245">
        <v>0</v>
      </c>
      <c r="AA311" s="52">
        <f t="shared" si="39"/>
        <v>0</v>
      </c>
    </row>
    <row r="312" spans="1:27" x14ac:dyDescent="0.25">
      <c r="A312" s="21" t="s">
        <v>351</v>
      </c>
      <c r="B312" s="4">
        <v>8116</v>
      </c>
      <c r="C312" s="6" t="str">
        <f>VLOOKUP(B312,'T3.1'!B311:C629,2,FALSE)</f>
        <v>Odry</v>
      </c>
      <c r="D312" s="622">
        <v>772.99999999999977</v>
      </c>
      <c r="E312" s="243">
        <v>431.99999999999989</v>
      </c>
      <c r="F312" s="244">
        <v>338.00000000000011</v>
      </c>
      <c r="G312" s="244">
        <v>94</v>
      </c>
      <c r="H312" s="245">
        <v>341.00000000000006</v>
      </c>
      <c r="I312" s="244">
        <v>341.00000000000006</v>
      </c>
      <c r="J312" s="244">
        <v>0</v>
      </c>
      <c r="K312" s="246">
        <v>429.99999999999989</v>
      </c>
      <c r="L312" s="627">
        <v>11</v>
      </c>
      <c r="M312" s="185">
        <f t="shared" si="32"/>
        <v>1.4230271668822772E-2</v>
      </c>
      <c r="N312" s="213">
        <v>1</v>
      </c>
      <c r="O312" s="60">
        <f t="shared" si="33"/>
        <v>2.3148148148148156E-3</v>
      </c>
      <c r="P312" s="248">
        <v>1</v>
      </c>
      <c r="Q312" s="60">
        <f t="shared" si="34"/>
        <v>2.9585798816568038E-3</v>
      </c>
      <c r="R312" s="249">
        <v>0</v>
      </c>
      <c r="S312" s="60">
        <f t="shared" si="35"/>
        <v>0</v>
      </c>
      <c r="T312" s="248">
        <v>10</v>
      </c>
      <c r="U312" s="60">
        <f t="shared" si="36"/>
        <v>2.9325513196480933E-2</v>
      </c>
      <c r="V312" s="249">
        <v>10</v>
      </c>
      <c r="W312" s="60">
        <f t="shared" si="37"/>
        <v>2.9325513196480933E-2</v>
      </c>
      <c r="X312" s="249">
        <v>0</v>
      </c>
      <c r="Y312" s="172" t="str">
        <f t="shared" si="38"/>
        <v>x</v>
      </c>
      <c r="Z312" s="245">
        <v>2</v>
      </c>
      <c r="AA312" s="52">
        <f t="shared" si="39"/>
        <v>4.6511627906976752E-3</v>
      </c>
    </row>
    <row r="313" spans="1:27" x14ac:dyDescent="0.25">
      <c r="A313" s="21" t="s">
        <v>351</v>
      </c>
      <c r="B313" s="4">
        <v>8117</v>
      </c>
      <c r="C313" s="6" t="str">
        <f>VLOOKUP(B313,'T3.1'!B312:C630,2,FALSE)</f>
        <v>Opava</v>
      </c>
      <c r="D313" s="622">
        <v>5606</v>
      </c>
      <c r="E313" s="243">
        <v>4308.9999999999991</v>
      </c>
      <c r="F313" s="244">
        <v>4097.9999999999982</v>
      </c>
      <c r="G313" s="244">
        <v>211.00000000000003</v>
      </c>
      <c r="H313" s="245">
        <v>1297</v>
      </c>
      <c r="I313" s="244">
        <v>1297</v>
      </c>
      <c r="J313" s="244">
        <v>0</v>
      </c>
      <c r="K313" s="246">
        <v>567.00000000000011</v>
      </c>
      <c r="L313" s="627">
        <v>30.000000000000007</v>
      </c>
      <c r="M313" s="185">
        <f t="shared" si="32"/>
        <v>5.3514092044238326E-3</v>
      </c>
      <c r="N313" s="213">
        <v>14</v>
      </c>
      <c r="O313" s="60">
        <f t="shared" si="33"/>
        <v>3.2490136922719895E-3</v>
      </c>
      <c r="P313" s="248">
        <v>13</v>
      </c>
      <c r="Q313" s="60">
        <f t="shared" si="34"/>
        <v>3.1722791605661312E-3</v>
      </c>
      <c r="R313" s="249">
        <v>1</v>
      </c>
      <c r="S313" s="60">
        <f t="shared" si="35"/>
        <v>4.7393364928909948E-3</v>
      </c>
      <c r="T313" s="248">
        <v>15.999999999999998</v>
      </c>
      <c r="U313" s="60">
        <f t="shared" si="36"/>
        <v>1.2336160370084811E-2</v>
      </c>
      <c r="V313" s="249">
        <v>15.999999999999998</v>
      </c>
      <c r="W313" s="60">
        <f t="shared" si="37"/>
        <v>1.2336160370084811E-2</v>
      </c>
      <c r="X313" s="249">
        <v>0</v>
      </c>
      <c r="Y313" s="172" t="str">
        <f t="shared" si="38"/>
        <v>x</v>
      </c>
      <c r="Z313" s="245">
        <v>5</v>
      </c>
      <c r="AA313" s="52">
        <f t="shared" si="39"/>
        <v>8.8183421516754828E-3</v>
      </c>
    </row>
    <row r="314" spans="1:27" x14ac:dyDescent="0.25">
      <c r="A314" s="21" t="s">
        <v>351</v>
      </c>
      <c r="B314" s="4">
        <v>8118</v>
      </c>
      <c r="C314" s="6" t="str">
        <f>VLOOKUP(B314,'T3.1'!B313:C631,2,FALSE)</f>
        <v>Orlová</v>
      </c>
      <c r="D314" s="622">
        <v>778.99999999999989</v>
      </c>
      <c r="E314" s="243">
        <v>778.99999999999989</v>
      </c>
      <c r="F314" s="244">
        <v>778.99999999999989</v>
      </c>
      <c r="G314" s="244">
        <v>0</v>
      </c>
      <c r="H314" s="245">
        <v>0</v>
      </c>
      <c r="I314" s="244">
        <v>0</v>
      </c>
      <c r="J314" s="244">
        <v>0</v>
      </c>
      <c r="K314" s="246">
        <v>170</v>
      </c>
      <c r="L314" s="627">
        <v>9</v>
      </c>
      <c r="M314" s="185">
        <f t="shared" si="32"/>
        <v>1.1553273427471119E-2</v>
      </c>
      <c r="N314" s="213">
        <v>9</v>
      </c>
      <c r="O314" s="60">
        <f t="shared" si="33"/>
        <v>1.1553273427471119E-2</v>
      </c>
      <c r="P314" s="248">
        <v>9</v>
      </c>
      <c r="Q314" s="60">
        <f t="shared" si="34"/>
        <v>1.1553273427471119E-2</v>
      </c>
      <c r="R314" s="249">
        <v>0</v>
      </c>
      <c r="S314" s="60" t="str">
        <f t="shared" si="35"/>
        <v>x</v>
      </c>
      <c r="T314" s="248">
        <v>0</v>
      </c>
      <c r="U314" s="60" t="str">
        <f t="shared" si="36"/>
        <v>x</v>
      </c>
      <c r="V314" s="249">
        <v>0</v>
      </c>
      <c r="W314" s="60" t="str">
        <f t="shared" si="37"/>
        <v>x</v>
      </c>
      <c r="X314" s="249">
        <v>0</v>
      </c>
      <c r="Y314" s="172" t="str">
        <f t="shared" si="38"/>
        <v>x</v>
      </c>
      <c r="Z314" s="245">
        <v>5</v>
      </c>
      <c r="AA314" s="52">
        <f t="shared" si="39"/>
        <v>2.9411764705882353E-2</v>
      </c>
    </row>
    <row r="315" spans="1:27" x14ac:dyDescent="0.25">
      <c r="A315" s="21" t="s">
        <v>351</v>
      </c>
      <c r="B315" s="4">
        <v>8119</v>
      </c>
      <c r="C315" s="6" t="str">
        <f>VLOOKUP(B315,'T3.1'!B314:C632,2,FALSE)</f>
        <v>Ostrava</v>
      </c>
      <c r="D315" s="622">
        <v>18274</v>
      </c>
      <c r="E315" s="243">
        <v>15272.999999999987</v>
      </c>
      <c r="F315" s="244">
        <v>14967.000000000005</v>
      </c>
      <c r="G315" s="244">
        <v>306.00000000000006</v>
      </c>
      <c r="H315" s="245">
        <v>3000.9999999999995</v>
      </c>
      <c r="I315" s="244">
        <v>2908</v>
      </c>
      <c r="J315" s="244">
        <v>93</v>
      </c>
      <c r="K315" s="246">
        <v>5098.0000000000027</v>
      </c>
      <c r="L315" s="627">
        <v>119.00000000000004</v>
      </c>
      <c r="M315" s="185">
        <f t="shared" si="32"/>
        <v>6.5119842399036908E-3</v>
      </c>
      <c r="N315" s="213">
        <v>97.000000000000057</v>
      </c>
      <c r="O315" s="60">
        <f t="shared" si="33"/>
        <v>6.3510770641000552E-3</v>
      </c>
      <c r="P315" s="248">
        <v>97.000000000000057</v>
      </c>
      <c r="Q315" s="60">
        <f t="shared" si="34"/>
        <v>6.480924701008888E-3</v>
      </c>
      <c r="R315" s="249">
        <v>0</v>
      </c>
      <c r="S315" s="60">
        <f t="shared" si="35"/>
        <v>0</v>
      </c>
      <c r="T315" s="248">
        <v>22</v>
      </c>
      <c r="U315" s="60">
        <f t="shared" si="36"/>
        <v>7.3308897034321903E-3</v>
      </c>
      <c r="V315" s="249">
        <v>22</v>
      </c>
      <c r="W315" s="60">
        <f t="shared" si="37"/>
        <v>7.5653370013755161E-3</v>
      </c>
      <c r="X315" s="249">
        <v>0</v>
      </c>
      <c r="Y315" s="172">
        <f t="shared" si="38"/>
        <v>0</v>
      </c>
      <c r="Z315" s="245">
        <v>46.999999999999993</v>
      </c>
      <c r="AA315" s="52">
        <f t="shared" si="39"/>
        <v>9.2193016869360472E-3</v>
      </c>
    </row>
    <row r="316" spans="1:27" x14ac:dyDescent="0.25">
      <c r="A316" s="21" t="s">
        <v>351</v>
      </c>
      <c r="B316" s="4">
        <v>8120</v>
      </c>
      <c r="C316" s="6" t="str">
        <f>VLOOKUP(B316,'T3.1'!B315:C633,2,FALSE)</f>
        <v>Rýmařov</v>
      </c>
      <c r="D316" s="622">
        <v>307</v>
      </c>
      <c r="E316" s="243">
        <v>220</v>
      </c>
      <c r="F316" s="244">
        <v>220</v>
      </c>
      <c r="G316" s="244">
        <v>0</v>
      </c>
      <c r="H316" s="245">
        <v>87</v>
      </c>
      <c r="I316" s="244">
        <v>87</v>
      </c>
      <c r="J316" s="244">
        <v>0</v>
      </c>
      <c r="K316" s="246">
        <v>0</v>
      </c>
      <c r="L316" s="627">
        <v>2</v>
      </c>
      <c r="M316" s="185">
        <f t="shared" si="32"/>
        <v>6.5146579804560263E-3</v>
      </c>
      <c r="N316" s="213">
        <v>2</v>
      </c>
      <c r="O316" s="60">
        <f t="shared" si="33"/>
        <v>9.0909090909090905E-3</v>
      </c>
      <c r="P316" s="248">
        <v>2</v>
      </c>
      <c r="Q316" s="60">
        <f t="shared" si="34"/>
        <v>9.0909090909090905E-3</v>
      </c>
      <c r="R316" s="249">
        <v>0</v>
      </c>
      <c r="S316" s="60" t="str">
        <f t="shared" si="35"/>
        <v>x</v>
      </c>
      <c r="T316" s="248">
        <v>0</v>
      </c>
      <c r="U316" s="60">
        <f t="shared" si="36"/>
        <v>0</v>
      </c>
      <c r="V316" s="249">
        <v>0</v>
      </c>
      <c r="W316" s="60">
        <f t="shared" si="37"/>
        <v>0</v>
      </c>
      <c r="X316" s="249">
        <v>0</v>
      </c>
      <c r="Y316" s="172" t="str">
        <f t="shared" si="38"/>
        <v>x</v>
      </c>
      <c r="Z316" s="245">
        <v>0</v>
      </c>
      <c r="AA316" s="52" t="str">
        <f t="shared" si="39"/>
        <v>x</v>
      </c>
    </row>
    <row r="317" spans="1:27" x14ac:dyDescent="0.25">
      <c r="A317" s="21" t="s">
        <v>351</v>
      </c>
      <c r="B317" s="4">
        <v>8121</v>
      </c>
      <c r="C317" s="6" t="str">
        <f>VLOOKUP(B317,'T3.1'!B316:C634,2,FALSE)</f>
        <v>Třinec</v>
      </c>
      <c r="D317" s="622">
        <v>1101.0000000000005</v>
      </c>
      <c r="E317" s="243">
        <v>858.99999999999989</v>
      </c>
      <c r="F317" s="244">
        <v>858.99999999999989</v>
      </c>
      <c r="G317" s="244">
        <v>0</v>
      </c>
      <c r="H317" s="245">
        <v>241.99999999999994</v>
      </c>
      <c r="I317" s="244">
        <v>241.99999999999994</v>
      </c>
      <c r="J317" s="244">
        <v>0</v>
      </c>
      <c r="K317" s="246">
        <v>590.99999999999989</v>
      </c>
      <c r="L317" s="627">
        <v>11</v>
      </c>
      <c r="M317" s="185">
        <f t="shared" si="32"/>
        <v>9.9909173478655734E-3</v>
      </c>
      <c r="N317" s="213">
        <v>9</v>
      </c>
      <c r="O317" s="60">
        <f t="shared" si="33"/>
        <v>1.0477299185098954E-2</v>
      </c>
      <c r="P317" s="248">
        <v>9</v>
      </c>
      <c r="Q317" s="60">
        <f t="shared" si="34"/>
        <v>1.0477299185098954E-2</v>
      </c>
      <c r="R317" s="249">
        <v>0</v>
      </c>
      <c r="S317" s="60" t="str">
        <f t="shared" si="35"/>
        <v>x</v>
      </c>
      <c r="T317" s="248">
        <v>2</v>
      </c>
      <c r="U317" s="60">
        <f t="shared" si="36"/>
        <v>8.2644628099173573E-3</v>
      </c>
      <c r="V317" s="249">
        <v>2</v>
      </c>
      <c r="W317" s="60">
        <f t="shared" si="37"/>
        <v>8.2644628099173573E-3</v>
      </c>
      <c r="X317" s="249">
        <v>0</v>
      </c>
      <c r="Y317" s="172" t="str">
        <f t="shared" si="38"/>
        <v>x</v>
      </c>
      <c r="Z317" s="245">
        <v>9</v>
      </c>
      <c r="AA317" s="52">
        <f t="shared" si="39"/>
        <v>1.5228426395939089E-2</v>
      </c>
    </row>
    <row r="318" spans="1:27" ht="15.75" thickBot="1" x14ac:dyDescent="0.3">
      <c r="A318" s="23" t="s">
        <v>351</v>
      </c>
      <c r="B318" s="14">
        <v>8122</v>
      </c>
      <c r="C318" s="8" t="str">
        <f>VLOOKUP(B318,'T3.1'!B317:C635,2,FALSE)</f>
        <v>Vítkov</v>
      </c>
      <c r="D318" s="624">
        <v>155</v>
      </c>
      <c r="E318" s="261">
        <v>155</v>
      </c>
      <c r="F318" s="262">
        <v>155</v>
      </c>
      <c r="G318" s="262">
        <v>0</v>
      </c>
      <c r="H318" s="263">
        <v>0</v>
      </c>
      <c r="I318" s="262">
        <v>0</v>
      </c>
      <c r="J318" s="262">
        <v>0</v>
      </c>
      <c r="K318" s="264">
        <v>0</v>
      </c>
      <c r="L318" s="629">
        <v>0</v>
      </c>
      <c r="M318" s="187">
        <f t="shared" si="32"/>
        <v>0</v>
      </c>
      <c r="N318" s="223">
        <v>0</v>
      </c>
      <c r="O318" s="62">
        <f t="shared" si="33"/>
        <v>0</v>
      </c>
      <c r="P318" s="265">
        <v>0</v>
      </c>
      <c r="Q318" s="62">
        <f t="shared" si="34"/>
        <v>0</v>
      </c>
      <c r="R318" s="266">
        <v>0</v>
      </c>
      <c r="S318" s="62" t="str">
        <f t="shared" si="35"/>
        <v>x</v>
      </c>
      <c r="T318" s="265">
        <v>0</v>
      </c>
      <c r="U318" s="62" t="str">
        <f t="shared" si="36"/>
        <v>x</v>
      </c>
      <c r="V318" s="266">
        <v>0</v>
      </c>
      <c r="W318" s="62" t="str">
        <f t="shared" si="37"/>
        <v>x</v>
      </c>
      <c r="X318" s="266">
        <v>0</v>
      </c>
      <c r="Y318" s="174" t="str">
        <f t="shared" si="38"/>
        <v>x</v>
      </c>
      <c r="Z318" s="263">
        <v>0</v>
      </c>
      <c r="AA318" s="54" t="str">
        <f t="shared" si="39"/>
        <v>x</v>
      </c>
    </row>
    <row r="319" spans="1:27" ht="1.5" customHeight="1" thickTop="1" x14ac:dyDescent="0.25"/>
    <row r="320" spans="1:27" ht="1.5" customHeight="1" x14ac:dyDescent="0.25"/>
    <row r="321" spans="1:27" x14ac:dyDescent="0.25">
      <c r="A321" s="44" t="s">
        <v>353</v>
      </c>
      <c r="AA321" s="46" t="s">
        <v>356</v>
      </c>
    </row>
    <row r="322" spans="1:27" x14ac:dyDescent="0.25">
      <c r="A322" s="29" t="s">
        <v>354</v>
      </c>
      <c r="B322" s="2" t="s">
        <v>355</v>
      </c>
    </row>
    <row r="323" spans="1:27" x14ac:dyDescent="0.25">
      <c r="A323" s="29" t="s">
        <v>439</v>
      </c>
      <c r="B323" s="2" t="s">
        <v>554</v>
      </c>
    </row>
    <row r="325" spans="1:27" x14ac:dyDescent="0.25">
      <c r="C325" s="30"/>
    </row>
  </sheetData>
  <autoFilter ref="A5:AB318" xr:uid="{3DB2F6BD-5AFB-4765-ABA5-B40BCC50AB65}"/>
  <mergeCells count="25">
    <mergeCell ref="A2:C3"/>
    <mergeCell ref="D2:D5"/>
    <mergeCell ref="J4:J5"/>
    <mergeCell ref="I4:I5"/>
    <mergeCell ref="E2:J2"/>
    <mergeCell ref="G4:G5"/>
    <mergeCell ref="F4:F5"/>
    <mergeCell ref="F3:G3"/>
    <mergeCell ref="I3:J3"/>
    <mergeCell ref="L2:AA2"/>
    <mergeCell ref="E3:E5"/>
    <mergeCell ref="H3:H5"/>
    <mergeCell ref="K3:K5"/>
    <mergeCell ref="L3:L5"/>
    <mergeCell ref="N3:Y3"/>
    <mergeCell ref="V4:Y4"/>
    <mergeCell ref="M3:M5"/>
    <mergeCell ref="Z3:AA3"/>
    <mergeCell ref="U4:U5"/>
    <mergeCell ref="O4:O5"/>
    <mergeCell ref="AA4:AA5"/>
    <mergeCell ref="T4:T5"/>
    <mergeCell ref="Z4:Z5"/>
    <mergeCell ref="P4:S4"/>
    <mergeCell ref="N4:N5"/>
  </mergeCells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8E84F-18E5-498B-A313-55A413FE62E4}">
  <sheetPr>
    <tabColor rgb="FF00FFCC"/>
  </sheetPr>
  <dimension ref="A1:AA325"/>
  <sheetViews>
    <sheetView workbookViewId="0">
      <pane xSplit="3" ySplit="6" topLeftCell="D7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0.42578125" customWidth="1"/>
    <col min="15" max="16" width="9.140625" customWidth="1"/>
    <col min="17" max="17" width="9" customWidth="1"/>
    <col min="18" max="18" width="9.28515625" customWidth="1"/>
    <col min="19" max="19" width="9.140625" customWidth="1"/>
    <col min="20" max="21" width="10.5703125" customWidth="1"/>
    <col min="22" max="22" width="9.7109375" customWidth="1"/>
    <col min="23" max="23" width="10.5703125" customWidth="1"/>
    <col min="24" max="24" width="10" customWidth="1"/>
    <col min="25" max="25" width="10.42578125" customWidth="1"/>
    <col min="26" max="26" width="14.42578125" customWidth="1"/>
    <col min="27" max="27" width="11.28515625" customWidth="1"/>
  </cols>
  <sheetData>
    <row r="1" spans="1:27" ht="31.5" customHeight="1" thickBot="1" x14ac:dyDescent="0.3">
      <c r="A1" s="674" t="s">
        <v>553</v>
      </c>
      <c r="B1" s="330"/>
      <c r="C1" s="330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</row>
    <row r="2" spans="1:27" ht="15.75" thickTop="1" x14ac:dyDescent="0.25">
      <c r="A2" s="984" t="s">
        <v>342</v>
      </c>
      <c r="B2" s="985"/>
      <c r="C2" s="986"/>
      <c r="D2" s="1178" t="s">
        <v>556</v>
      </c>
      <c r="E2" s="1181" t="s">
        <v>358</v>
      </c>
      <c r="F2" s="1151"/>
      <c r="G2" s="1151"/>
      <c r="H2" s="1151"/>
      <c r="I2" s="1151"/>
      <c r="J2" s="1151"/>
      <c r="K2" s="794" t="s">
        <v>344</v>
      </c>
      <c r="L2" s="909" t="s">
        <v>366</v>
      </c>
      <c r="M2" s="910"/>
      <c r="N2" s="910"/>
      <c r="O2" s="910"/>
      <c r="P2" s="910"/>
      <c r="Q2" s="910"/>
      <c r="R2" s="910"/>
      <c r="S2" s="910"/>
      <c r="T2" s="910"/>
      <c r="U2" s="910"/>
      <c r="V2" s="910"/>
      <c r="W2" s="910"/>
      <c r="X2" s="910"/>
      <c r="Y2" s="910"/>
      <c r="Z2" s="910"/>
      <c r="AA2" s="911"/>
    </row>
    <row r="3" spans="1:27" ht="14.45" customHeight="1" x14ac:dyDescent="0.25">
      <c r="A3" s="987"/>
      <c r="B3" s="988"/>
      <c r="C3" s="989"/>
      <c r="D3" s="1179"/>
      <c r="E3" s="1182" t="s">
        <v>364</v>
      </c>
      <c r="F3" s="1184" t="s">
        <v>358</v>
      </c>
      <c r="G3" s="1185"/>
      <c r="H3" s="1097" t="s">
        <v>365</v>
      </c>
      <c r="I3" s="1184" t="s">
        <v>358</v>
      </c>
      <c r="J3" s="1185"/>
      <c r="K3" s="1069" t="s">
        <v>548</v>
      </c>
      <c r="L3" s="912" t="s">
        <v>473</v>
      </c>
      <c r="M3" s="1186" t="s">
        <v>549</v>
      </c>
      <c r="N3" s="1083" t="s">
        <v>358</v>
      </c>
      <c r="O3" s="1084"/>
      <c r="P3" s="1084"/>
      <c r="Q3" s="1084"/>
      <c r="R3" s="1084"/>
      <c r="S3" s="1084"/>
      <c r="T3" s="1084"/>
      <c r="U3" s="1084"/>
      <c r="V3" s="1084"/>
      <c r="W3" s="1084"/>
      <c r="X3" s="1084"/>
      <c r="Y3" s="1084"/>
      <c r="Z3" s="1081" t="s">
        <v>344</v>
      </c>
      <c r="AA3" s="917"/>
    </row>
    <row r="4" spans="1:27" ht="14.45" customHeight="1" x14ac:dyDescent="0.25">
      <c r="A4" s="699"/>
      <c r="B4" s="700"/>
      <c r="C4" s="701"/>
      <c r="D4" s="1179"/>
      <c r="E4" s="1182"/>
      <c r="F4" s="1184" t="s">
        <v>373</v>
      </c>
      <c r="G4" s="1103" t="s">
        <v>374</v>
      </c>
      <c r="H4" s="1098"/>
      <c r="I4" s="1184" t="s">
        <v>373</v>
      </c>
      <c r="J4" s="1103" t="s">
        <v>374</v>
      </c>
      <c r="K4" s="1070"/>
      <c r="L4" s="1113"/>
      <c r="M4" s="1187"/>
      <c r="N4" s="1109" t="s">
        <v>364</v>
      </c>
      <c r="O4" s="1111" t="s">
        <v>551</v>
      </c>
      <c r="P4" s="1074" t="s">
        <v>358</v>
      </c>
      <c r="Q4" s="1074"/>
      <c r="R4" s="1074"/>
      <c r="S4" s="1075"/>
      <c r="T4" s="1000" t="s">
        <v>365</v>
      </c>
      <c r="U4" s="1111" t="s">
        <v>544</v>
      </c>
      <c r="V4" s="1074" t="s">
        <v>358</v>
      </c>
      <c r="W4" s="1074"/>
      <c r="X4" s="1074"/>
      <c r="Y4" s="999"/>
      <c r="Z4" s="1172" t="s">
        <v>485</v>
      </c>
      <c r="AA4" s="1174" t="s">
        <v>552</v>
      </c>
    </row>
    <row r="5" spans="1:27" ht="108" customHeight="1" thickBot="1" x14ac:dyDescent="0.3">
      <c r="A5" s="677"/>
      <c r="B5" s="678"/>
      <c r="C5" s="679"/>
      <c r="D5" s="1180"/>
      <c r="E5" s="1183"/>
      <c r="F5" s="1189"/>
      <c r="G5" s="1176"/>
      <c r="H5" s="1099"/>
      <c r="I5" s="1189"/>
      <c r="J5" s="1176"/>
      <c r="K5" s="1071"/>
      <c r="L5" s="913"/>
      <c r="M5" s="1188"/>
      <c r="N5" s="1110"/>
      <c r="O5" s="1112"/>
      <c r="P5" s="760" t="s">
        <v>373</v>
      </c>
      <c r="Q5" s="715" t="s">
        <v>542</v>
      </c>
      <c r="R5" s="760" t="s">
        <v>374</v>
      </c>
      <c r="S5" s="813" t="s">
        <v>543</v>
      </c>
      <c r="T5" s="1177"/>
      <c r="U5" s="1112"/>
      <c r="V5" s="760" t="s">
        <v>373</v>
      </c>
      <c r="W5" s="715" t="s">
        <v>545</v>
      </c>
      <c r="X5" s="760" t="s">
        <v>374</v>
      </c>
      <c r="Y5" s="814" t="s">
        <v>546</v>
      </c>
      <c r="Z5" s="1173"/>
      <c r="AA5" s="1175"/>
    </row>
    <row r="6" spans="1:27" ht="15.75" thickTop="1" x14ac:dyDescent="0.25">
      <c r="A6" s="680" t="s">
        <v>348</v>
      </c>
      <c r="B6" s="681" t="s">
        <v>347</v>
      </c>
      <c r="C6" s="682" t="s">
        <v>0</v>
      </c>
      <c r="D6" s="795">
        <v>463199.99999999983</v>
      </c>
      <c r="E6" s="796">
        <v>365383.99999999884</v>
      </c>
      <c r="F6" s="726">
        <v>352812.99999999889</v>
      </c>
      <c r="G6" s="797">
        <v>12571.000000000007</v>
      </c>
      <c r="H6" s="725">
        <v>97815.999999999825</v>
      </c>
      <c r="I6" s="726">
        <v>94983.000000000073</v>
      </c>
      <c r="J6" s="797">
        <v>2833.0000000000009</v>
      </c>
      <c r="K6" s="727">
        <v>81340</v>
      </c>
      <c r="L6" s="630">
        <v>3457</v>
      </c>
      <c r="M6" s="378">
        <f>IFERROR(L6/D6,"x")</f>
        <v>7.4632987910190013E-3</v>
      </c>
      <c r="N6" s="446">
        <v>2250</v>
      </c>
      <c r="O6" s="399">
        <f>IFERROR(N6/E6,"x")</f>
        <v>6.1579051080507281E-3</v>
      </c>
      <c r="P6" s="447">
        <v>2235</v>
      </c>
      <c r="Q6" s="399">
        <f>IFERROR(P6/F6,"x")</f>
        <v>6.3348005884137125E-3</v>
      </c>
      <c r="R6" s="400">
        <v>15</v>
      </c>
      <c r="S6" s="399">
        <f>IFERROR(R6/G6,"x")</f>
        <v>1.1932224962214613E-3</v>
      </c>
      <c r="T6" s="447">
        <v>1207</v>
      </c>
      <c r="U6" s="399">
        <f>IFERROR(T6/H6,"x")</f>
        <v>1.2339494561217001E-2</v>
      </c>
      <c r="V6" s="400">
        <v>1203</v>
      </c>
      <c r="W6" s="399">
        <f>IFERROR(V6/I6,"x")</f>
        <v>1.2665424339092249E-2</v>
      </c>
      <c r="X6" s="400">
        <v>4</v>
      </c>
      <c r="Y6" s="589">
        <f>IFERROR(X6/J6,"x")</f>
        <v>1.4119308153900455E-3</v>
      </c>
      <c r="Z6" s="445">
        <v>538</v>
      </c>
      <c r="AA6" s="338">
        <f>IFERROR(Z6/K6,"x")</f>
        <v>6.614211949840177E-3</v>
      </c>
    </row>
    <row r="7" spans="1:27" x14ac:dyDescent="0.25">
      <c r="A7" s="684" t="s">
        <v>349</v>
      </c>
      <c r="B7" s="685" t="s">
        <v>1</v>
      </c>
      <c r="C7" s="686" t="s">
        <v>2</v>
      </c>
      <c r="D7" s="798">
        <v>73984.000000000189</v>
      </c>
      <c r="E7" s="799">
        <v>64303.999999999854</v>
      </c>
      <c r="F7" s="733">
        <v>61296.000000000036</v>
      </c>
      <c r="G7" s="800">
        <v>3008</v>
      </c>
      <c r="H7" s="732">
        <v>9679.9999999999927</v>
      </c>
      <c r="I7" s="733">
        <v>8390.9999999999854</v>
      </c>
      <c r="J7" s="800">
        <v>1289.0000000000002</v>
      </c>
      <c r="K7" s="734">
        <v>22257.999999999978</v>
      </c>
      <c r="L7" s="631">
        <v>451</v>
      </c>
      <c r="M7" s="382">
        <f t="shared" ref="M7:M70" si="0">IFERROR(L7/D7,"x")</f>
        <v>6.0959126297577696E-3</v>
      </c>
      <c r="N7" s="451">
        <v>347</v>
      </c>
      <c r="O7" s="404">
        <f t="shared" ref="O7:O70" si="1">IFERROR(N7/E7,"x")</f>
        <v>5.3962428464792355E-3</v>
      </c>
      <c r="P7" s="452">
        <v>338</v>
      </c>
      <c r="Q7" s="404">
        <f t="shared" ref="Q7:Q70" si="2">IFERROR(P7/F7,"x")</f>
        <v>5.5142260506395166E-3</v>
      </c>
      <c r="R7" s="405">
        <v>9</v>
      </c>
      <c r="S7" s="404">
        <f t="shared" ref="S7:S70" si="3">IFERROR(R7/G7,"x")</f>
        <v>2.9920212765957447E-3</v>
      </c>
      <c r="T7" s="452">
        <v>104</v>
      </c>
      <c r="U7" s="404">
        <f t="shared" ref="U7:U70" si="4">IFERROR(T7/H7,"x")</f>
        <v>1.0743801652892571E-2</v>
      </c>
      <c r="V7" s="405">
        <v>100</v>
      </c>
      <c r="W7" s="404">
        <f t="shared" ref="W7:W70" si="5">IFERROR(V7/I7,"x")</f>
        <v>1.1917530687641542E-2</v>
      </c>
      <c r="X7" s="405">
        <v>4</v>
      </c>
      <c r="Y7" s="590">
        <f t="shared" ref="Y7:Y70" si="6">IFERROR(X7/J7,"x")</f>
        <v>3.1031807602792858E-3</v>
      </c>
      <c r="Z7" s="450">
        <v>166</v>
      </c>
      <c r="AA7" s="344">
        <f t="shared" ref="AA7:AA70" si="7">IFERROR(Z7/K7,"x")</f>
        <v>7.4579926318627081E-3</v>
      </c>
    </row>
    <row r="8" spans="1:27" x14ac:dyDescent="0.25">
      <c r="A8" s="22" t="s">
        <v>349</v>
      </c>
      <c r="B8" s="688" t="s">
        <v>3</v>
      </c>
      <c r="C8" s="689" t="s">
        <v>4</v>
      </c>
      <c r="D8" s="801">
        <v>45156.999999999942</v>
      </c>
      <c r="E8" s="802">
        <v>34898.999999999964</v>
      </c>
      <c r="F8" s="739">
        <v>33135.000000000022</v>
      </c>
      <c r="G8" s="803">
        <v>1763.9999999999998</v>
      </c>
      <c r="H8" s="738">
        <v>10258.000000000002</v>
      </c>
      <c r="I8" s="739">
        <v>10088.999999999993</v>
      </c>
      <c r="J8" s="803">
        <v>168.99999999999997</v>
      </c>
      <c r="K8" s="740">
        <v>6070.0000000000118</v>
      </c>
      <c r="L8" s="632">
        <v>424</v>
      </c>
      <c r="M8" s="386">
        <f t="shared" si="0"/>
        <v>9.3894634275970626E-3</v>
      </c>
      <c r="N8" s="456">
        <v>264</v>
      </c>
      <c r="O8" s="409">
        <f t="shared" si="1"/>
        <v>7.5646866672397567E-3</v>
      </c>
      <c r="P8" s="457">
        <v>263</v>
      </c>
      <c r="Q8" s="409">
        <f t="shared" si="2"/>
        <v>7.9372264976610776E-3</v>
      </c>
      <c r="R8" s="410">
        <v>1</v>
      </c>
      <c r="S8" s="409">
        <f t="shared" si="3"/>
        <v>5.668934240362813E-4</v>
      </c>
      <c r="T8" s="457">
        <v>160</v>
      </c>
      <c r="U8" s="409">
        <f t="shared" si="4"/>
        <v>1.5597582374731914E-2</v>
      </c>
      <c r="V8" s="410">
        <v>160</v>
      </c>
      <c r="W8" s="409">
        <f t="shared" si="5"/>
        <v>1.5858856179998028E-2</v>
      </c>
      <c r="X8" s="410">
        <v>0</v>
      </c>
      <c r="Y8" s="591">
        <f t="shared" si="6"/>
        <v>0</v>
      </c>
      <c r="Z8" s="455">
        <v>61</v>
      </c>
      <c r="AA8" s="350">
        <f t="shared" si="7"/>
        <v>1.0049423393739683E-2</v>
      </c>
    </row>
    <row r="9" spans="1:27" x14ac:dyDescent="0.25">
      <c r="A9" s="22" t="s">
        <v>349</v>
      </c>
      <c r="B9" s="688" t="s">
        <v>5</v>
      </c>
      <c r="C9" s="689" t="s">
        <v>6</v>
      </c>
      <c r="D9" s="801">
        <v>29355.999999999975</v>
      </c>
      <c r="E9" s="802">
        <v>22516.999999999989</v>
      </c>
      <c r="F9" s="739">
        <v>22043.999999999996</v>
      </c>
      <c r="G9" s="803">
        <v>472.99999999999989</v>
      </c>
      <c r="H9" s="738">
        <v>6838.9999999999982</v>
      </c>
      <c r="I9" s="739">
        <v>6714.0000000000055</v>
      </c>
      <c r="J9" s="803">
        <v>125</v>
      </c>
      <c r="K9" s="740">
        <v>2839.0000000000005</v>
      </c>
      <c r="L9" s="632">
        <v>237</v>
      </c>
      <c r="M9" s="386">
        <f t="shared" si="0"/>
        <v>8.0733069900531477E-3</v>
      </c>
      <c r="N9" s="456">
        <v>140</v>
      </c>
      <c r="O9" s="409">
        <f t="shared" si="1"/>
        <v>6.2175245370164793E-3</v>
      </c>
      <c r="P9" s="457">
        <v>139</v>
      </c>
      <c r="Q9" s="409">
        <f t="shared" si="2"/>
        <v>6.3055706768281629E-3</v>
      </c>
      <c r="R9" s="410">
        <v>1</v>
      </c>
      <c r="S9" s="409">
        <f t="shared" si="3"/>
        <v>2.1141649048625798E-3</v>
      </c>
      <c r="T9" s="457">
        <v>97</v>
      </c>
      <c r="U9" s="409">
        <f t="shared" si="4"/>
        <v>1.4183360140371403E-2</v>
      </c>
      <c r="V9" s="410">
        <v>97</v>
      </c>
      <c r="W9" s="409">
        <f t="shared" si="5"/>
        <v>1.4447423294608269E-2</v>
      </c>
      <c r="X9" s="410">
        <v>0</v>
      </c>
      <c r="Y9" s="591">
        <f t="shared" si="6"/>
        <v>0</v>
      </c>
      <c r="Z9" s="455">
        <v>20</v>
      </c>
      <c r="AA9" s="350">
        <f t="shared" si="7"/>
        <v>7.0447340612891851E-3</v>
      </c>
    </row>
    <row r="10" spans="1:27" x14ac:dyDescent="0.25">
      <c r="A10" s="22" t="s">
        <v>349</v>
      </c>
      <c r="B10" s="688" t="s">
        <v>7</v>
      </c>
      <c r="C10" s="689" t="s">
        <v>8</v>
      </c>
      <c r="D10" s="801">
        <v>24965</v>
      </c>
      <c r="E10" s="802">
        <v>19408.000000000004</v>
      </c>
      <c r="F10" s="739">
        <v>18749.000000000011</v>
      </c>
      <c r="G10" s="803">
        <v>659</v>
      </c>
      <c r="H10" s="738">
        <v>5557</v>
      </c>
      <c r="I10" s="739">
        <v>5440.9999999999973</v>
      </c>
      <c r="J10" s="803">
        <v>116</v>
      </c>
      <c r="K10" s="740">
        <v>2932.0000000000014</v>
      </c>
      <c r="L10" s="632">
        <v>274</v>
      </c>
      <c r="M10" s="386">
        <f t="shared" si="0"/>
        <v>1.0975365511716403E-2</v>
      </c>
      <c r="N10" s="456">
        <v>180</v>
      </c>
      <c r="O10" s="409">
        <f t="shared" si="1"/>
        <v>9.2745259686727102E-3</v>
      </c>
      <c r="P10" s="457">
        <v>180</v>
      </c>
      <c r="Q10" s="409">
        <f t="shared" si="2"/>
        <v>9.6005120273081179E-3</v>
      </c>
      <c r="R10" s="410">
        <v>0</v>
      </c>
      <c r="S10" s="409">
        <f t="shared" si="3"/>
        <v>0</v>
      </c>
      <c r="T10" s="457">
        <v>94</v>
      </c>
      <c r="U10" s="409">
        <f t="shared" si="4"/>
        <v>1.6915601943494691E-2</v>
      </c>
      <c r="V10" s="410">
        <v>94</v>
      </c>
      <c r="W10" s="409">
        <f t="shared" si="5"/>
        <v>1.727623598603199E-2</v>
      </c>
      <c r="X10" s="410">
        <v>0</v>
      </c>
      <c r="Y10" s="591">
        <f t="shared" si="6"/>
        <v>0</v>
      </c>
      <c r="Z10" s="455">
        <v>27</v>
      </c>
      <c r="AA10" s="350">
        <f t="shared" si="7"/>
        <v>9.2087312414733929E-3</v>
      </c>
    </row>
    <row r="11" spans="1:27" x14ac:dyDescent="0.25">
      <c r="A11" s="22" t="s">
        <v>349</v>
      </c>
      <c r="B11" s="688" t="s">
        <v>9</v>
      </c>
      <c r="C11" s="689" t="s">
        <v>10</v>
      </c>
      <c r="D11" s="801">
        <v>10987.000000000011</v>
      </c>
      <c r="E11" s="802">
        <v>8117.0000000000027</v>
      </c>
      <c r="F11" s="739">
        <v>7913.0000000000073</v>
      </c>
      <c r="G11" s="803">
        <v>204</v>
      </c>
      <c r="H11" s="738">
        <v>2869.9999999999991</v>
      </c>
      <c r="I11" s="739">
        <v>2869.9999999999991</v>
      </c>
      <c r="J11" s="803">
        <v>0</v>
      </c>
      <c r="K11" s="740">
        <v>1140.9999999999998</v>
      </c>
      <c r="L11" s="632">
        <v>120</v>
      </c>
      <c r="M11" s="386">
        <f t="shared" si="0"/>
        <v>1.0921998725766805E-2</v>
      </c>
      <c r="N11" s="456">
        <v>77</v>
      </c>
      <c r="O11" s="409">
        <f t="shared" si="1"/>
        <v>9.4862633978070685E-3</v>
      </c>
      <c r="P11" s="457">
        <v>77</v>
      </c>
      <c r="Q11" s="409">
        <f t="shared" si="2"/>
        <v>9.7308226968279964E-3</v>
      </c>
      <c r="R11" s="410">
        <v>0</v>
      </c>
      <c r="S11" s="409">
        <f t="shared" si="3"/>
        <v>0</v>
      </c>
      <c r="T11" s="457">
        <v>43</v>
      </c>
      <c r="U11" s="409">
        <f t="shared" si="4"/>
        <v>1.4982578397212547E-2</v>
      </c>
      <c r="V11" s="410">
        <v>43</v>
      </c>
      <c r="W11" s="409">
        <f t="shared" si="5"/>
        <v>1.4982578397212547E-2</v>
      </c>
      <c r="X11" s="410">
        <v>0</v>
      </c>
      <c r="Y11" s="591" t="str">
        <f t="shared" si="6"/>
        <v>x</v>
      </c>
      <c r="Z11" s="455">
        <v>2</v>
      </c>
      <c r="AA11" s="350">
        <f t="shared" si="7"/>
        <v>1.75284837861525E-3</v>
      </c>
    </row>
    <row r="12" spans="1:27" x14ac:dyDescent="0.25">
      <c r="A12" s="22" t="s">
        <v>349</v>
      </c>
      <c r="B12" s="688" t="s">
        <v>11</v>
      </c>
      <c r="C12" s="689" t="s">
        <v>12</v>
      </c>
      <c r="D12" s="801">
        <v>34888.000000000007</v>
      </c>
      <c r="E12" s="802">
        <v>25626.999999999989</v>
      </c>
      <c r="F12" s="739">
        <v>24562.000000000007</v>
      </c>
      <c r="G12" s="803">
        <v>1065</v>
      </c>
      <c r="H12" s="738">
        <v>9260.9999999999964</v>
      </c>
      <c r="I12" s="739">
        <v>9154.9999999999964</v>
      </c>
      <c r="J12" s="803">
        <v>105.99999999999999</v>
      </c>
      <c r="K12" s="740">
        <v>5521.9999999999918</v>
      </c>
      <c r="L12" s="632">
        <v>327</v>
      </c>
      <c r="M12" s="386">
        <f t="shared" si="0"/>
        <v>9.3728502637009832E-3</v>
      </c>
      <c r="N12" s="456">
        <v>240</v>
      </c>
      <c r="O12" s="409">
        <f t="shared" si="1"/>
        <v>9.3651227221290094E-3</v>
      </c>
      <c r="P12" s="457">
        <v>240</v>
      </c>
      <c r="Q12" s="409">
        <f t="shared" si="2"/>
        <v>9.7711912710691275E-3</v>
      </c>
      <c r="R12" s="410">
        <v>0</v>
      </c>
      <c r="S12" s="409">
        <f t="shared" si="3"/>
        <v>0</v>
      </c>
      <c r="T12" s="457">
        <v>87</v>
      </c>
      <c r="U12" s="409">
        <f t="shared" si="4"/>
        <v>9.3942338840298061E-3</v>
      </c>
      <c r="V12" s="410">
        <v>87</v>
      </c>
      <c r="W12" s="409">
        <f t="shared" si="5"/>
        <v>9.5030038230475185E-3</v>
      </c>
      <c r="X12" s="410">
        <v>0</v>
      </c>
      <c r="Y12" s="591">
        <f t="shared" si="6"/>
        <v>0</v>
      </c>
      <c r="Z12" s="455">
        <v>36</v>
      </c>
      <c r="AA12" s="350">
        <f t="shared" si="7"/>
        <v>6.519377037305334E-3</v>
      </c>
    </row>
    <row r="13" spans="1:27" x14ac:dyDescent="0.25">
      <c r="A13" s="22" t="s">
        <v>349</v>
      </c>
      <c r="B13" s="688" t="s">
        <v>13</v>
      </c>
      <c r="C13" s="689" t="s">
        <v>14</v>
      </c>
      <c r="D13" s="801">
        <v>17327.999999999996</v>
      </c>
      <c r="E13" s="802">
        <v>13063.000000000011</v>
      </c>
      <c r="F13" s="739">
        <v>12850.000000000002</v>
      </c>
      <c r="G13" s="803">
        <v>212.99999999999997</v>
      </c>
      <c r="H13" s="738">
        <v>4265.0000000000018</v>
      </c>
      <c r="I13" s="739">
        <v>4196.0000000000009</v>
      </c>
      <c r="J13" s="803">
        <v>69</v>
      </c>
      <c r="K13" s="740">
        <v>2095.0000000000005</v>
      </c>
      <c r="L13" s="632">
        <v>138</v>
      </c>
      <c r="M13" s="386">
        <f t="shared" si="0"/>
        <v>7.9639889196675921E-3</v>
      </c>
      <c r="N13" s="456">
        <v>73</v>
      </c>
      <c r="O13" s="409">
        <f t="shared" si="1"/>
        <v>5.5883028400826717E-3</v>
      </c>
      <c r="P13" s="457">
        <v>73</v>
      </c>
      <c r="Q13" s="409">
        <f t="shared" si="2"/>
        <v>5.6809338521400772E-3</v>
      </c>
      <c r="R13" s="410">
        <v>0</v>
      </c>
      <c r="S13" s="409">
        <f t="shared" si="3"/>
        <v>0</v>
      </c>
      <c r="T13" s="457">
        <v>65</v>
      </c>
      <c r="U13" s="409">
        <f t="shared" si="4"/>
        <v>1.524032825322391E-2</v>
      </c>
      <c r="V13" s="410">
        <v>65</v>
      </c>
      <c r="W13" s="409">
        <f t="shared" si="5"/>
        <v>1.5490943755958051E-2</v>
      </c>
      <c r="X13" s="410">
        <v>0</v>
      </c>
      <c r="Y13" s="591">
        <f t="shared" si="6"/>
        <v>0</v>
      </c>
      <c r="Z13" s="455">
        <v>4</v>
      </c>
      <c r="AA13" s="350">
        <f t="shared" si="7"/>
        <v>1.9093078758949877E-3</v>
      </c>
    </row>
    <row r="14" spans="1:27" x14ac:dyDescent="0.25">
      <c r="A14" s="22" t="s">
        <v>349</v>
      </c>
      <c r="B14" s="688" t="s">
        <v>15</v>
      </c>
      <c r="C14" s="689" t="s">
        <v>16</v>
      </c>
      <c r="D14" s="801">
        <v>24609.00000000004</v>
      </c>
      <c r="E14" s="802">
        <v>19025</v>
      </c>
      <c r="F14" s="739">
        <v>18785.000000000007</v>
      </c>
      <c r="G14" s="803">
        <v>240.00000000000006</v>
      </c>
      <c r="H14" s="738">
        <v>5584.0000000000055</v>
      </c>
      <c r="I14" s="739">
        <v>5528.9999999999927</v>
      </c>
      <c r="J14" s="803">
        <v>55</v>
      </c>
      <c r="K14" s="740">
        <v>3921.9999999999986</v>
      </c>
      <c r="L14" s="632">
        <v>201</v>
      </c>
      <c r="M14" s="386">
        <f t="shared" si="0"/>
        <v>8.1677435084724966E-3</v>
      </c>
      <c r="N14" s="456">
        <v>129</v>
      </c>
      <c r="O14" s="409">
        <f t="shared" si="1"/>
        <v>6.7805519053876478E-3</v>
      </c>
      <c r="P14" s="457">
        <v>129</v>
      </c>
      <c r="Q14" s="409">
        <f t="shared" si="2"/>
        <v>6.8671812616449271E-3</v>
      </c>
      <c r="R14" s="410">
        <v>0</v>
      </c>
      <c r="S14" s="409">
        <f t="shared" si="3"/>
        <v>0</v>
      </c>
      <c r="T14" s="457">
        <v>72</v>
      </c>
      <c r="U14" s="409">
        <f t="shared" si="4"/>
        <v>1.2893982808022911E-2</v>
      </c>
      <c r="V14" s="410">
        <v>72</v>
      </c>
      <c r="W14" s="409">
        <f t="shared" si="5"/>
        <v>1.3022246337493234E-2</v>
      </c>
      <c r="X14" s="410">
        <v>0</v>
      </c>
      <c r="Y14" s="591">
        <f t="shared" si="6"/>
        <v>0</v>
      </c>
      <c r="Z14" s="455">
        <v>20</v>
      </c>
      <c r="AA14" s="350">
        <f t="shared" si="7"/>
        <v>5.0994390617032145E-3</v>
      </c>
    </row>
    <row r="15" spans="1:27" x14ac:dyDescent="0.25">
      <c r="A15" s="22" t="s">
        <v>349</v>
      </c>
      <c r="B15" s="688" t="s">
        <v>17</v>
      </c>
      <c r="C15" s="689" t="s">
        <v>18</v>
      </c>
      <c r="D15" s="801">
        <v>24057.000000000018</v>
      </c>
      <c r="E15" s="802">
        <v>18587.999999999989</v>
      </c>
      <c r="F15" s="739">
        <v>17900.000000000004</v>
      </c>
      <c r="G15" s="803">
        <v>688</v>
      </c>
      <c r="H15" s="738">
        <v>5469</v>
      </c>
      <c r="I15" s="739">
        <v>5219.0000000000009</v>
      </c>
      <c r="J15" s="803">
        <v>250</v>
      </c>
      <c r="K15" s="740">
        <v>3364.9999999999995</v>
      </c>
      <c r="L15" s="632">
        <v>188</v>
      </c>
      <c r="M15" s="386">
        <f t="shared" si="0"/>
        <v>7.814773246872006E-3</v>
      </c>
      <c r="N15" s="456">
        <v>82</v>
      </c>
      <c r="O15" s="409">
        <f t="shared" si="1"/>
        <v>4.411448246180334E-3</v>
      </c>
      <c r="P15" s="457">
        <v>80</v>
      </c>
      <c r="Q15" s="409">
        <f t="shared" si="2"/>
        <v>4.4692737430167585E-3</v>
      </c>
      <c r="R15" s="410">
        <v>2</v>
      </c>
      <c r="S15" s="409">
        <f t="shared" si="3"/>
        <v>2.9069767441860465E-3</v>
      </c>
      <c r="T15" s="457">
        <v>106</v>
      </c>
      <c r="U15" s="409">
        <f t="shared" si="4"/>
        <v>1.9381971109892118E-2</v>
      </c>
      <c r="V15" s="410">
        <v>106</v>
      </c>
      <c r="W15" s="409">
        <f t="shared" si="5"/>
        <v>2.0310404292009959E-2</v>
      </c>
      <c r="X15" s="410">
        <v>0</v>
      </c>
      <c r="Y15" s="591">
        <f t="shared" si="6"/>
        <v>0</v>
      </c>
      <c r="Z15" s="455">
        <v>15</v>
      </c>
      <c r="AA15" s="350">
        <f t="shared" si="7"/>
        <v>4.4576523031203573E-3</v>
      </c>
    </row>
    <row r="16" spans="1:27" x14ac:dyDescent="0.25">
      <c r="A16" s="22" t="s">
        <v>349</v>
      </c>
      <c r="B16" s="688" t="s">
        <v>19</v>
      </c>
      <c r="C16" s="689" t="s">
        <v>20</v>
      </c>
      <c r="D16" s="801">
        <v>22978</v>
      </c>
      <c r="E16" s="802">
        <v>17614.000000000007</v>
      </c>
      <c r="F16" s="739">
        <v>16305.999999999993</v>
      </c>
      <c r="G16" s="803">
        <v>1308.0000000000002</v>
      </c>
      <c r="H16" s="738">
        <v>5363.9999999999955</v>
      </c>
      <c r="I16" s="739">
        <v>5178.0000000000009</v>
      </c>
      <c r="J16" s="803">
        <v>186</v>
      </c>
      <c r="K16" s="740">
        <v>4701.9999999999991</v>
      </c>
      <c r="L16" s="632">
        <v>124</v>
      </c>
      <c r="M16" s="386">
        <f t="shared" si="0"/>
        <v>5.3964661850465665E-3</v>
      </c>
      <c r="N16" s="456">
        <v>73</v>
      </c>
      <c r="O16" s="409">
        <f t="shared" si="1"/>
        <v>4.1444305665947522E-3</v>
      </c>
      <c r="P16" s="457">
        <v>73</v>
      </c>
      <c r="Q16" s="409">
        <f t="shared" si="2"/>
        <v>4.4768796761928149E-3</v>
      </c>
      <c r="R16" s="410">
        <v>0</v>
      </c>
      <c r="S16" s="409">
        <f t="shared" si="3"/>
        <v>0</v>
      </c>
      <c r="T16" s="457">
        <v>51</v>
      </c>
      <c r="U16" s="409">
        <f t="shared" si="4"/>
        <v>9.5078299776286436E-3</v>
      </c>
      <c r="V16" s="410">
        <v>51</v>
      </c>
      <c r="W16" s="409">
        <f t="shared" si="5"/>
        <v>9.8493626882966371E-3</v>
      </c>
      <c r="X16" s="410">
        <v>0</v>
      </c>
      <c r="Y16" s="591">
        <f t="shared" si="6"/>
        <v>0</v>
      </c>
      <c r="Z16" s="455">
        <v>11</v>
      </c>
      <c r="AA16" s="350">
        <f t="shared" si="7"/>
        <v>2.3394300297745643E-3</v>
      </c>
    </row>
    <row r="17" spans="1:27" x14ac:dyDescent="0.25">
      <c r="A17" s="22" t="s">
        <v>349</v>
      </c>
      <c r="B17" s="688" t="s">
        <v>21</v>
      </c>
      <c r="C17" s="689" t="s">
        <v>22</v>
      </c>
      <c r="D17" s="801">
        <v>49862.999999999927</v>
      </c>
      <c r="E17" s="802">
        <v>39709.000000000015</v>
      </c>
      <c r="F17" s="739">
        <v>39197.000000000022</v>
      </c>
      <c r="G17" s="803">
        <v>511.99999999999994</v>
      </c>
      <c r="H17" s="738">
        <v>10154.000000000011</v>
      </c>
      <c r="I17" s="739">
        <v>9974.9999999999982</v>
      </c>
      <c r="J17" s="803">
        <v>179</v>
      </c>
      <c r="K17" s="740">
        <v>8591.9999999999982</v>
      </c>
      <c r="L17" s="632">
        <v>362</v>
      </c>
      <c r="M17" s="386">
        <f t="shared" si="0"/>
        <v>7.2598921043659738E-3</v>
      </c>
      <c r="N17" s="456">
        <v>239</v>
      </c>
      <c r="O17" s="409">
        <f t="shared" si="1"/>
        <v>6.0187866730464102E-3</v>
      </c>
      <c r="P17" s="457">
        <v>239</v>
      </c>
      <c r="Q17" s="409">
        <f t="shared" si="2"/>
        <v>6.0974054136796151E-3</v>
      </c>
      <c r="R17" s="410">
        <v>0</v>
      </c>
      <c r="S17" s="409">
        <f t="shared" si="3"/>
        <v>0</v>
      </c>
      <c r="T17" s="457">
        <v>123</v>
      </c>
      <c r="U17" s="409">
        <f t="shared" si="4"/>
        <v>1.2113452826472313E-2</v>
      </c>
      <c r="V17" s="410">
        <v>123</v>
      </c>
      <c r="W17" s="409">
        <f t="shared" si="5"/>
        <v>1.2330827067669175E-2</v>
      </c>
      <c r="X17" s="410">
        <v>0</v>
      </c>
      <c r="Y17" s="591">
        <f t="shared" si="6"/>
        <v>0</v>
      </c>
      <c r="Z17" s="455">
        <v>63</v>
      </c>
      <c r="AA17" s="350">
        <f t="shared" si="7"/>
        <v>7.3324022346368733E-3</v>
      </c>
    </row>
    <row r="18" spans="1:27" x14ac:dyDescent="0.25">
      <c r="A18" s="22" t="s">
        <v>349</v>
      </c>
      <c r="B18" s="688" t="s">
        <v>23</v>
      </c>
      <c r="C18" s="689" t="s">
        <v>24</v>
      </c>
      <c r="D18" s="801">
        <v>28852.999999999978</v>
      </c>
      <c r="E18" s="802">
        <v>22157.000000000015</v>
      </c>
      <c r="F18" s="739">
        <v>21513.999999999978</v>
      </c>
      <c r="G18" s="803">
        <v>642.99999999999977</v>
      </c>
      <c r="H18" s="738">
        <v>6696.0000000000036</v>
      </c>
      <c r="I18" s="739">
        <v>6696.0000000000036</v>
      </c>
      <c r="J18" s="803">
        <v>0</v>
      </c>
      <c r="K18" s="740">
        <v>3364.9999999999982</v>
      </c>
      <c r="L18" s="632">
        <v>168</v>
      </c>
      <c r="M18" s="386">
        <f t="shared" si="0"/>
        <v>5.8226180986379276E-3</v>
      </c>
      <c r="N18" s="456">
        <v>108</v>
      </c>
      <c r="O18" s="409">
        <f t="shared" si="1"/>
        <v>4.8743060883693606E-3</v>
      </c>
      <c r="P18" s="457">
        <v>107</v>
      </c>
      <c r="Q18" s="409">
        <f t="shared" si="2"/>
        <v>4.9735056242446833E-3</v>
      </c>
      <c r="R18" s="410">
        <v>1</v>
      </c>
      <c r="S18" s="409">
        <f t="shared" si="3"/>
        <v>1.555209953343702E-3</v>
      </c>
      <c r="T18" s="457">
        <v>60</v>
      </c>
      <c r="U18" s="409">
        <f t="shared" si="4"/>
        <v>8.9605734767025033E-3</v>
      </c>
      <c r="V18" s="410">
        <v>60</v>
      </c>
      <c r="W18" s="409">
        <f t="shared" si="5"/>
        <v>8.9605734767025033E-3</v>
      </c>
      <c r="X18" s="410">
        <v>0</v>
      </c>
      <c r="Y18" s="591" t="str">
        <f t="shared" si="6"/>
        <v>x</v>
      </c>
      <c r="Z18" s="455">
        <v>15</v>
      </c>
      <c r="AA18" s="350">
        <f t="shared" si="7"/>
        <v>4.457652303120359E-3</v>
      </c>
    </row>
    <row r="19" spans="1:27" x14ac:dyDescent="0.25">
      <c r="A19" s="22" t="s">
        <v>349</v>
      </c>
      <c r="B19" s="688" t="s">
        <v>25</v>
      </c>
      <c r="C19" s="689" t="s">
        <v>26</v>
      </c>
      <c r="D19" s="801">
        <v>25825.999999999993</v>
      </c>
      <c r="E19" s="802">
        <v>20815.999999999978</v>
      </c>
      <c r="F19" s="739">
        <v>20247</v>
      </c>
      <c r="G19" s="803">
        <v>568.99999999999989</v>
      </c>
      <c r="H19" s="738">
        <v>5010.0000000000073</v>
      </c>
      <c r="I19" s="739">
        <v>4871.9999999999964</v>
      </c>
      <c r="J19" s="803">
        <v>138</v>
      </c>
      <c r="K19" s="740">
        <v>3972.9999999999982</v>
      </c>
      <c r="L19" s="632">
        <v>139</v>
      </c>
      <c r="M19" s="386">
        <f t="shared" si="0"/>
        <v>5.3821730039495096E-3</v>
      </c>
      <c r="N19" s="456">
        <v>79</v>
      </c>
      <c r="O19" s="409">
        <f t="shared" si="1"/>
        <v>3.7951575710991584E-3</v>
      </c>
      <c r="P19" s="457">
        <v>79</v>
      </c>
      <c r="Q19" s="409">
        <f t="shared" si="2"/>
        <v>3.9018126142144516E-3</v>
      </c>
      <c r="R19" s="410">
        <v>0</v>
      </c>
      <c r="S19" s="409">
        <f t="shared" si="3"/>
        <v>0</v>
      </c>
      <c r="T19" s="457">
        <v>60</v>
      </c>
      <c r="U19" s="409">
        <f t="shared" si="4"/>
        <v>1.19760479041916E-2</v>
      </c>
      <c r="V19" s="410">
        <v>60</v>
      </c>
      <c r="W19" s="409">
        <f t="shared" si="5"/>
        <v>1.23152709359606E-2</v>
      </c>
      <c r="X19" s="410">
        <v>0</v>
      </c>
      <c r="Y19" s="591">
        <f t="shared" si="6"/>
        <v>0</v>
      </c>
      <c r="Z19" s="455">
        <v>17</v>
      </c>
      <c r="AA19" s="350">
        <f t="shared" si="7"/>
        <v>4.2788824565819297E-3</v>
      </c>
    </row>
    <row r="20" spans="1:27" x14ac:dyDescent="0.25">
      <c r="A20" s="691" t="s">
        <v>349</v>
      </c>
      <c r="B20" s="692" t="s">
        <v>27</v>
      </c>
      <c r="C20" s="693" t="s">
        <v>28</v>
      </c>
      <c r="D20" s="804">
        <v>50349.000000000051</v>
      </c>
      <c r="E20" s="805">
        <v>39540</v>
      </c>
      <c r="F20" s="746">
        <v>38315.000000000073</v>
      </c>
      <c r="G20" s="806">
        <v>1225</v>
      </c>
      <c r="H20" s="745">
        <v>10809.000000000004</v>
      </c>
      <c r="I20" s="746">
        <v>10657.999999999995</v>
      </c>
      <c r="J20" s="806">
        <v>150.99999999999997</v>
      </c>
      <c r="K20" s="747">
        <v>10563.999999999995</v>
      </c>
      <c r="L20" s="633">
        <v>304</v>
      </c>
      <c r="M20" s="390">
        <f t="shared" si="0"/>
        <v>6.0378557667480921E-3</v>
      </c>
      <c r="N20" s="460">
        <v>219</v>
      </c>
      <c r="O20" s="413">
        <f t="shared" si="1"/>
        <v>5.5386949924127469E-3</v>
      </c>
      <c r="P20" s="461">
        <v>218</v>
      </c>
      <c r="Q20" s="413">
        <f t="shared" si="2"/>
        <v>5.6896776719300426E-3</v>
      </c>
      <c r="R20" s="414">
        <v>1</v>
      </c>
      <c r="S20" s="413">
        <f t="shared" si="3"/>
        <v>8.1632653061224493E-4</v>
      </c>
      <c r="T20" s="461">
        <v>85</v>
      </c>
      <c r="U20" s="413">
        <f t="shared" si="4"/>
        <v>7.8638171893792175E-3</v>
      </c>
      <c r="V20" s="414">
        <v>85</v>
      </c>
      <c r="W20" s="413">
        <f t="shared" si="5"/>
        <v>7.9752298742728506E-3</v>
      </c>
      <c r="X20" s="414">
        <v>0</v>
      </c>
      <c r="Y20" s="592">
        <f t="shared" si="6"/>
        <v>0</v>
      </c>
      <c r="Z20" s="459">
        <v>81</v>
      </c>
      <c r="AA20" s="355">
        <f t="shared" si="7"/>
        <v>7.6675501703900081E-3</v>
      </c>
    </row>
    <row r="21" spans="1:27" x14ac:dyDescent="0.25">
      <c r="A21" s="22" t="s">
        <v>350</v>
      </c>
      <c r="B21" s="685" t="s">
        <v>29</v>
      </c>
      <c r="C21" s="686" t="s">
        <v>30</v>
      </c>
      <c r="D21" s="798">
        <v>73984.000000000189</v>
      </c>
      <c r="E21" s="799">
        <v>64303.999999999854</v>
      </c>
      <c r="F21" s="733">
        <v>61296.000000000036</v>
      </c>
      <c r="G21" s="800">
        <v>3008</v>
      </c>
      <c r="H21" s="732">
        <v>9679.9999999999927</v>
      </c>
      <c r="I21" s="733">
        <v>8390.9999999999854</v>
      </c>
      <c r="J21" s="800">
        <v>1289.0000000000002</v>
      </c>
      <c r="K21" s="734">
        <v>22257.999999999978</v>
      </c>
      <c r="L21" s="631">
        <v>451</v>
      </c>
      <c r="M21" s="382">
        <f t="shared" si="0"/>
        <v>6.0959126297577696E-3</v>
      </c>
      <c r="N21" s="451">
        <v>347</v>
      </c>
      <c r="O21" s="404">
        <f t="shared" si="1"/>
        <v>5.3962428464792355E-3</v>
      </c>
      <c r="P21" s="452">
        <v>338</v>
      </c>
      <c r="Q21" s="404">
        <f t="shared" si="2"/>
        <v>5.5142260506395166E-3</v>
      </c>
      <c r="R21" s="405">
        <v>9</v>
      </c>
      <c r="S21" s="404">
        <f t="shared" si="3"/>
        <v>2.9920212765957447E-3</v>
      </c>
      <c r="T21" s="452">
        <v>104</v>
      </c>
      <c r="U21" s="404">
        <f t="shared" si="4"/>
        <v>1.0743801652892571E-2</v>
      </c>
      <c r="V21" s="405">
        <v>100</v>
      </c>
      <c r="W21" s="404">
        <f t="shared" si="5"/>
        <v>1.1917530687641542E-2</v>
      </c>
      <c r="X21" s="405">
        <v>4</v>
      </c>
      <c r="Y21" s="590">
        <f t="shared" si="6"/>
        <v>3.1031807602792858E-3</v>
      </c>
      <c r="Z21" s="450">
        <v>166</v>
      </c>
      <c r="AA21" s="344">
        <f t="shared" si="7"/>
        <v>7.4579926318627081E-3</v>
      </c>
    </row>
    <row r="22" spans="1:27" x14ac:dyDescent="0.25">
      <c r="A22" s="22" t="s">
        <v>350</v>
      </c>
      <c r="B22" s="688" t="s">
        <v>31</v>
      </c>
      <c r="C22" s="689" t="s">
        <v>32</v>
      </c>
      <c r="D22" s="801">
        <v>3331.0000000000009</v>
      </c>
      <c r="E22" s="802">
        <v>2471.9999999999986</v>
      </c>
      <c r="F22" s="739">
        <v>2471.9999999999986</v>
      </c>
      <c r="G22" s="803">
        <v>0</v>
      </c>
      <c r="H22" s="738">
        <v>859.00000000000011</v>
      </c>
      <c r="I22" s="739">
        <v>829</v>
      </c>
      <c r="J22" s="803">
        <v>30</v>
      </c>
      <c r="K22" s="740">
        <v>0</v>
      </c>
      <c r="L22" s="632">
        <v>34</v>
      </c>
      <c r="M22" s="386">
        <f t="shared" si="0"/>
        <v>1.0207145001501048E-2</v>
      </c>
      <c r="N22" s="456">
        <v>19</v>
      </c>
      <c r="O22" s="409">
        <f t="shared" si="1"/>
        <v>7.6860841423948261E-3</v>
      </c>
      <c r="P22" s="457">
        <v>19</v>
      </c>
      <c r="Q22" s="409">
        <f t="shared" si="2"/>
        <v>7.6860841423948261E-3</v>
      </c>
      <c r="R22" s="410">
        <v>0</v>
      </c>
      <c r="S22" s="409" t="str">
        <f t="shared" si="3"/>
        <v>x</v>
      </c>
      <c r="T22" s="457">
        <v>15</v>
      </c>
      <c r="U22" s="409">
        <f t="shared" si="4"/>
        <v>1.7462165308498253E-2</v>
      </c>
      <c r="V22" s="410">
        <v>15</v>
      </c>
      <c r="W22" s="409">
        <f t="shared" si="5"/>
        <v>1.8094089264173704E-2</v>
      </c>
      <c r="X22" s="410">
        <v>0</v>
      </c>
      <c r="Y22" s="591">
        <f t="shared" si="6"/>
        <v>0</v>
      </c>
      <c r="Z22" s="455">
        <v>0</v>
      </c>
      <c r="AA22" s="350" t="str">
        <f t="shared" si="7"/>
        <v>x</v>
      </c>
    </row>
    <row r="23" spans="1:27" x14ac:dyDescent="0.25">
      <c r="A23" s="22" t="s">
        <v>350</v>
      </c>
      <c r="B23" s="688" t="s">
        <v>33</v>
      </c>
      <c r="C23" s="689" t="s">
        <v>34</v>
      </c>
      <c r="D23" s="801">
        <v>3165.9999999999986</v>
      </c>
      <c r="E23" s="802">
        <v>2579.9999999999986</v>
      </c>
      <c r="F23" s="739">
        <v>2342.0000000000005</v>
      </c>
      <c r="G23" s="803">
        <v>238</v>
      </c>
      <c r="H23" s="738">
        <v>586</v>
      </c>
      <c r="I23" s="739">
        <v>586</v>
      </c>
      <c r="J23" s="803">
        <v>0</v>
      </c>
      <c r="K23" s="740">
        <v>138</v>
      </c>
      <c r="L23" s="632">
        <v>36</v>
      </c>
      <c r="M23" s="386">
        <f t="shared" si="0"/>
        <v>1.1370814908401774E-2</v>
      </c>
      <c r="N23" s="456">
        <v>17</v>
      </c>
      <c r="O23" s="409">
        <f t="shared" si="1"/>
        <v>6.5891472868217088E-3</v>
      </c>
      <c r="P23" s="457">
        <v>17</v>
      </c>
      <c r="Q23" s="409">
        <f t="shared" si="2"/>
        <v>7.2587532023911175E-3</v>
      </c>
      <c r="R23" s="410">
        <v>0</v>
      </c>
      <c r="S23" s="409">
        <f t="shared" si="3"/>
        <v>0</v>
      </c>
      <c r="T23" s="457">
        <v>19</v>
      </c>
      <c r="U23" s="409">
        <f t="shared" si="4"/>
        <v>3.2423208191126277E-2</v>
      </c>
      <c r="V23" s="410">
        <v>19</v>
      </c>
      <c r="W23" s="409">
        <f t="shared" si="5"/>
        <v>3.2423208191126277E-2</v>
      </c>
      <c r="X23" s="410">
        <v>0</v>
      </c>
      <c r="Y23" s="591" t="str">
        <f t="shared" si="6"/>
        <v>x</v>
      </c>
      <c r="Z23" s="455">
        <v>0</v>
      </c>
      <c r="AA23" s="350">
        <f t="shared" si="7"/>
        <v>0</v>
      </c>
    </row>
    <row r="24" spans="1:27" x14ac:dyDescent="0.25">
      <c r="A24" s="22" t="s">
        <v>350</v>
      </c>
      <c r="B24" s="688" t="s">
        <v>35</v>
      </c>
      <c r="C24" s="689" t="s">
        <v>36</v>
      </c>
      <c r="D24" s="801">
        <v>7057.0000000000082</v>
      </c>
      <c r="E24" s="802">
        <v>5034.0000000000027</v>
      </c>
      <c r="F24" s="739">
        <v>4728</v>
      </c>
      <c r="G24" s="803">
        <v>306</v>
      </c>
      <c r="H24" s="738">
        <v>2022.9999999999993</v>
      </c>
      <c r="I24" s="739">
        <v>2022.9999999999993</v>
      </c>
      <c r="J24" s="803">
        <v>0</v>
      </c>
      <c r="K24" s="740">
        <v>1222.9999999999998</v>
      </c>
      <c r="L24" s="632">
        <v>55</v>
      </c>
      <c r="M24" s="386">
        <f t="shared" si="0"/>
        <v>7.7936800340087766E-3</v>
      </c>
      <c r="N24" s="456">
        <v>37</v>
      </c>
      <c r="O24" s="409">
        <f t="shared" si="1"/>
        <v>7.3500198649185501E-3</v>
      </c>
      <c r="P24" s="457">
        <v>37</v>
      </c>
      <c r="Q24" s="409">
        <f t="shared" si="2"/>
        <v>7.8257191201353635E-3</v>
      </c>
      <c r="R24" s="410">
        <v>0</v>
      </c>
      <c r="S24" s="409">
        <f t="shared" si="3"/>
        <v>0</v>
      </c>
      <c r="T24" s="457">
        <v>18</v>
      </c>
      <c r="U24" s="409">
        <f t="shared" si="4"/>
        <v>8.8976767177459254E-3</v>
      </c>
      <c r="V24" s="410">
        <v>18</v>
      </c>
      <c r="W24" s="409">
        <f t="shared" si="5"/>
        <v>8.8976767177459254E-3</v>
      </c>
      <c r="X24" s="410">
        <v>0</v>
      </c>
      <c r="Y24" s="591" t="str">
        <f t="shared" si="6"/>
        <v>x</v>
      </c>
      <c r="Z24" s="455">
        <v>9</v>
      </c>
      <c r="AA24" s="350">
        <f t="shared" si="7"/>
        <v>7.3589533932951774E-3</v>
      </c>
    </row>
    <row r="25" spans="1:27" x14ac:dyDescent="0.25">
      <c r="A25" s="22" t="s">
        <v>350</v>
      </c>
      <c r="B25" s="688" t="s">
        <v>37</v>
      </c>
      <c r="C25" s="689" t="s">
        <v>38</v>
      </c>
      <c r="D25" s="801">
        <v>3834.0000000000027</v>
      </c>
      <c r="E25" s="802">
        <v>3196.0000000000009</v>
      </c>
      <c r="F25" s="739">
        <v>3056</v>
      </c>
      <c r="G25" s="803">
        <v>140</v>
      </c>
      <c r="H25" s="738">
        <v>638</v>
      </c>
      <c r="I25" s="739">
        <v>638</v>
      </c>
      <c r="J25" s="803">
        <v>0</v>
      </c>
      <c r="K25" s="740">
        <v>521.99999999999989</v>
      </c>
      <c r="L25" s="632">
        <v>26</v>
      </c>
      <c r="M25" s="386">
        <f t="shared" si="0"/>
        <v>6.7814293166405795E-3</v>
      </c>
      <c r="N25" s="456">
        <v>16</v>
      </c>
      <c r="O25" s="409">
        <f t="shared" si="1"/>
        <v>5.0062578222778457E-3</v>
      </c>
      <c r="P25" s="457">
        <v>16</v>
      </c>
      <c r="Q25" s="409">
        <f t="shared" si="2"/>
        <v>5.235602094240838E-3</v>
      </c>
      <c r="R25" s="410">
        <v>0</v>
      </c>
      <c r="S25" s="409">
        <f t="shared" si="3"/>
        <v>0</v>
      </c>
      <c r="T25" s="457">
        <v>10</v>
      </c>
      <c r="U25" s="409">
        <f t="shared" si="4"/>
        <v>1.5673981191222569E-2</v>
      </c>
      <c r="V25" s="410">
        <v>10</v>
      </c>
      <c r="W25" s="409">
        <f t="shared" si="5"/>
        <v>1.5673981191222569E-2</v>
      </c>
      <c r="X25" s="410">
        <v>0</v>
      </c>
      <c r="Y25" s="591" t="str">
        <f t="shared" si="6"/>
        <v>x</v>
      </c>
      <c r="Z25" s="455">
        <v>4</v>
      </c>
      <c r="AA25" s="350">
        <f t="shared" si="7"/>
        <v>7.6628352490421469E-3</v>
      </c>
    </row>
    <row r="26" spans="1:27" x14ac:dyDescent="0.25">
      <c r="A26" s="22" t="s">
        <v>350</v>
      </c>
      <c r="B26" s="688" t="s">
        <v>39</v>
      </c>
      <c r="C26" s="689" t="s">
        <v>40</v>
      </c>
      <c r="D26" s="801">
        <v>3738.9999999999982</v>
      </c>
      <c r="E26" s="802">
        <v>2871.9999999999995</v>
      </c>
      <c r="F26" s="739">
        <v>2871.9999999999995</v>
      </c>
      <c r="G26" s="803">
        <v>0</v>
      </c>
      <c r="H26" s="738">
        <v>866.99999999999977</v>
      </c>
      <c r="I26" s="739">
        <v>866.99999999999977</v>
      </c>
      <c r="J26" s="803">
        <v>0</v>
      </c>
      <c r="K26" s="740">
        <v>250</v>
      </c>
      <c r="L26" s="632">
        <v>54</v>
      </c>
      <c r="M26" s="386">
        <f t="shared" si="0"/>
        <v>1.4442364268521002E-2</v>
      </c>
      <c r="N26" s="456">
        <v>29</v>
      </c>
      <c r="O26" s="409">
        <f t="shared" si="1"/>
        <v>1.0097493036211701E-2</v>
      </c>
      <c r="P26" s="457">
        <v>29</v>
      </c>
      <c r="Q26" s="409">
        <f t="shared" si="2"/>
        <v>1.0097493036211701E-2</v>
      </c>
      <c r="R26" s="410">
        <v>0</v>
      </c>
      <c r="S26" s="409" t="str">
        <f t="shared" si="3"/>
        <v>x</v>
      </c>
      <c r="T26" s="457">
        <v>25</v>
      </c>
      <c r="U26" s="409">
        <f t="shared" si="4"/>
        <v>2.8835063437139569E-2</v>
      </c>
      <c r="V26" s="410">
        <v>25</v>
      </c>
      <c r="W26" s="409">
        <f t="shared" si="5"/>
        <v>2.8835063437139569E-2</v>
      </c>
      <c r="X26" s="410">
        <v>0</v>
      </c>
      <c r="Y26" s="591" t="str">
        <f t="shared" si="6"/>
        <v>x</v>
      </c>
      <c r="Z26" s="455">
        <v>4</v>
      </c>
      <c r="AA26" s="350">
        <f t="shared" si="7"/>
        <v>1.6E-2</v>
      </c>
    </row>
    <row r="27" spans="1:27" x14ac:dyDescent="0.25">
      <c r="A27" s="22" t="s">
        <v>350</v>
      </c>
      <c r="B27" s="688" t="s">
        <v>41</v>
      </c>
      <c r="C27" s="689" t="s">
        <v>42</v>
      </c>
      <c r="D27" s="801">
        <v>3102.0000000000005</v>
      </c>
      <c r="E27" s="802">
        <v>2403.0000000000005</v>
      </c>
      <c r="F27" s="739">
        <v>2371.9999999999995</v>
      </c>
      <c r="G27" s="803">
        <v>31</v>
      </c>
      <c r="H27" s="738">
        <v>699</v>
      </c>
      <c r="I27" s="739">
        <v>699</v>
      </c>
      <c r="J27" s="803">
        <v>0</v>
      </c>
      <c r="K27" s="740">
        <v>182</v>
      </c>
      <c r="L27" s="632">
        <v>36</v>
      </c>
      <c r="M27" s="386">
        <f t="shared" si="0"/>
        <v>1.1605415860735008E-2</v>
      </c>
      <c r="N27" s="456">
        <v>23</v>
      </c>
      <c r="O27" s="409">
        <f t="shared" si="1"/>
        <v>9.5713691219309182E-3</v>
      </c>
      <c r="P27" s="457">
        <v>23</v>
      </c>
      <c r="Q27" s="409">
        <f t="shared" si="2"/>
        <v>9.6964586846543018E-3</v>
      </c>
      <c r="R27" s="410">
        <v>0</v>
      </c>
      <c r="S27" s="409">
        <f t="shared" si="3"/>
        <v>0</v>
      </c>
      <c r="T27" s="457">
        <v>13</v>
      </c>
      <c r="U27" s="409">
        <f t="shared" si="4"/>
        <v>1.8597997138769671E-2</v>
      </c>
      <c r="V27" s="410">
        <v>13</v>
      </c>
      <c r="W27" s="409">
        <f t="shared" si="5"/>
        <v>1.8597997138769671E-2</v>
      </c>
      <c r="X27" s="410">
        <v>0</v>
      </c>
      <c r="Y27" s="591" t="str">
        <f t="shared" si="6"/>
        <v>x</v>
      </c>
      <c r="Z27" s="455">
        <v>6</v>
      </c>
      <c r="AA27" s="350">
        <f t="shared" si="7"/>
        <v>3.2967032967032968E-2</v>
      </c>
    </row>
    <row r="28" spans="1:27" x14ac:dyDescent="0.25">
      <c r="A28" s="22" t="s">
        <v>350</v>
      </c>
      <c r="B28" s="688" t="s">
        <v>43</v>
      </c>
      <c r="C28" s="689" t="s">
        <v>44</v>
      </c>
      <c r="D28" s="801">
        <v>6101.9999999999991</v>
      </c>
      <c r="E28" s="802">
        <v>4585</v>
      </c>
      <c r="F28" s="739">
        <v>4001.0000000000005</v>
      </c>
      <c r="G28" s="803">
        <v>584</v>
      </c>
      <c r="H28" s="738">
        <v>1517.0000000000002</v>
      </c>
      <c r="I28" s="739">
        <v>1453.9999999999998</v>
      </c>
      <c r="J28" s="803">
        <v>63</v>
      </c>
      <c r="K28" s="740">
        <v>1958.0000000000002</v>
      </c>
      <c r="L28" s="632">
        <v>40</v>
      </c>
      <c r="M28" s="386">
        <f t="shared" si="0"/>
        <v>6.5552277941658479E-3</v>
      </c>
      <c r="N28" s="456">
        <v>20</v>
      </c>
      <c r="O28" s="409">
        <f t="shared" si="1"/>
        <v>4.3620501635768813E-3</v>
      </c>
      <c r="P28" s="457">
        <v>19</v>
      </c>
      <c r="Q28" s="409">
        <f t="shared" si="2"/>
        <v>4.7488127968007996E-3</v>
      </c>
      <c r="R28" s="410">
        <v>1</v>
      </c>
      <c r="S28" s="409">
        <f t="shared" si="3"/>
        <v>1.7123287671232876E-3</v>
      </c>
      <c r="T28" s="457">
        <v>20</v>
      </c>
      <c r="U28" s="409">
        <f t="shared" si="4"/>
        <v>1.3183915622940011E-2</v>
      </c>
      <c r="V28" s="410">
        <v>20</v>
      </c>
      <c r="W28" s="409">
        <f t="shared" si="5"/>
        <v>1.3755158184319122E-2</v>
      </c>
      <c r="X28" s="410">
        <v>0</v>
      </c>
      <c r="Y28" s="591">
        <f t="shared" si="6"/>
        <v>0</v>
      </c>
      <c r="Z28" s="455">
        <v>18</v>
      </c>
      <c r="AA28" s="350">
        <f t="shared" si="7"/>
        <v>9.1930541368743599E-3</v>
      </c>
    </row>
    <row r="29" spans="1:27" x14ac:dyDescent="0.25">
      <c r="A29" s="22" t="s">
        <v>350</v>
      </c>
      <c r="B29" s="688" t="s">
        <v>45</v>
      </c>
      <c r="C29" s="689" t="s">
        <v>46</v>
      </c>
      <c r="D29" s="801">
        <v>4077.9999999999991</v>
      </c>
      <c r="E29" s="802">
        <v>3246.9999999999995</v>
      </c>
      <c r="F29" s="739">
        <v>3246.9999999999995</v>
      </c>
      <c r="G29" s="803">
        <v>0</v>
      </c>
      <c r="H29" s="738">
        <v>831.00000000000023</v>
      </c>
      <c r="I29" s="739">
        <v>831.00000000000023</v>
      </c>
      <c r="J29" s="803">
        <v>0</v>
      </c>
      <c r="K29" s="740">
        <v>318.00000000000006</v>
      </c>
      <c r="L29" s="632">
        <v>42</v>
      </c>
      <c r="M29" s="386">
        <f t="shared" si="0"/>
        <v>1.0299166257969596E-2</v>
      </c>
      <c r="N29" s="456">
        <v>27</v>
      </c>
      <c r="O29" s="409">
        <f t="shared" si="1"/>
        <v>8.3153680320295666E-3</v>
      </c>
      <c r="P29" s="457">
        <v>27</v>
      </c>
      <c r="Q29" s="409">
        <f t="shared" si="2"/>
        <v>8.3153680320295666E-3</v>
      </c>
      <c r="R29" s="410">
        <v>0</v>
      </c>
      <c r="S29" s="409" t="str">
        <f t="shared" si="3"/>
        <v>x</v>
      </c>
      <c r="T29" s="457">
        <v>15</v>
      </c>
      <c r="U29" s="409">
        <f t="shared" si="4"/>
        <v>1.8050541516245484E-2</v>
      </c>
      <c r="V29" s="410">
        <v>15</v>
      </c>
      <c r="W29" s="409">
        <f t="shared" si="5"/>
        <v>1.8050541516245484E-2</v>
      </c>
      <c r="X29" s="410">
        <v>0</v>
      </c>
      <c r="Y29" s="591" t="str">
        <f t="shared" si="6"/>
        <v>x</v>
      </c>
      <c r="Z29" s="455">
        <v>0</v>
      </c>
      <c r="AA29" s="350">
        <f t="shared" si="7"/>
        <v>0</v>
      </c>
    </row>
    <row r="30" spans="1:27" x14ac:dyDescent="0.25">
      <c r="A30" s="22" t="s">
        <v>350</v>
      </c>
      <c r="B30" s="688" t="s">
        <v>47</v>
      </c>
      <c r="C30" s="689" t="s">
        <v>48</v>
      </c>
      <c r="D30" s="801">
        <v>2983.9999999999982</v>
      </c>
      <c r="E30" s="802">
        <v>2567.0000000000005</v>
      </c>
      <c r="F30" s="739">
        <v>2217.9999999999991</v>
      </c>
      <c r="G30" s="803">
        <v>349.00000000000006</v>
      </c>
      <c r="H30" s="738">
        <v>417</v>
      </c>
      <c r="I30" s="739">
        <v>341</v>
      </c>
      <c r="J30" s="803">
        <v>76</v>
      </c>
      <c r="K30" s="740">
        <v>1321.0000000000002</v>
      </c>
      <c r="L30" s="632">
        <v>28</v>
      </c>
      <c r="M30" s="386">
        <f t="shared" si="0"/>
        <v>9.3833780160857971E-3</v>
      </c>
      <c r="N30" s="456">
        <v>14</v>
      </c>
      <c r="O30" s="409">
        <f t="shared" si="1"/>
        <v>5.453837164004674E-3</v>
      </c>
      <c r="P30" s="457">
        <v>14</v>
      </c>
      <c r="Q30" s="409">
        <f t="shared" si="2"/>
        <v>6.3119927862939611E-3</v>
      </c>
      <c r="R30" s="410">
        <v>0</v>
      </c>
      <c r="S30" s="409">
        <f t="shared" si="3"/>
        <v>0</v>
      </c>
      <c r="T30" s="457">
        <v>14</v>
      </c>
      <c r="U30" s="409">
        <f t="shared" si="4"/>
        <v>3.3573141486810551E-2</v>
      </c>
      <c r="V30" s="410">
        <v>14</v>
      </c>
      <c r="W30" s="409">
        <f t="shared" si="5"/>
        <v>4.1055718475073312E-2</v>
      </c>
      <c r="X30" s="410">
        <v>0</v>
      </c>
      <c r="Y30" s="591">
        <f t="shared" si="6"/>
        <v>0</v>
      </c>
      <c r="Z30" s="455">
        <v>19</v>
      </c>
      <c r="AA30" s="350">
        <f t="shared" si="7"/>
        <v>1.4383043149129445E-2</v>
      </c>
    </row>
    <row r="31" spans="1:27" x14ac:dyDescent="0.25">
      <c r="A31" s="22" t="s">
        <v>350</v>
      </c>
      <c r="B31" s="688" t="s">
        <v>49</v>
      </c>
      <c r="C31" s="689" t="s">
        <v>50</v>
      </c>
      <c r="D31" s="801">
        <v>636</v>
      </c>
      <c r="E31" s="802">
        <v>543</v>
      </c>
      <c r="F31" s="739">
        <v>540</v>
      </c>
      <c r="G31" s="803">
        <v>3</v>
      </c>
      <c r="H31" s="738">
        <v>93</v>
      </c>
      <c r="I31" s="739">
        <v>93</v>
      </c>
      <c r="J31" s="803">
        <v>0</v>
      </c>
      <c r="K31" s="740">
        <v>158</v>
      </c>
      <c r="L31" s="632">
        <v>1</v>
      </c>
      <c r="M31" s="386">
        <f t="shared" si="0"/>
        <v>1.5723270440251573E-3</v>
      </c>
      <c r="N31" s="456">
        <v>1</v>
      </c>
      <c r="O31" s="409">
        <f t="shared" si="1"/>
        <v>1.841620626151013E-3</v>
      </c>
      <c r="P31" s="457">
        <v>1</v>
      </c>
      <c r="Q31" s="409">
        <f t="shared" si="2"/>
        <v>1.8518518518518519E-3</v>
      </c>
      <c r="R31" s="410">
        <v>0</v>
      </c>
      <c r="S31" s="409">
        <f t="shared" si="3"/>
        <v>0</v>
      </c>
      <c r="T31" s="457">
        <v>0</v>
      </c>
      <c r="U31" s="409">
        <f t="shared" si="4"/>
        <v>0</v>
      </c>
      <c r="V31" s="410">
        <v>0</v>
      </c>
      <c r="W31" s="409">
        <f t="shared" si="5"/>
        <v>0</v>
      </c>
      <c r="X31" s="410">
        <v>0</v>
      </c>
      <c r="Y31" s="591" t="str">
        <f t="shared" si="6"/>
        <v>x</v>
      </c>
      <c r="Z31" s="455">
        <v>1</v>
      </c>
      <c r="AA31" s="350">
        <f t="shared" si="7"/>
        <v>6.3291139240506328E-3</v>
      </c>
    </row>
    <row r="32" spans="1:27" x14ac:dyDescent="0.25">
      <c r="A32" s="22" t="s">
        <v>350</v>
      </c>
      <c r="B32" s="688" t="s">
        <v>51</v>
      </c>
      <c r="C32" s="689" t="s">
        <v>52</v>
      </c>
      <c r="D32" s="801">
        <v>4825.9999999999991</v>
      </c>
      <c r="E32" s="802">
        <v>3788.0000000000027</v>
      </c>
      <c r="F32" s="739">
        <v>3679.0000000000018</v>
      </c>
      <c r="G32" s="803">
        <v>108.99999999999999</v>
      </c>
      <c r="H32" s="738">
        <v>1038</v>
      </c>
      <c r="I32" s="739">
        <v>1038</v>
      </c>
      <c r="J32" s="803">
        <v>0</v>
      </c>
      <c r="K32" s="740">
        <v>0</v>
      </c>
      <c r="L32" s="632">
        <v>57</v>
      </c>
      <c r="M32" s="386">
        <f t="shared" si="0"/>
        <v>1.1811023622047246E-2</v>
      </c>
      <c r="N32" s="456">
        <v>49</v>
      </c>
      <c r="O32" s="409">
        <f t="shared" si="1"/>
        <v>1.2935586061246031E-2</v>
      </c>
      <c r="P32" s="457">
        <v>49</v>
      </c>
      <c r="Q32" s="409">
        <f t="shared" si="2"/>
        <v>1.3318836640391404E-2</v>
      </c>
      <c r="R32" s="410">
        <v>0</v>
      </c>
      <c r="S32" s="409">
        <f t="shared" si="3"/>
        <v>0</v>
      </c>
      <c r="T32" s="457">
        <v>8</v>
      </c>
      <c r="U32" s="409">
        <f t="shared" si="4"/>
        <v>7.7071290944123313E-3</v>
      </c>
      <c r="V32" s="410">
        <v>8</v>
      </c>
      <c r="W32" s="409">
        <f t="shared" si="5"/>
        <v>7.7071290944123313E-3</v>
      </c>
      <c r="X32" s="410">
        <v>0</v>
      </c>
      <c r="Y32" s="591" t="str">
        <f t="shared" si="6"/>
        <v>x</v>
      </c>
      <c r="Z32" s="455">
        <v>0</v>
      </c>
      <c r="AA32" s="350" t="str">
        <f t="shared" si="7"/>
        <v>x</v>
      </c>
    </row>
    <row r="33" spans="1:27" x14ac:dyDescent="0.25">
      <c r="A33" s="22" t="s">
        <v>350</v>
      </c>
      <c r="B33" s="688" t="s">
        <v>53</v>
      </c>
      <c r="C33" s="689" t="s">
        <v>54</v>
      </c>
      <c r="D33" s="801">
        <v>2301.9999999999991</v>
      </c>
      <c r="E33" s="802">
        <v>1611.9999999999995</v>
      </c>
      <c r="F33" s="739">
        <v>1608</v>
      </c>
      <c r="G33" s="803">
        <v>4</v>
      </c>
      <c r="H33" s="738">
        <v>689.99999999999977</v>
      </c>
      <c r="I33" s="739">
        <v>689.99999999999977</v>
      </c>
      <c r="J33" s="803">
        <v>0</v>
      </c>
      <c r="K33" s="740">
        <v>0</v>
      </c>
      <c r="L33" s="632">
        <v>15</v>
      </c>
      <c r="M33" s="386">
        <f t="shared" si="0"/>
        <v>6.5160729800173784E-3</v>
      </c>
      <c r="N33" s="456">
        <v>12</v>
      </c>
      <c r="O33" s="409">
        <f t="shared" si="1"/>
        <v>7.4441687344913169E-3</v>
      </c>
      <c r="P33" s="457">
        <v>12</v>
      </c>
      <c r="Q33" s="409">
        <f t="shared" si="2"/>
        <v>7.462686567164179E-3</v>
      </c>
      <c r="R33" s="410">
        <v>0</v>
      </c>
      <c r="S33" s="409">
        <f t="shared" si="3"/>
        <v>0</v>
      </c>
      <c r="T33" s="457">
        <v>3</v>
      </c>
      <c r="U33" s="409">
        <f t="shared" si="4"/>
        <v>4.3478260869565235E-3</v>
      </c>
      <c r="V33" s="410">
        <v>3</v>
      </c>
      <c r="W33" s="409">
        <f t="shared" si="5"/>
        <v>4.3478260869565235E-3</v>
      </c>
      <c r="X33" s="410">
        <v>0</v>
      </c>
      <c r="Y33" s="591" t="str">
        <f t="shared" si="6"/>
        <v>x</v>
      </c>
      <c r="Z33" s="455">
        <v>0</v>
      </c>
      <c r="AA33" s="350" t="str">
        <f t="shared" si="7"/>
        <v>x</v>
      </c>
    </row>
    <row r="34" spans="1:27" x14ac:dyDescent="0.25">
      <c r="A34" s="22" t="s">
        <v>350</v>
      </c>
      <c r="B34" s="688" t="s">
        <v>55</v>
      </c>
      <c r="C34" s="689" t="s">
        <v>56</v>
      </c>
      <c r="D34" s="801">
        <v>11395.999999999989</v>
      </c>
      <c r="E34" s="802">
        <v>9010.0000000000073</v>
      </c>
      <c r="F34" s="739">
        <v>8824</v>
      </c>
      <c r="G34" s="803">
        <v>186.00000000000003</v>
      </c>
      <c r="H34" s="738">
        <v>2385.9999999999995</v>
      </c>
      <c r="I34" s="739">
        <v>2385.9999999999995</v>
      </c>
      <c r="J34" s="803">
        <v>0</v>
      </c>
      <c r="K34" s="740">
        <v>2155.9999999999995</v>
      </c>
      <c r="L34" s="632">
        <v>64</v>
      </c>
      <c r="M34" s="386">
        <f t="shared" si="0"/>
        <v>5.6160056160056218E-3</v>
      </c>
      <c r="N34" s="456">
        <v>29</v>
      </c>
      <c r="O34" s="409">
        <f t="shared" si="1"/>
        <v>3.2186459489456135E-3</v>
      </c>
      <c r="P34" s="457">
        <v>29</v>
      </c>
      <c r="Q34" s="409">
        <f t="shared" si="2"/>
        <v>3.2864913871260199E-3</v>
      </c>
      <c r="R34" s="410">
        <v>0</v>
      </c>
      <c r="S34" s="409">
        <f t="shared" si="3"/>
        <v>0</v>
      </c>
      <c r="T34" s="457">
        <v>35</v>
      </c>
      <c r="U34" s="409">
        <f t="shared" si="4"/>
        <v>1.4668901927912828E-2</v>
      </c>
      <c r="V34" s="410">
        <v>35</v>
      </c>
      <c r="W34" s="409">
        <f t="shared" si="5"/>
        <v>1.4668901927912828E-2</v>
      </c>
      <c r="X34" s="410">
        <v>0</v>
      </c>
      <c r="Y34" s="591" t="str">
        <f t="shared" si="6"/>
        <v>x</v>
      </c>
      <c r="Z34" s="455">
        <v>3</v>
      </c>
      <c r="AA34" s="350">
        <f t="shared" si="7"/>
        <v>1.3914656771799633E-3</v>
      </c>
    </row>
    <row r="35" spans="1:27" x14ac:dyDescent="0.25">
      <c r="A35" s="22" t="s">
        <v>350</v>
      </c>
      <c r="B35" s="688" t="s">
        <v>57</v>
      </c>
      <c r="C35" s="689" t="s">
        <v>58</v>
      </c>
      <c r="D35" s="801">
        <v>1725.0000000000002</v>
      </c>
      <c r="E35" s="802">
        <v>1362</v>
      </c>
      <c r="F35" s="739">
        <v>1346</v>
      </c>
      <c r="G35" s="803">
        <v>16</v>
      </c>
      <c r="H35" s="738">
        <v>363</v>
      </c>
      <c r="I35" s="739">
        <v>363</v>
      </c>
      <c r="J35" s="803">
        <v>0</v>
      </c>
      <c r="K35" s="740">
        <v>0</v>
      </c>
      <c r="L35" s="632">
        <v>30</v>
      </c>
      <c r="M35" s="386">
        <f t="shared" si="0"/>
        <v>1.7391304347826084E-2</v>
      </c>
      <c r="N35" s="456">
        <v>18</v>
      </c>
      <c r="O35" s="409">
        <f t="shared" si="1"/>
        <v>1.3215859030837005E-2</v>
      </c>
      <c r="P35" s="457">
        <v>18</v>
      </c>
      <c r="Q35" s="409">
        <f t="shared" si="2"/>
        <v>1.3372956909361069E-2</v>
      </c>
      <c r="R35" s="410">
        <v>0</v>
      </c>
      <c r="S35" s="409">
        <f t="shared" si="3"/>
        <v>0</v>
      </c>
      <c r="T35" s="457">
        <v>12</v>
      </c>
      <c r="U35" s="409">
        <f t="shared" si="4"/>
        <v>3.3057851239669422E-2</v>
      </c>
      <c r="V35" s="410">
        <v>12</v>
      </c>
      <c r="W35" s="409">
        <f t="shared" si="5"/>
        <v>3.3057851239669422E-2</v>
      </c>
      <c r="X35" s="410">
        <v>0</v>
      </c>
      <c r="Y35" s="591" t="str">
        <f t="shared" si="6"/>
        <v>x</v>
      </c>
      <c r="Z35" s="455">
        <v>0</v>
      </c>
      <c r="AA35" s="350" t="str">
        <f t="shared" si="7"/>
        <v>x</v>
      </c>
    </row>
    <row r="36" spans="1:27" x14ac:dyDescent="0.25">
      <c r="A36" s="22" t="s">
        <v>350</v>
      </c>
      <c r="B36" s="688" t="s">
        <v>59</v>
      </c>
      <c r="C36" s="689" t="s">
        <v>60</v>
      </c>
      <c r="D36" s="801">
        <v>3254.0000000000009</v>
      </c>
      <c r="E36" s="802">
        <v>2296.0000000000009</v>
      </c>
      <c r="F36" s="739">
        <v>2265.9999999999995</v>
      </c>
      <c r="G36" s="803">
        <v>30</v>
      </c>
      <c r="H36" s="738">
        <v>958.00000000000011</v>
      </c>
      <c r="I36" s="739">
        <v>958.00000000000011</v>
      </c>
      <c r="J36" s="803">
        <v>0</v>
      </c>
      <c r="K36" s="740">
        <v>0</v>
      </c>
      <c r="L36" s="632">
        <v>44</v>
      </c>
      <c r="M36" s="386">
        <f t="shared" si="0"/>
        <v>1.3521819299323905E-2</v>
      </c>
      <c r="N36" s="456">
        <v>27</v>
      </c>
      <c r="O36" s="409">
        <f t="shared" si="1"/>
        <v>1.1759581881533096E-2</v>
      </c>
      <c r="P36" s="457">
        <v>27</v>
      </c>
      <c r="Q36" s="409">
        <f t="shared" si="2"/>
        <v>1.1915269196822597E-2</v>
      </c>
      <c r="R36" s="410">
        <v>0</v>
      </c>
      <c r="S36" s="409">
        <f t="shared" si="3"/>
        <v>0</v>
      </c>
      <c r="T36" s="457">
        <v>17</v>
      </c>
      <c r="U36" s="409">
        <f t="shared" si="4"/>
        <v>1.7745302713987471E-2</v>
      </c>
      <c r="V36" s="410">
        <v>17</v>
      </c>
      <c r="W36" s="409">
        <f t="shared" si="5"/>
        <v>1.7745302713987471E-2</v>
      </c>
      <c r="X36" s="410">
        <v>0</v>
      </c>
      <c r="Y36" s="591" t="str">
        <f t="shared" si="6"/>
        <v>x</v>
      </c>
      <c r="Z36" s="455">
        <v>0</v>
      </c>
      <c r="AA36" s="350" t="str">
        <f t="shared" si="7"/>
        <v>x</v>
      </c>
    </row>
    <row r="37" spans="1:27" x14ac:dyDescent="0.25">
      <c r="A37" s="22" t="s">
        <v>350</v>
      </c>
      <c r="B37" s="688" t="s">
        <v>61</v>
      </c>
      <c r="C37" s="689" t="s">
        <v>62</v>
      </c>
      <c r="D37" s="801">
        <v>3059.9999999999991</v>
      </c>
      <c r="E37" s="802">
        <v>2347.0000000000005</v>
      </c>
      <c r="F37" s="739">
        <v>2278.0000000000005</v>
      </c>
      <c r="G37" s="803">
        <v>69</v>
      </c>
      <c r="H37" s="738">
        <v>712.99999999999989</v>
      </c>
      <c r="I37" s="739">
        <v>712.99999999999989</v>
      </c>
      <c r="J37" s="803">
        <v>0</v>
      </c>
      <c r="K37" s="740">
        <v>0</v>
      </c>
      <c r="L37" s="632">
        <v>10</v>
      </c>
      <c r="M37" s="386">
        <f t="shared" si="0"/>
        <v>3.2679738562091513E-3</v>
      </c>
      <c r="N37" s="456">
        <v>8</v>
      </c>
      <c r="O37" s="409">
        <f t="shared" si="1"/>
        <v>3.4086067319982951E-3</v>
      </c>
      <c r="P37" s="457">
        <v>8</v>
      </c>
      <c r="Q37" s="409">
        <f t="shared" si="2"/>
        <v>3.511852502194907E-3</v>
      </c>
      <c r="R37" s="410">
        <v>0</v>
      </c>
      <c r="S37" s="409">
        <f t="shared" si="3"/>
        <v>0</v>
      </c>
      <c r="T37" s="457">
        <v>2</v>
      </c>
      <c r="U37" s="409">
        <f t="shared" si="4"/>
        <v>2.8050490883590466E-3</v>
      </c>
      <c r="V37" s="410">
        <v>2</v>
      </c>
      <c r="W37" s="409">
        <f t="shared" si="5"/>
        <v>2.8050490883590466E-3</v>
      </c>
      <c r="X37" s="410">
        <v>0</v>
      </c>
      <c r="Y37" s="591" t="str">
        <f t="shared" si="6"/>
        <v>x</v>
      </c>
      <c r="Z37" s="455">
        <v>0</v>
      </c>
      <c r="AA37" s="350" t="str">
        <f t="shared" si="7"/>
        <v>x</v>
      </c>
    </row>
    <row r="38" spans="1:27" x14ac:dyDescent="0.25">
      <c r="A38" s="22" t="s">
        <v>350</v>
      </c>
      <c r="B38" s="688" t="s">
        <v>63</v>
      </c>
      <c r="C38" s="689" t="s">
        <v>64</v>
      </c>
      <c r="D38" s="801">
        <v>1070.0000000000002</v>
      </c>
      <c r="E38" s="802">
        <v>836.00000000000011</v>
      </c>
      <c r="F38" s="739">
        <v>836.00000000000011</v>
      </c>
      <c r="G38" s="803">
        <v>0</v>
      </c>
      <c r="H38" s="738">
        <v>234</v>
      </c>
      <c r="I38" s="739">
        <v>234</v>
      </c>
      <c r="J38" s="803">
        <v>0</v>
      </c>
      <c r="K38" s="740">
        <v>0</v>
      </c>
      <c r="L38" s="632">
        <v>15</v>
      </c>
      <c r="M38" s="386">
        <f t="shared" si="0"/>
        <v>1.4018691588785043E-2</v>
      </c>
      <c r="N38" s="456">
        <v>15</v>
      </c>
      <c r="O38" s="409">
        <f t="shared" si="1"/>
        <v>1.7942583732057413E-2</v>
      </c>
      <c r="P38" s="457">
        <v>15</v>
      </c>
      <c r="Q38" s="409">
        <f t="shared" si="2"/>
        <v>1.7942583732057413E-2</v>
      </c>
      <c r="R38" s="410">
        <v>0</v>
      </c>
      <c r="S38" s="409" t="str">
        <f t="shared" si="3"/>
        <v>x</v>
      </c>
      <c r="T38" s="457">
        <v>0</v>
      </c>
      <c r="U38" s="409">
        <f t="shared" si="4"/>
        <v>0</v>
      </c>
      <c r="V38" s="410">
        <v>0</v>
      </c>
      <c r="W38" s="409">
        <f t="shared" si="5"/>
        <v>0</v>
      </c>
      <c r="X38" s="410">
        <v>0</v>
      </c>
      <c r="Y38" s="591" t="str">
        <f t="shared" si="6"/>
        <v>x</v>
      </c>
      <c r="Z38" s="455">
        <v>0</v>
      </c>
      <c r="AA38" s="350" t="str">
        <f t="shared" si="7"/>
        <v>x</v>
      </c>
    </row>
    <row r="39" spans="1:27" x14ac:dyDescent="0.25">
      <c r="A39" s="22" t="s">
        <v>350</v>
      </c>
      <c r="B39" s="688" t="s">
        <v>65</v>
      </c>
      <c r="C39" s="689" t="s">
        <v>66</v>
      </c>
      <c r="D39" s="801">
        <v>3470.0000000000009</v>
      </c>
      <c r="E39" s="802">
        <v>2584.9999999999986</v>
      </c>
      <c r="F39" s="739">
        <v>2544.0000000000005</v>
      </c>
      <c r="G39" s="803">
        <v>41</v>
      </c>
      <c r="H39" s="738">
        <v>884.99999999999977</v>
      </c>
      <c r="I39" s="739">
        <v>820</v>
      </c>
      <c r="J39" s="803">
        <v>65</v>
      </c>
      <c r="K39" s="740">
        <v>415</v>
      </c>
      <c r="L39" s="632">
        <v>34</v>
      </c>
      <c r="M39" s="386">
        <f t="shared" si="0"/>
        <v>9.7982708933717546E-3</v>
      </c>
      <c r="N39" s="456">
        <v>25</v>
      </c>
      <c r="O39" s="409">
        <f t="shared" si="1"/>
        <v>9.6711798839458473E-3</v>
      </c>
      <c r="P39" s="457">
        <v>25</v>
      </c>
      <c r="Q39" s="409">
        <f t="shared" si="2"/>
        <v>9.8270440251572305E-3</v>
      </c>
      <c r="R39" s="410">
        <v>0</v>
      </c>
      <c r="S39" s="409">
        <f t="shared" si="3"/>
        <v>0</v>
      </c>
      <c r="T39" s="457">
        <v>9</v>
      </c>
      <c r="U39" s="409">
        <f t="shared" si="4"/>
        <v>1.0169491525423732E-2</v>
      </c>
      <c r="V39" s="410">
        <v>9</v>
      </c>
      <c r="W39" s="409">
        <f t="shared" si="5"/>
        <v>1.097560975609756E-2</v>
      </c>
      <c r="X39" s="410">
        <v>0</v>
      </c>
      <c r="Y39" s="591">
        <f t="shared" si="6"/>
        <v>0</v>
      </c>
      <c r="Z39" s="455">
        <v>14</v>
      </c>
      <c r="AA39" s="350">
        <f t="shared" si="7"/>
        <v>3.3734939759036145E-2</v>
      </c>
    </row>
    <row r="40" spans="1:27" x14ac:dyDescent="0.25">
      <c r="A40" s="22" t="s">
        <v>350</v>
      </c>
      <c r="B40" s="688" t="s">
        <v>67</v>
      </c>
      <c r="C40" s="689" t="s">
        <v>68</v>
      </c>
      <c r="D40" s="801">
        <v>5381.0000000000045</v>
      </c>
      <c r="E40" s="802">
        <v>4080.9999999999991</v>
      </c>
      <c r="F40" s="739">
        <v>3950.0000000000005</v>
      </c>
      <c r="G40" s="803">
        <v>131</v>
      </c>
      <c r="H40" s="738">
        <v>1299.9999999999995</v>
      </c>
      <c r="I40" s="739">
        <v>1240</v>
      </c>
      <c r="J40" s="803">
        <v>60</v>
      </c>
      <c r="K40" s="740">
        <v>267.99999999999994</v>
      </c>
      <c r="L40" s="632">
        <v>40</v>
      </c>
      <c r="M40" s="386">
        <f t="shared" si="0"/>
        <v>7.4335625348448181E-3</v>
      </c>
      <c r="N40" s="456">
        <v>18</v>
      </c>
      <c r="O40" s="409">
        <f t="shared" si="1"/>
        <v>4.4106836559666754E-3</v>
      </c>
      <c r="P40" s="457">
        <v>17</v>
      </c>
      <c r="Q40" s="409">
        <f t="shared" si="2"/>
        <v>4.3037974683544297E-3</v>
      </c>
      <c r="R40" s="410">
        <v>1</v>
      </c>
      <c r="S40" s="409">
        <f t="shared" si="3"/>
        <v>7.6335877862595417E-3</v>
      </c>
      <c r="T40" s="457">
        <v>22</v>
      </c>
      <c r="U40" s="409">
        <f t="shared" si="4"/>
        <v>1.692307692307693E-2</v>
      </c>
      <c r="V40" s="410">
        <v>22</v>
      </c>
      <c r="W40" s="409">
        <f t="shared" si="5"/>
        <v>1.7741935483870968E-2</v>
      </c>
      <c r="X40" s="410">
        <v>0</v>
      </c>
      <c r="Y40" s="591">
        <f t="shared" si="6"/>
        <v>0</v>
      </c>
      <c r="Z40" s="455">
        <v>3</v>
      </c>
      <c r="AA40" s="350">
        <f t="shared" si="7"/>
        <v>1.1194029850746271E-2</v>
      </c>
    </row>
    <row r="41" spans="1:27" x14ac:dyDescent="0.25">
      <c r="A41" s="22" t="s">
        <v>350</v>
      </c>
      <c r="B41" s="688" t="s">
        <v>69</v>
      </c>
      <c r="C41" s="689" t="s">
        <v>70</v>
      </c>
      <c r="D41" s="801">
        <v>2419</v>
      </c>
      <c r="E41" s="802">
        <v>1609.9999999999995</v>
      </c>
      <c r="F41" s="739">
        <v>1288.9999999999998</v>
      </c>
      <c r="G41" s="803">
        <v>321</v>
      </c>
      <c r="H41" s="738">
        <v>809</v>
      </c>
      <c r="I41" s="739">
        <v>809</v>
      </c>
      <c r="J41" s="803">
        <v>0</v>
      </c>
      <c r="K41" s="740">
        <v>408.99999999999994</v>
      </c>
      <c r="L41" s="632">
        <v>13</v>
      </c>
      <c r="M41" s="386">
        <f t="shared" si="0"/>
        <v>5.3741215378255479E-3</v>
      </c>
      <c r="N41" s="456">
        <v>8</v>
      </c>
      <c r="O41" s="409">
        <f t="shared" si="1"/>
        <v>4.968944099378883E-3</v>
      </c>
      <c r="P41" s="457">
        <v>8</v>
      </c>
      <c r="Q41" s="409">
        <f t="shared" si="2"/>
        <v>6.2063615205585733E-3</v>
      </c>
      <c r="R41" s="410">
        <v>0</v>
      </c>
      <c r="S41" s="409">
        <f t="shared" si="3"/>
        <v>0</v>
      </c>
      <c r="T41" s="457">
        <v>5</v>
      </c>
      <c r="U41" s="409">
        <f t="shared" si="4"/>
        <v>6.180469715698393E-3</v>
      </c>
      <c r="V41" s="410">
        <v>5</v>
      </c>
      <c r="W41" s="409">
        <f t="shared" si="5"/>
        <v>6.180469715698393E-3</v>
      </c>
      <c r="X41" s="410">
        <v>0</v>
      </c>
      <c r="Y41" s="591" t="str">
        <f t="shared" si="6"/>
        <v>x</v>
      </c>
      <c r="Z41" s="455">
        <v>1</v>
      </c>
      <c r="AA41" s="350">
        <f t="shared" si="7"/>
        <v>2.4449877750611251E-3</v>
      </c>
    </row>
    <row r="42" spans="1:27" x14ac:dyDescent="0.25">
      <c r="A42" s="22" t="s">
        <v>350</v>
      </c>
      <c r="B42" s="688" t="s">
        <v>71</v>
      </c>
      <c r="C42" s="689" t="s">
        <v>72</v>
      </c>
      <c r="D42" s="801">
        <v>3260.9999999999995</v>
      </c>
      <c r="E42" s="802">
        <v>2380.9999999999991</v>
      </c>
      <c r="F42" s="739">
        <v>2380.9999999999991</v>
      </c>
      <c r="G42" s="803">
        <v>0</v>
      </c>
      <c r="H42" s="738">
        <v>879.99999999999989</v>
      </c>
      <c r="I42" s="739">
        <v>879.99999999999989</v>
      </c>
      <c r="J42" s="803">
        <v>0</v>
      </c>
      <c r="K42" s="740">
        <v>0</v>
      </c>
      <c r="L42" s="632">
        <v>33</v>
      </c>
      <c r="M42" s="386">
        <f t="shared" si="0"/>
        <v>1.0119595216191353E-2</v>
      </c>
      <c r="N42" s="456">
        <v>27</v>
      </c>
      <c r="O42" s="409">
        <f t="shared" si="1"/>
        <v>1.1339773204535913E-2</v>
      </c>
      <c r="P42" s="457">
        <v>27</v>
      </c>
      <c r="Q42" s="409">
        <f t="shared" si="2"/>
        <v>1.1339773204535913E-2</v>
      </c>
      <c r="R42" s="410">
        <v>0</v>
      </c>
      <c r="S42" s="409" t="str">
        <f t="shared" si="3"/>
        <v>x</v>
      </c>
      <c r="T42" s="457">
        <v>6</v>
      </c>
      <c r="U42" s="409">
        <f t="shared" si="4"/>
        <v>6.8181818181818187E-3</v>
      </c>
      <c r="V42" s="410">
        <v>6</v>
      </c>
      <c r="W42" s="409">
        <f t="shared" si="5"/>
        <v>6.8181818181818187E-3</v>
      </c>
      <c r="X42" s="410">
        <v>0</v>
      </c>
      <c r="Y42" s="591" t="str">
        <f t="shared" si="6"/>
        <v>x</v>
      </c>
      <c r="Z42" s="455">
        <v>0</v>
      </c>
      <c r="AA42" s="350" t="str">
        <f t="shared" si="7"/>
        <v>x</v>
      </c>
    </row>
    <row r="43" spans="1:27" x14ac:dyDescent="0.25">
      <c r="A43" s="22" t="s">
        <v>350</v>
      </c>
      <c r="B43" s="688" t="s">
        <v>73</v>
      </c>
      <c r="C43" s="689" t="s">
        <v>74</v>
      </c>
      <c r="D43" s="801">
        <v>15110.999999999987</v>
      </c>
      <c r="E43" s="802">
        <v>12447</v>
      </c>
      <c r="F43" s="739">
        <v>12139.999999999987</v>
      </c>
      <c r="G43" s="803">
        <v>307</v>
      </c>
      <c r="H43" s="738">
        <v>2663.9999999999995</v>
      </c>
      <c r="I43" s="739">
        <v>2547.9999999999991</v>
      </c>
      <c r="J43" s="803">
        <v>116</v>
      </c>
      <c r="K43" s="740">
        <v>2500.0000000000009</v>
      </c>
      <c r="L43" s="632">
        <v>184</v>
      </c>
      <c r="M43" s="386">
        <f t="shared" si="0"/>
        <v>1.2176560121765611E-2</v>
      </c>
      <c r="N43" s="456">
        <v>127</v>
      </c>
      <c r="O43" s="409">
        <f t="shared" si="1"/>
        <v>1.0203261830159878E-2</v>
      </c>
      <c r="P43" s="457">
        <v>127</v>
      </c>
      <c r="Q43" s="409">
        <f t="shared" si="2"/>
        <v>1.0461285008237243E-2</v>
      </c>
      <c r="R43" s="410">
        <v>0</v>
      </c>
      <c r="S43" s="409">
        <f t="shared" si="3"/>
        <v>0</v>
      </c>
      <c r="T43" s="457">
        <v>57</v>
      </c>
      <c r="U43" s="409">
        <f t="shared" si="4"/>
        <v>2.13963963963964E-2</v>
      </c>
      <c r="V43" s="410">
        <v>57</v>
      </c>
      <c r="W43" s="409">
        <f t="shared" si="5"/>
        <v>2.237048665620095E-2</v>
      </c>
      <c r="X43" s="410">
        <v>0</v>
      </c>
      <c r="Y43" s="591">
        <f t="shared" si="6"/>
        <v>0</v>
      </c>
      <c r="Z43" s="455">
        <v>26</v>
      </c>
      <c r="AA43" s="350">
        <f t="shared" si="7"/>
        <v>1.0399999999999996E-2</v>
      </c>
    </row>
    <row r="44" spans="1:27" x14ac:dyDescent="0.25">
      <c r="A44" s="22" t="s">
        <v>350</v>
      </c>
      <c r="B44" s="688" t="s">
        <v>75</v>
      </c>
      <c r="C44" s="689" t="s">
        <v>76</v>
      </c>
      <c r="D44" s="801">
        <v>593</v>
      </c>
      <c r="E44" s="802">
        <v>421.99999999999994</v>
      </c>
      <c r="F44" s="739">
        <v>421.99999999999994</v>
      </c>
      <c r="G44" s="803">
        <v>0</v>
      </c>
      <c r="H44" s="738">
        <v>171</v>
      </c>
      <c r="I44" s="739">
        <v>171</v>
      </c>
      <c r="J44" s="803">
        <v>0</v>
      </c>
      <c r="K44" s="740">
        <v>23</v>
      </c>
      <c r="L44" s="632">
        <v>1</v>
      </c>
      <c r="M44" s="386">
        <f t="shared" si="0"/>
        <v>1.6863406408094434E-3</v>
      </c>
      <c r="N44" s="456">
        <v>1</v>
      </c>
      <c r="O44" s="409">
        <f t="shared" si="1"/>
        <v>2.3696682464454978E-3</v>
      </c>
      <c r="P44" s="457">
        <v>1</v>
      </c>
      <c r="Q44" s="409">
        <f t="shared" si="2"/>
        <v>2.3696682464454978E-3</v>
      </c>
      <c r="R44" s="410">
        <v>0</v>
      </c>
      <c r="S44" s="409" t="str">
        <f t="shared" si="3"/>
        <v>x</v>
      </c>
      <c r="T44" s="457">
        <v>0</v>
      </c>
      <c r="U44" s="409">
        <f t="shared" si="4"/>
        <v>0</v>
      </c>
      <c r="V44" s="410">
        <v>0</v>
      </c>
      <c r="W44" s="409">
        <f t="shared" si="5"/>
        <v>0</v>
      </c>
      <c r="X44" s="410">
        <v>0</v>
      </c>
      <c r="Y44" s="591" t="str">
        <f t="shared" si="6"/>
        <v>x</v>
      </c>
      <c r="Z44" s="455">
        <v>0</v>
      </c>
      <c r="AA44" s="350">
        <f t="shared" si="7"/>
        <v>0</v>
      </c>
    </row>
    <row r="45" spans="1:27" x14ac:dyDescent="0.25">
      <c r="A45" s="22" t="s">
        <v>350</v>
      </c>
      <c r="B45" s="688" t="s">
        <v>77</v>
      </c>
      <c r="C45" s="689" t="s">
        <v>78</v>
      </c>
      <c r="D45" s="801">
        <v>808.99999999999989</v>
      </c>
      <c r="E45" s="802">
        <v>665</v>
      </c>
      <c r="F45" s="739">
        <v>665</v>
      </c>
      <c r="G45" s="803">
        <v>0</v>
      </c>
      <c r="H45" s="738">
        <v>144</v>
      </c>
      <c r="I45" s="739">
        <v>144</v>
      </c>
      <c r="J45" s="803">
        <v>0</v>
      </c>
      <c r="K45" s="740">
        <v>0</v>
      </c>
      <c r="L45" s="632">
        <v>2</v>
      </c>
      <c r="M45" s="386">
        <f t="shared" si="0"/>
        <v>2.4721878862793575E-3</v>
      </c>
      <c r="N45" s="456">
        <v>2</v>
      </c>
      <c r="O45" s="409">
        <f t="shared" si="1"/>
        <v>3.0075187969924814E-3</v>
      </c>
      <c r="P45" s="457">
        <v>2</v>
      </c>
      <c r="Q45" s="409">
        <f t="shared" si="2"/>
        <v>3.0075187969924814E-3</v>
      </c>
      <c r="R45" s="410">
        <v>0</v>
      </c>
      <c r="S45" s="409" t="str">
        <f t="shared" si="3"/>
        <v>x</v>
      </c>
      <c r="T45" s="457">
        <v>0</v>
      </c>
      <c r="U45" s="409">
        <f t="shared" si="4"/>
        <v>0</v>
      </c>
      <c r="V45" s="410">
        <v>0</v>
      </c>
      <c r="W45" s="409">
        <f t="shared" si="5"/>
        <v>0</v>
      </c>
      <c r="X45" s="410">
        <v>0</v>
      </c>
      <c r="Y45" s="591" t="str">
        <f t="shared" si="6"/>
        <v>x</v>
      </c>
      <c r="Z45" s="455">
        <v>0</v>
      </c>
      <c r="AA45" s="350" t="str">
        <f t="shared" si="7"/>
        <v>x</v>
      </c>
    </row>
    <row r="46" spans="1:27" x14ac:dyDescent="0.25">
      <c r="A46" s="22" t="s">
        <v>350</v>
      </c>
      <c r="B46" s="688" t="s">
        <v>79</v>
      </c>
      <c r="C46" s="689" t="s">
        <v>80</v>
      </c>
      <c r="D46" s="801">
        <v>1114.9999999999998</v>
      </c>
      <c r="E46" s="802">
        <v>840.00000000000011</v>
      </c>
      <c r="F46" s="739">
        <v>809</v>
      </c>
      <c r="G46" s="803">
        <v>31</v>
      </c>
      <c r="H46" s="738">
        <v>275.00000000000006</v>
      </c>
      <c r="I46" s="739">
        <v>275.00000000000006</v>
      </c>
      <c r="J46" s="803">
        <v>0</v>
      </c>
      <c r="K46" s="740">
        <v>0</v>
      </c>
      <c r="L46" s="632">
        <v>7</v>
      </c>
      <c r="M46" s="386">
        <f t="shared" si="0"/>
        <v>6.2780269058295979E-3</v>
      </c>
      <c r="N46" s="456">
        <v>3</v>
      </c>
      <c r="O46" s="409">
        <f t="shared" si="1"/>
        <v>3.5714285714285709E-3</v>
      </c>
      <c r="P46" s="457">
        <v>3</v>
      </c>
      <c r="Q46" s="409">
        <f t="shared" si="2"/>
        <v>3.708281829419036E-3</v>
      </c>
      <c r="R46" s="410">
        <v>0</v>
      </c>
      <c r="S46" s="409">
        <f t="shared" si="3"/>
        <v>0</v>
      </c>
      <c r="T46" s="457">
        <v>4</v>
      </c>
      <c r="U46" s="409">
        <f t="shared" si="4"/>
        <v>1.4545454545454542E-2</v>
      </c>
      <c r="V46" s="410">
        <v>4</v>
      </c>
      <c r="W46" s="409">
        <f t="shared" si="5"/>
        <v>1.4545454545454542E-2</v>
      </c>
      <c r="X46" s="410">
        <v>0</v>
      </c>
      <c r="Y46" s="591" t="str">
        <f t="shared" si="6"/>
        <v>x</v>
      </c>
      <c r="Z46" s="455">
        <v>0</v>
      </c>
      <c r="AA46" s="350" t="str">
        <f t="shared" si="7"/>
        <v>x</v>
      </c>
    </row>
    <row r="47" spans="1:27" x14ac:dyDescent="0.25">
      <c r="A47" s="22" t="s">
        <v>350</v>
      </c>
      <c r="B47" s="688" t="s">
        <v>81</v>
      </c>
      <c r="C47" s="689" t="s">
        <v>82</v>
      </c>
      <c r="D47" s="801">
        <v>1657.0000000000002</v>
      </c>
      <c r="E47" s="802">
        <v>1043.0000000000005</v>
      </c>
      <c r="F47" s="739">
        <v>1043.0000000000005</v>
      </c>
      <c r="G47" s="803">
        <v>0</v>
      </c>
      <c r="H47" s="738">
        <v>614.00000000000023</v>
      </c>
      <c r="I47" s="739">
        <v>614.00000000000023</v>
      </c>
      <c r="J47" s="803">
        <v>0</v>
      </c>
      <c r="K47" s="740">
        <v>0</v>
      </c>
      <c r="L47" s="632">
        <v>34</v>
      </c>
      <c r="M47" s="386">
        <f t="shared" si="0"/>
        <v>2.0519010259505126E-2</v>
      </c>
      <c r="N47" s="456">
        <v>12</v>
      </c>
      <c r="O47" s="409">
        <f t="shared" si="1"/>
        <v>1.1505273250239688E-2</v>
      </c>
      <c r="P47" s="457">
        <v>12</v>
      </c>
      <c r="Q47" s="409">
        <f t="shared" si="2"/>
        <v>1.1505273250239688E-2</v>
      </c>
      <c r="R47" s="410">
        <v>0</v>
      </c>
      <c r="S47" s="409" t="str">
        <f t="shared" si="3"/>
        <v>x</v>
      </c>
      <c r="T47" s="457">
        <v>22</v>
      </c>
      <c r="U47" s="409">
        <f t="shared" si="4"/>
        <v>3.5830618892508131E-2</v>
      </c>
      <c r="V47" s="410">
        <v>22</v>
      </c>
      <c r="W47" s="409">
        <f t="shared" si="5"/>
        <v>3.5830618892508131E-2</v>
      </c>
      <c r="X47" s="410">
        <v>0</v>
      </c>
      <c r="Y47" s="591" t="str">
        <f t="shared" si="6"/>
        <v>x</v>
      </c>
      <c r="Z47" s="455">
        <v>0</v>
      </c>
      <c r="AA47" s="350" t="str">
        <f t="shared" si="7"/>
        <v>x</v>
      </c>
    </row>
    <row r="48" spans="1:27" x14ac:dyDescent="0.25">
      <c r="A48" s="22" t="s">
        <v>350</v>
      </c>
      <c r="B48" s="688" t="s">
        <v>83</v>
      </c>
      <c r="C48" s="689" t="s">
        <v>84</v>
      </c>
      <c r="D48" s="801">
        <v>2856.0000000000005</v>
      </c>
      <c r="E48" s="802">
        <v>2051.0000000000005</v>
      </c>
      <c r="F48" s="739">
        <v>2010.9999999999991</v>
      </c>
      <c r="G48" s="803">
        <v>40</v>
      </c>
      <c r="H48" s="738">
        <v>805.00000000000023</v>
      </c>
      <c r="I48" s="739">
        <v>805.00000000000023</v>
      </c>
      <c r="J48" s="803">
        <v>0</v>
      </c>
      <c r="K48" s="740">
        <v>201.99999999999997</v>
      </c>
      <c r="L48" s="632">
        <v>49</v>
      </c>
      <c r="M48" s="386">
        <f t="shared" si="0"/>
        <v>1.7156862745098037E-2</v>
      </c>
      <c r="N48" s="456">
        <v>33</v>
      </c>
      <c r="O48" s="409">
        <f t="shared" si="1"/>
        <v>1.6089712335446121E-2</v>
      </c>
      <c r="P48" s="457">
        <v>33</v>
      </c>
      <c r="Q48" s="409">
        <f t="shared" si="2"/>
        <v>1.6409746394828451E-2</v>
      </c>
      <c r="R48" s="410">
        <v>0</v>
      </c>
      <c r="S48" s="409">
        <f t="shared" si="3"/>
        <v>0</v>
      </c>
      <c r="T48" s="457">
        <v>16</v>
      </c>
      <c r="U48" s="409">
        <f t="shared" si="4"/>
        <v>1.9875776397515522E-2</v>
      </c>
      <c r="V48" s="410">
        <v>16</v>
      </c>
      <c r="W48" s="409">
        <f t="shared" si="5"/>
        <v>1.9875776397515522E-2</v>
      </c>
      <c r="X48" s="410">
        <v>0</v>
      </c>
      <c r="Y48" s="591" t="str">
        <f t="shared" si="6"/>
        <v>x</v>
      </c>
      <c r="Z48" s="455">
        <v>1</v>
      </c>
      <c r="AA48" s="350">
        <f t="shared" si="7"/>
        <v>4.9504950495049514E-3</v>
      </c>
    </row>
    <row r="49" spans="1:27" x14ac:dyDescent="0.25">
      <c r="A49" s="22" t="s">
        <v>350</v>
      </c>
      <c r="B49" s="688" t="s">
        <v>85</v>
      </c>
      <c r="C49" s="689" t="s">
        <v>86</v>
      </c>
      <c r="D49" s="801">
        <v>5838</v>
      </c>
      <c r="E49" s="802">
        <v>4585.0000000000009</v>
      </c>
      <c r="F49" s="739">
        <v>4496.9999999999991</v>
      </c>
      <c r="G49" s="803">
        <v>88</v>
      </c>
      <c r="H49" s="738">
        <v>1253</v>
      </c>
      <c r="I49" s="739">
        <v>1253</v>
      </c>
      <c r="J49" s="803">
        <v>0</v>
      </c>
      <c r="K49" s="740">
        <v>716.99999999999977</v>
      </c>
      <c r="L49" s="632">
        <v>40</v>
      </c>
      <c r="M49" s="386">
        <f t="shared" si="0"/>
        <v>6.8516615279205209E-3</v>
      </c>
      <c r="N49" s="456">
        <v>20</v>
      </c>
      <c r="O49" s="409">
        <f t="shared" si="1"/>
        <v>4.3620501635768805E-3</v>
      </c>
      <c r="P49" s="457">
        <v>20</v>
      </c>
      <c r="Q49" s="409">
        <f t="shared" si="2"/>
        <v>4.4474093840338015E-3</v>
      </c>
      <c r="R49" s="410">
        <v>0</v>
      </c>
      <c r="S49" s="409">
        <f t="shared" si="3"/>
        <v>0</v>
      </c>
      <c r="T49" s="457">
        <v>20</v>
      </c>
      <c r="U49" s="409">
        <f t="shared" si="4"/>
        <v>1.596169193934557E-2</v>
      </c>
      <c r="V49" s="410">
        <v>20</v>
      </c>
      <c r="W49" s="409">
        <f t="shared" si="5"/>
        <v>1.596169193934557E-2</v>
      </c>
      <c r="X49" s="410">
        <v>0</v>
      </c>
      <c r="Y49" s="591" t="str">
        <f t="shared" si="6"/>
        <v>x</v>
      </c>
      <c r="Z49" s="455">
        <v>1</v>
      </c>
      <c r="AA49" s="350">
        <f t="shared" si="7"/>
        <v>1.3947001394700143E-3</v>
      </c>
    </row>
    <row r="50" spans="1:27" x14ac:dyDescent="0.25">
      <c r="A50" s="22" t="s">
        <v>350</v>
      </c>
      <c r="B50" s="688" t="s">
        <v>87</v>
      </c>
      <c r="C50" s="689" t="s">
        <v>88</v>
      </c>
      <c r="D50" s="801">
        <v>2293.0000000000005</v>
      </c>
      <c r="E50" s="802">
        <v>1481</v>
      </c>
      <c r="F50" s="739">
        <v>1405.0000000000005</v>
      </c>
      <c r="G50" s="803">
        <v>76</v>
      </c>
      <c r="H50" s="738">
        <v>812</v>
      </c>
      <c r="I50" s="739">
        <v>812</v>
      </c>
      <c r="J50" s="803">
        <v>0</v>
      </c>
      <c r="K50" s="740">
        <v>222</v>
      </c>
      <c r="L50" s="632">
        <v>31</v>
      </c>
      <c r="M50" s="386">
        <f t="shared" si="0"/>
        <v>1.3519406890536413E-2</v>
      </c>
      <c r="N50" s="456">
        <v>24</v>
      </c>
      <c r="O50" s="409">
        <f t="shared" si="1"/>
        <v>1.6205266711681297E-2</v>
      </c>
      <c r="P50" s="457">
        <v>24</v>
      </c>
      <c r="Q50" s="409">
        <f t="shared" si="2"/>
        <v>1.7081850533807823E-2</v>
      </c>
      <c r="R50" s="410">
        <v>0</v>
      </c>
      <c r="S50" s="409">
        <f t="shared" si="3"/>
        <v>0</v>
      </c>
      <c r="T50" s="457">
        <v>7</v>
      </c>
      <c r="U50" s="409">
        <f t="shared" si="4"/>
        <v>8.6206896551724137E-3</v>
      </c>
      <c r="V50" s="410">
        <v>7</v>
      </c>
      <c r="W50" s="409">
        <f t="shared" si="5"/>
        <v>8.6206896551724137E-3</v>
      </c>
      <c r="X50" s="410">
        <v>0</v>
      </c>
      <c r="Y50" s="591" t="str">
        <f t="shared" si="6"/>
        <v>x</v>
      </c>
      <c r="Z50" s="455">
        <v>0</v>
      </c>
      <c r="AA50" s="350">
        <f t="shared" si="7"/>
        <v>0</v>
      </c>
    </row>
    <row r="51" spans="1:27" x14ac:dyDescent="0.25">
      <c r="A51" s="22" t="s">
        <v>350</v>
      </c>
      <c r="B51" s="688" t="s">
        <v>89</v>
      </c>
      <c r="C51" s="689" t="s">
        <v>90</v>
      </c>
      <c r="D51" s="801">
        <v>6048.9999999999945</v>
      </c>
      <c r="E51" s="802">
        <v>4303.0000000000018</v>
      </c>
      <c r="F51" s="739">
        <v>3996.0000000000032</v>
      </c>
      <c r="G51" s="803">
        <v>307</v>
      </c>
      <c r="H51" s="738">
        <v>1745.9999999999991</v>
      </c>
      <c r="I51" s="739">
        <v>1745.9999999999991</v>
      </c>
      <c r="J51" s="803">
        <v>0</v>
      </c>
      <c r="K51" s="740">
        <v>476</v>
      </c>
      <c r="L51" s="632">
        <v>39</v>
      </c>
      <c r="M51" s="386">
        <f t="shared" si="0"/>
        <v>6.4473466688708932E-3</v>
      </c>
      <c r="N51" s="456">
        <v>30</v>
      </c>
      <c r="O51" s="409">
        <f t="shared" si="1"/>
        <v>6.9718800836625584E-3</v>
      </c>
      <c r="P51" s="457">
        <v>30</v>
      </c>
      <c r="Q51" s="409">
        <f t="shared" si="2"/>
        <v>7.5075075075075014E-3</v>
      </c>
      <c r="R51" s="410">
        <v>0</v>
      </c>
      <c r="S51" s="409">
        <f t="shared" si="3"/>
        <v>0</v>
      </c>
      <c r="T51" s="457">
        <v>9</v>
      </c>
      <c r="U51" s="409">
        <f t="shared" si="4"/>
        <v>5.1546391752577345E-3</v>
      </c>
      <c r="V51" s="410">
        <v>9</v>
      </c>
      <c r="W51" s="409">
        <f t="shared" si="5"/>
        <v>5.1546391752577345E-3</v>
      </c>
      <c r="X51" s="410">
        <v>0</v>
      </c>
      <c r="Y51" s="591" t="str">
        <f t="shared" si="6"/>
        <v>x</v>
      </c>
      <c r="Z51" s="455">
        <v>2</v>
      </c>
      <c r="AA51" s="350">
        <f t="shared" si="7"/>
        <v>4.2016806722689074E-3</v>
      </c>
    </row>
    <row r="52" spans="1:27" x14ac:dyDescent="0.25">
      <c r="A52" s="22" t="s">
        <v>350</v>
      </c>
      <c r="B52" s="688" t="s">
        <v>91</v>
      </c>
      <c r="C52" s="689" t="s">
        <v>92</v>
      </c>
      <c r="D52" s="801">
        <v>4488.9999999999991</v>
      </c>
      <c r="E52" s="802">
        <v>3116.9999999999991</v>
      </c>
      <c r="F52" s="739">
        <v>3116.9999999999991</v>
      </c>
      <c r="G52" s="803">
        <v>0</v>
      </c>
      <c r="H52" s="738">
        <v>1371.9999999999998</v>
      </c>
      <c r="I52" s="739">
        <v>1371.9999999999998</v>
      </c>
      <c r="J52" s="803">
        <v>0</v>
      </c>
      <c r="K52" s="740">
        <v>0</v>
      </c>
      <c r="L52" s="632">
        <v>59</v>
      </c>
      <c r="M52" s="386">
        <f t="shared" si="0"/>
        <v>1.3143239028736915E-2</v>
      </c>
      <c r="N52" s="456">
        <v>37</v>
      </c>
      <c r="O52" s="409">
        <f t="shared" si="1"/>
        <v>1.1870388193776071E-2</v>
      </c>
      <c r="P52" s="457">
        <v>37</v>
      </c>
      <c r="Q52" s="409">
        <f t="shared" si="2"/>
        <v>1.1870388193776071E-2</v>
      </c>
      <c r="R52" s="410">
        <v>0</v>
      </c>
      <c r="S52" s="409" t="str">
        <f t="shared" si="3"/>
        <v>x</v>
      </c>
      <c r="T52" s="457">
        <v>22</v>
      </c>
      <c r="U52" s="409">
        <f t="shared" si="4"/>
        <v>1.6034985422740528E-2</v>
      </c>
      <c r="V52" s="410">
        <v>22</v>
      </c>
      <c r="W52" s="409">
        <f t="shared" si="5"/>
        <v>1.6034985422740528E-2</v>
      </c>
      <c r="X52" s="410">
        <v>0</v>
      </c>
      <c r="Y52" s="591" t="str">
        <f t="shared" si="6"/>
        <v>x</v>
      </c>
      <c r="Z52" s="455">
        <v>0</v>
      </c>
      <c r="AA52" s="350" t="str">
        <f t="shared" si="7"/>
        <v>x</v>
      </c>
    </row>
    <row r="53" spans="1:27" x14ac:dyDescent="0.25">
      <c r="A53" s="22" t="s">
        <v>350</v>
      </c>
      <c r="B53" s="688" t="s">
        <v>93</v>
      </c>
      <c r="C53" s="689" t="s">
        <v>94</v>
      </c>
      <c r="D53" s="801">
        <v>5247.9999999999964</v>
      </c>
      <c r="E53" s="802">
        <v>3770.9999999999982</v>
      </c>
      <c r="F53" s="739">
        <v>3472.9999999999995</v>
      </c>
      <c r="G53" s="803">
        <v>298</v>
      </c>
      <c r="H53" s="738">
        <v>1477.0000000000005</v>
      </c>
      <c r="I53" s="739">
        <v>1477.0000000000005</v>
      </c>
      <c r="J53" s="803">
        <v>0</v>
      </c>
      <c r="K53" s="740">
        <v>1377.0000000000002</v>
      </c>
      <c r="L53" s="632">
        <v>33</v>
      </c>
      <c r="M53" s="386">
        <f t="shared" si="0"/>
        <v>6.2881097560975657E-3</v>
      </c>
      <c r="N53" s="456">
        <v>21</v>
      </c>
      <c r="O53" s="409">
        <f t="shared" si="1"/>
        <v>5.5688146380270514E-3</v>
      </c>
      <c r="P53" s="457">
        <v>21</v>
      </c>
      <c r="Q53" s="409">
        <f t="shared" si="2"/>
        <v>6.0466455513964882E-3</v>
      </c>
      <c r="R53" s="410">
        <v>0</v>
      </c>
      <c r="S53" s="409">
        <f t="shared" si="3"/>
        <v>0</v>
      </c>
      <c r="T53" s="457">
        <v>12</v>
      </c>
      <c r="U53" s="409">
        <f t="shared" si="4"/>
        <v>8.1245768449559885E-3</v>
      </c>
      <c r="V53" s="410">
        <v>12</v>
      </c>
      <c r="W53" s="409">
        <f t="shared" si="5"/>
        <v>8.1245768449559885E-3</v>
      </c>
      <c r="X53" s="410">
        <v>0</v>
      </c>
      <c r="Y53" s="591" t="str">
        <f t="shared" si="6"/>
        <v>x</v>
      </c>
      <c r="Z53" s="455">
        <v>4</v>
      </c>
      <c r="AA53" s="350">
        <f t="shared" si="7"/>
        <v>2.9048656499636887E-3</v>
      </c>
    </row>
    <row r="54" spans="1:27" x14ac:dyDescent="0.25">
      <c r="A54" s="22" t="s">
        <v>350</v>
      </c>
      <c r="B54" s="688" t="s">
        <v>95</v>
      </c>
      <c r="C54" s="689" t="s">
        <v>96</v>
      </c>
      <c r="D54" s="801">
        <v>2618.0000000000009</v>
      </c>
      <c r="E54" s="802">
        <v>1814.0000000000002</v>
      </c>
      <c r="F54" s="739">
        <v>1644.0000000000005</v>
      </c>
      <c r="G54" s="803">
        <v>170</v>
      </c>
      <c r="H54" s="738">
        <v>803.99999999999977</v>
      </c>
      <c r="I54" s="739">
        <v>803.99999999999977</v>
      </c>
      <c r="J54" s="803">
        <v>0</v>
      </c>
      <c r="K54" s="740">
        <v>590.00000000000011</v>
      </c>
      <c r="L54" s="632">
        <v>18</v>
      </c>
      <c r="M54" s="386">
        <f t="shared" si="0"/>
        <v>6.8754774637127553E-3</v>
      </c>
      <c r="N54" s="456">
        <v>13</v>
      </c>
      <c r="O54" s="409">
        <f t="shared" si="1"/>
        <v>7.1664829106945971E-3</v>
      </c>
      <c r="P54" s="457">
        <v>13</v>
      </c>
      <c r="Q54" s="409">
        <f t="shared" si="2"/>
        <v>7.9075425790754231E-3</v>
      </c>
      <c r="R54" s="410">
        <v>0</v>
      </c>
      <c r="S54" s="409">
        <f t="shared" si="3"/>
        <v>0</v>
      </c>
      <c r="T54" s="457">
        <v>5</v>
      </c>
      <c r="U54" s="409">
        <f t="shared" si="4"/>
        <v>6.218905472636818E-3</v>
      </c>
      <c r="V54" s="410">
        <v>5</v>
      </c>
      <c r="W54" s="409">
        <f t="shared" si="5"/>
        <v>6.218905472636818E-3</v>
      </c>
      <c r="X54" s="410">
        <v>0</v>
      </c>
      <c r="Y54" s="591" t="str">
        <f t="shared" si="6"/>
        <v>x</v>
      </c>
      <c r="Z54" s="455">
        <v>7</v>
      </c>
      <c r="AA54" s="350">
        <f t="shared" si="7"/>
        <v>1.1864406779661016E-2</v>
      </c>
    </row>
    <row r="55" spans="1:27" x14ac:dyDescent="0.25">
      <c r="A55" s="22" t="s">
        <v>350</v>
      </c>
      <c r="B55" s="688" t="s">
        <v>97</v>
      </c>
      <c r="C55" s="689" t="s">
        <v>98</v>
      </c>
      <c r="D55" s="801">
        <v>5957.0000000000045</v>
      </c>
      <c r="E55" s="802">
        <v>4710.9999999999991</v>
      </c>
      <c r="F55" s="739">
        <v>4553</v>
      </c>
      <c r="G55" s="803">
        <v>158.00000000000003</v>
      </c>
      <c r="H55" s="738">
        <v>1246.0000000000005</v>
      </c>
      <c r="I55" s="739">
        <v>1246.0000000000005</v>
      </c>
      <c r="J55" s="803">
        <v>0</v>
      </c>
      <c r="K55" s="740">
        <v>1659.9999999999995</v>
      </c>
      <c r="L55" s="632">
        <v>56</v>
      </c>
      <c r="M55" s="386">
        <f t="shared" si="0"/>
        <v>9.4007050528789587E-3</v>
      </c>
      <c r="N55" s="456">
        <v>38</v>
      </c>
      <c r="O55" s="409">
        <f t="shared" si="1"/>
        <v>8.0662279770749318E-3</v>
      </c>
      <c r="P55" s="457">
        <v>38</v>
      </c>
      <c r="Q55" s="409">
        <f t="shared" si="2"/>
        <v>8.3461453986382605E-3</v>
      </c>
      <c r="R55" s="410">
        <v>0</v>
      </c>
      <c r="S55" s="409">
        <f t="shared" si="3"/>
        <v>0</v>
      </c>
      <c r="T55" s="457">
        <v>18</v>
      </c>
      <c r="U55" s="409">
        <f t="shared" si="4"/>
        <v>1.4446227929373992E-2</v>
      </c>
      <c r="V55" s="410">
        <v>18</v>
      </c>
      <c r="W55" s="409">
        <f t="shared" si="5"/>
        <v>1.4446227929373992E-2</v>
      </c>
      <c r="X55" s="410">
        <v>0</v>
      </c>
      <c r="Y55" s="591" t="str">
        <f t="shared" si="6"/>
        <v>x</v>
      </c>
      <c r="Z55" s="455">
        <v>12</v>
      </c>
      <c r="AA55" s="350">
        <f t="shared" si="7"/>
        <v>7.2289156626506043E-3</v>
      </c>
    </row>
    <row r="56" spans="1:27" x14ac:dyDescent="0.25">
      <c r="A56" s="22" t="s">
        <v>350</v>
      </c>
      <c r="B56" s="688" t="s">
        <v>99</v>
      </c>
      <c r="C56" s="689" t="s">
        <v>100</v>
      </c>
      <c r="D56" s="801">
        <v>4719.9999999999991</v>
      </c>
      <c r="E56" s="802">
        <v>3452.0000000000009</v>
      </c>
      <c r="F56" s="739">
        <v>3319.9999999999991</v>
      </c>
      <c r="G56" s="803">
        <v>131.99999999999997</v>
      </c>
      <c r="H56" s="738">
        <v>1268</v>
      </c>
      <c r="I56" s="739">
        <v>1218.9999999999998</v>
      </c>
      <c r="J56" s="803">
        <v>49</v>
      </c>
      <c r="K56" s="740">
        <v>873.00000000000011</v>
      </c>
      <c r="L56" s="632">
        <v>74</v>
      </c>
      <c r="M56" s="386">
        <f t="shared" si="0"/>
        <v>1.5677966101694918E-2</v>
      </c>
      <c r="N56" s="456">
        <v>63</v>
      </c>
      <c r="O56" s="409">
        <f t="shared" si="1"/>
        <v>1.8250289687137888E-2</v>
      </c>
      <c r="P56" s="457">
        <v>63</v>
      </c>
      <c r="Q56" s="409">
        <f t="shared" si="2"/>
        <v>1.8975903614457838E-2</v>
      </c>
      <c r="R56" s="410">
        <v>0</v>
      </c>
      <c r="S56" s="409">
        <f t="shared" si="3"/>
        <v>0</v>
      </c>
      <c r="T56" s="457">
        <v>11</v>
      </c>
      <c r="U56" s="409">
        <f t="shared" si="4"/>
        <v>8.6750788643533121E-3</v>
      </c>
      <c r="V56" s="410">
        <v>11</v>
      </c>
      <c r="W56" s="409">
        <f t="shared" si="5"/>
        <v>9.0237899917965554E-3</v>
      </c>
      <c r="X56" s="410">
        <v>0</v>
      </c>
      <c r="Y56" s="591">
        <f t="shared" si="6"/>
        <v>0</v>
      </c>
      <c r="Z56" s="455">
        <v>9</v>
      </c>
      <c r="AA56" s="350">
        <f t="shared" si="7"/>
        <v>1.0309278350515462E-2</v>
      </c>
    </row>
    <row r="57" spans="1:27" x14ac:dyDescent="0.25">
      <c r="A57" s="22" t="s">
        <v>350</v>
      </c>
      <c r="B57" s="688" t="s">
        <v>101</v>
      </c>
      <c r="C57" s="689" t="s">
        <v>102</v>
      </c>
      <c r="D57" s="801">
        <v>5806.9999999999982</v>
      </c>
      <c r="E57" s="802">
        <v>4459.0000000000027</v>
      </c>
      <c r="F57" s="739">
        <v>4459.0000000000027</v>
      </c>
      <c r="G57" s="803">
        <v>0</v>
      </c>
      <c r="H57" s="738">
        <v>1347.9999999999998</v>
      </c>
      <c r="I57" s="739">
        <v>1291</v>
      </c>
      <c r="J57" s="803">
        <v>57</v>
      </c>
      <c r="K57" s="740">
        <v>546.00000000000011</v>
      </c>
      <c r="L57" s="632">
        <v>48</v>
      </c>
      <c r="M57" s="386">
        <f t="shared" si="0"/>
        <v>8.2658859996555915E-3</v>
      </c>
      <c r="N57" s="456">
        <v>38</v>
      </c>
      <c r="O57" s="409">
        <f t="shared" si="1"/>
        <v>8.5220901547432108E-3</v>
      </c>
      <c r="P57" s="457">
        <v>38</v>
      </c>
      <c r="Q57" s="409">
        <f t="shared" si="2"/>
        <v>8.5220901547432108E-3</v>
      </c>
      <c r="R57" s="410">
        <v>0</v>
      </c>
      <c r="S57" s="409" t="str">
        <f t="shared" si="3"/>
        <v>x</v>
      </c>
      <c r="T57" s="457">
        <v>10</v>
      </c>
      <c r="U57" s="409">
        <f t="shared" si="4"/>
        <v>7.4183976261127608E-3</v>
      </c>
      <c r="V57" s="410">
        <v>10</v>
      </c>
      <c r="W57" s="409">
        <f t="shared" si="5"/>
        <v>7.7459333849728895E-3</v>
      </c>
      <c r="X57" s="410">
        <v>0</v>
      </c>
      <c r="Y57" s="591">
        <f t="shared" si="6"/>
        <v>0</v>
      </c>
      <c r="Z57" s="455">
        <v>2</v>
      </c>
      <c r="AA57" s="350">
        <f t="shared" si="7"/>
        <v>3.6630036630036621E-3</v>
      </c>
    </row>
    <row r="58" spans="1:27" x14ac:dyDescent="0.25">
      <c r="A58" s="22" t="s">
        <v>350</v>
      </c>
      <c r="B58" s="688" t="s">
        <v>103</v>
      </c>
      <c r="C58" s="689" t="s">
        <v>104</v>
      </c>
      <c r="D58" s="801">
        <v>3284.0000000000009</v>
      </c>
      <c r="E58" s="802">
        <v>2441.9999999999995</v>
      </c>
      <c r="F58" s="739">
        <v>2392</v>
      </c>
      <c r="G58" s="803">
        <v>50</v>
      </c>
      <c r="H58" s="738">
        <v>841.99999999999977</v>
      </c>
      <c r="I58" s="739">
        <v>841.99999999999977</v>
      </c>
      <c r="J58" s="803">
        <v>0</v>
      </c>
      <c r="K58" s="740">
        <v>407</v>
      </c>
      <c r="L58" s="632">
        <v>22</v>
      </c>
      <c r="M58" s="386">
        <f t="shared" si="0"/>
        <v>6.6991473812423857E-3</v>
      </c>
      <c r="N58" s="456">
        <v>16</v>
      </c>
      <c r="O58" s="409">
        <f t="shared" si="1"/>
        <v>6.5520065520065533E-3</v>
      </c>
      <c r="P58" s="457">
        <v>16</v>
      </c>
      <c r="Q58" s="409">
        <f t="shared" si="2"/>
        <v>6.688963210702341E-3</v>
      </c>
      <c r="R58" s="410">
        <v>0</v>
      </c>
      <c r="S58" s="409">
        <f t="shared" si="3"/>
        <v>0</v>
      </c>
      <c r="T58" s="457">
        <v>6</v>
      </c>
      <c r="U58" s="409">
        <f t="shared" si="4"/>
        <v>7.1258907363420448E-3</v>
      </c>
      <c r="V58" s="410">
        <v>6</v>
      </c>
      <c r="W58" s="409">
        <f t="shared" si="5"/>
        <v>7.1258907363420448E-3</v>
      </c>
      <c r="X58" s="410">
        <v>0</v>
      </c>
      <c r="Y58" s="591" t="str">
        <f t="shared" si="6"/>
        <v>x</v>
      </c>
      <c r="Z58" s="455">
        <v>2</v>
      </c>
      <c r="AA58" s="350">
        <f t="shared" si="7"/>
        <v>4.9140049140049139E-3</v>
      </c>
    </row>
    <row r="59" spans="1:27" x14ac:dyDescent="0.25">
      <c r="A59" s="22" t="s">
        <v>350</v>
      </c>
      <c r="B59" s="688" t="s">
        <v>105</v>
      </c>
      <c r="C59" s="689" t="s">
        <v>106</v>
      </c>
      <c r="D59" s="801">
        <v>2246.0000000000005</v>
      </c>
      <c r="E59" s="802">
        <v>1836.9999999999995</v>
      </c>
      <c r="F59" s="739">
        <v>1836.9999999999995</v>
      </c>
      <c r="G59" s="803">
        <v>0</v>
      </c>
      <c r="H59" s="738">
        <v>409</v>
      </c>
      <c r="I59" s="739">
        <v>409</v>
      </c>
      <c r="J59" s="803">
        <v>0</v>
      </c>
      <c r="K59" s="740">
        <v>0</v>
      </c>
      <c r="L59" s="632">
        <v>23</v>
      </c>
      <c r="M59" s="386">
        <f t="shared" si="0"/>
        <v>1.0240427426536062E-2</v>
      </c>
      <c r="N59" s="456">
        <v>6</v>
      </c>
      <c r="O59" s="409">
        <f t="shared" si="1"/>
        <v>3.2661948829613508E-3</v>
      </c>
      <c r="P59" s="457">
        <v>6</v>
      </c>
      <c r="Q59" s="409">
        <f t="shared" si="2"/>
        <v>3.2661948829613508E-3</v>
      </c>
      <c r="R59" s="410">
        <v>0</v>
      </c>
      <c r="S59" s="409" t="str">
        <f t="shared" si="3"/>
        <v>x</v>
      </c>
      <c r="T59" s="457">
        <v>17</v>
      </c>
      <c r="U59" s="409">
        <f t="shared" si="4"/>
        <v>4.1564792176039117E-2</v>
      </c>
      <c r="V59" s="410">
        <v>17</v>
      </c>
      <c r="W59" s="409">
        <f t="shared" si="5"/>
        <v>4.1564792176039117E-2</v>
      </c>
      <c r="X59" s="410">
        <v>0</v>
      </c>
      <c r="Y59" s="591" t="str">
        <f t="shared" si="6"/>
        <v>x</v>
      </c>
      <c r="Z59" s="455">
        <v>0</v>
      </c>
      <c r="AA59" s="350" t="str">
        <f t="shared" si="7"/>
        <v>x</v>
      </c>
    </row>
    <row r="60" spans="1:27" x14ac:dyDescent="0.25">
      <c r="A60" s="22" t="s">
        <v>350</v>
      </c>
      <c r="B60" s="688" t="s">
        <v>107</v>
      </c>
      <c r="C60" s="689" t="s">
        <v>108</v>
      </c>
      <c r="D60" s="801">
        <v>9875</v>
      </c>
      <c r="E60" s="802">
        <v>7516.0000000000009</v>
      </c>
      <c r="F60" s="739">
        <v>7398.9999999999991</v>
      </c>
      <c r="G60" s="803">
        <v>117</v>
      </c>
      <c r="H60" s="738">
        <v>2359</v>
      </c>
      <c r="I60" s="739">
        <v>2289.9999999999995</v>
      </c>
      <c r="J60" s="803">
        <v>69</v>
      </c>
      <c r="K60" s="740">
        <v>1688.0000000000005</v>
      </c>
      <c r="L60" s="632">
        <v>69</v>
      </c>
      <c r="M60" s="386">
        <f t="shared" si="0"/>
        <v>6.9873417721518991E-3</v>
      </c>
      <c r="N60" s="456">
        <v>29</v>
      </c>
      <c r="O60" s="409">
        <f t="shared" si="1"/>
        <v>3.8584353379457152E-3</v>
      </c>
      <c r="P60" s="457">
        <v>29</v>
      </c>
      <c r="Q60" s="409">
        <f t="shared" si="2"/>
        <v>3.9194485741316397E-3</v>
      </c>
      <c r="R60" s="410">
        <v>0</v>
      </c>
      <c r="S60" s="409">
        <f t="shared" si="3"/>
        <v>0</v>
      </c>
      <c r="T60" s="457">
        <v>40</v>
      </c>
      <c r="U60" s="409">
        <f t="shared" si="4"/>
        <v>1.6956337431114878E-2</v>
      </c>
      <c r="V60" s="410">
        <v>40</v>
      </c>
      <c r="W60" s="409">
        <f t="shared" si="5"/>
        <v>1.7467248908296946E-2</v>
      </c>
      <c r="X60" s="410">
        <v>0</v>
      </c>
      <c r="Y60" s="591">
        <f t="shared" si="6"/>
        <v>0</v>
      </c>
      <c r="Z60" s="455">
        <v>2</v>
      </c>
      <c r="AA60" s="350">
        <f t="shared" si="7"/>
        <v>1.1848341232227485E-3</v>
      </c>
    </row>
    <row r="61" spans="1:27" x14ac:dyDescent="0.25">
      <c r="A61" s="22" t="s">
        <v>350</v>
      </c>
      <c r="B61" s="688" t="s">
        <v>109</v>
      </c>
      <c r="C61" s="689" t="s">
        <v>110</v>
      </c>
      <c r="D61" s="801">
        <v>1923.0000000000005</v>
      </c>
      <c r="E61" s="802">
        <v>1268.0000000000005</v>
      </c>
      <c r="F61" s="739">
        <v>1222.0000000000005</v>
      </c>
      <c r="G61" s="803">
        <v>46</v>
      </c>
      <c r="H61" s="738">
        <v>655</v>
      </c>
      <c r="I61" s="739">
        <v>655</v>
      </c>
      <c r="J61" s="803">
        <v>0</v>
      </c>
      <c r="K61" s="740">
        <v>0</v>
      </c>
      <c r="L61" s="632">
        <v>24</v>
      </c>
      <c r="M61" s="386">
        <f t="shared" si="0"/>
        <v>1.2480499219968796E-2</v>
      </c>
      <c r="N61" s="456">
        <v>22</v>
      </c>
      <c r="O61" s="409">
        <f t="shared" si="1"/>
        <v>1.7350157728706617E-2</v>
      </c>
      <c r="P61" s="457">
        <v>22</v>
      </c>
      <c r="Q61" s="409">
        <f t="shared" si="2"/>
        <v>1.8003273322422252E-2</v>
      </c>
      <c r="R61" s="410">
        <v>0</v>
      </c>
      <c r="S61" s="409">
        <f t="shared" si="3"/>
        <v>0</v>
      </c>
      <c r="T61" s="457">
        <v>2</v>
      </c>
      <c r="U61" s="409">
        <f t="shared" si="4"/>
        <v>3.0534351145038168E-3</v>
      </c>
      <c r="V61" s="410">
        <v>2</v>
      </c>
      <c r="W61" s="409">
        <f t="shared" si="5"/>
        <v>3.0534351145038168E-3</v>
      </c>
      <c r="X61" s="410">
        <v>0</v>
      </c>
      <c r="Y61" s="591" t="str">
        <f t="shared" si="6"/>
        <v>x</v>
      </c>
      <c r="Z61" s="455">
        <v>0</v>
      </c>
      <c r="AA61" s="350" t="str">
        <f t="shared" si="7"/>
        <v>x</v>
      </c>
    </row>
    <row r="62" spans="1:27" x14ac:dyDescent="0.25">
      <c r="A62" s="22" t="s">
        <v>350</v>
      </c>
      <c r="B62" s="688" t="s">
        <v>111</v>
      </c>
      <c r="C62" s="689" t="s">
        <v>112</v>
      </c>
      <c r="D62" s="801">
        <v>10013.999999999995</v>
      </c>
      <c r="E62" s="802">
        <v>7837.0000000000018</v>
      </c>
      <c r="F62" s="739">
        <v>7775.0000000000045</v>
      </c>
      <c r="G62" s="803">
        <v>62</v>
      </c>
      <c r="H62" s="738">
        <v>2177.0000000000005</v>
      </c>
      <c r="I62" s="739">
        <v>2122</v>
      </c>
      <c r="J62" s="803">
        <v>55</v>
      </c>
      <c r="K62" s="740">
        <v>2368.0000000000005</v>
      </c>
      <c r="L62" s="632">
        <v>58</v>
      </c>
      <c r="M62" s="386">
        <f t="shared" si="0"/>
        <v>5.7918913521070531E-3</v>
      </c>
      <c r="N62" s="456">
        <v>28</v>
      </c>
      <c r="O62" s="409">
        <f t="shared" si="1"/>
        <v>3.572795712645144E-3</v>
      </c>
      <c r="P62" s="457">
        <v>28</v>
      </c>
      <c r="Q62" s="409">
        <f t="shared" si="2"/>
        <v>3.6012861736334383E-3</v>
      </c>
      <c r="R62" s="410">
        <v>0</v>
      </c>
      <c r="S62" s="409">
        <f t="shared" si="3"/>
        <v>0</v>
      </c>
      <c r="T62" s="457">
        <v>30</v>
      </c>
      <c r="U62" s="409">
        <f t="shared" si="4"/>
        <v>1.3780431786862652E-2</v>
      </c>
      <c r="V62" s="410">
        <v>30</v>
      </c>
      <c r="W62" s="409">
        <f t="shared" si="5"/>
        <v>1.413760603204524E-2</v>
      </c>
      <c r="X62" s="410">
        <v>0</v>
      </c>
      <c r="Y62" s="591">
        <f t="shared" si="6"/>
        <v>0</v>
      </c>
      <c r="Z62" s="455">
        <v>4</v>
      </c>
      <c r="AA62" s="350">
        <f t="shared" si="7"/>
        <v>1.6891891891891888E-3</v>
      </c>
    </row>
    <row r="63" spans="1:27" x14ac:dyDescent="0.25">
      <c r="A63" s="22" t="s">
        <v>350</v>
      </c>
      <c r="B63" s="688" t="s">
        <v>113</v>
      </c>
      <c r="C63" s="689" t="s">
        <v>114</v>
      </c>
      <c r="D63" s="801">
        <v>3587.0000000000009</v>
      </c>
      <c r="E63" s="802">
        <v>2674.9999999999991</v>
      </c>
      <c r="F63" s="739">
        <v>2623</v>
      </c>
      <c r="G63" s="803">
        <v>52</v>
      </c>
      <c r="H63" s="738">
        <v>911.99999999999977</v>
      </c>
      <c r="I63" s="739">
        <v>911.99999999999977</v>
      </c>
      <c r="J63" s="803">
        <v>0</v>
      </c>
      <c r="K63" s="740">
        <v>284.99999999999994</v>
      </c>
      <c r="L63" s="632">
        <v>40</v>
      </c>
      <c r="M63" s="386">
        <f t="shared" si="0"/>
        <v>1.1151379983272928E-2</v>
      </c>
      <c r="N63" s="456">
        <v>23</v>
      </c>
      <c r="O63" s="409">
        <f t="shared" si="1"/>
        <v>8.5981308411214978E-3</v>
      </c>
      <c r="P63" s="457">
        <v>23</v>
      </c>
      <c r="Q63" s="409">
        <f t="shared" si="2"/>
        <v>8.7685855890202065E-3</v>
      </c>
      <c r="R63" s="410">
        <v>0</v>
      </c>
      <c r="S63" s="409">
        <f t="shared" si="3"/>
        <v>0</v>
      </c>
      <c r="T63" s="457">
        <v>17</v>
      </c>
      <c r="U63" s="409">
        <f t="shared" si="4"/>
        <v>1.8640350877192988E-2</v>
      </c>
      <c r="V63" s="410">
        <v>17</v>
      </c>
      <c r="W63" s="409">
        <f t="shared" si="5"/>
        <v>1.8640350877192988E-2</v>
      </c>
      <c r="X63" s="410">
        <v>0</v>
      </c>
      <c r="Y63" s="591" t="str">
        <f t="shared" si="6"/>
        <v>x</v>
      </c>
      <c r="Z63" s="455">
        <v>3</v>
      </c>
      <c r="AA63" s="350">
        <f t="shared" si="7"/>
        <v>1.0526315789473686E-2</v>
      </c>
    </row>
    <row r="64" spans="1:27" x14ac:dyDescent="0.25">
      <c r="A64" s="22" t="s">
        <v>350</v>
      </c>
      <c r="B64" s="688" t="s">
        <v>115</v>
      </c>
      <c r="C64" s="689" t="s">
        <v>116</v>
      </c>
      <c r="D64" s="801">
        <v>3660.9999999999991</v>
      </c>
      <c r="E64" s="802">
        <v>2556.9999999999995</v>
      </c>
      <c r="F64" s="739">
        <v>2543.9999999999986</v>
      </c>
      <c r="G64" s="803">
        <v>13</v>
      </c>
      <c r="H64" s="738">
        <v>1104.0000000000005</v>
      </c>
      <c r="I64" s="739">
        <v>1104.0000000000005</v>
      </c>
      <c r="J64" s="803">
        <v>0</v>
      </c>
      <c r="K64" s="740">
        <v>446</v>
      </c>
      <c r="L64" s="632">
        <v>38</v>
      </c>
      <c r="M64" s="386">
        <f t="shared" si="0"/>
        <v>1.0379677683692983E-2</v>
      </c>
      <c r="N64" s="456">
        <v>25</v>
      </c>
      <c r="O64" s="409">
        <f t="shared" si="1"/>
        <v>9.777082518576459E-3</v>
      </c>
      <c r="P64" s="457">
        <v>25</v>
      </c>
      <c r="Q64" s="409">
        <f t="shared" si="2"/>
        <v>9.8270440251572375E-3</v>
      </c>
      <c r="R64" s="410">
        <v>0</v>
      </c>
      <c r="S64" s="409">
        <f t="shared" si="3"/>
        <v>0</v>
      </c>
      <c r="T64" s="457">
        <v>13</v>
      </c>
      <c r="U64" s="409">
        <f t="shared" si="4"/>
        <v>1.1775362318840575E-2</v>
      </c>
      <c r="V64" s="410">
        <v>13</v>
      </c>
      <c r="W64" s="409">
        <f t="shared" si="5"/>
        <v>1.1775362318840575E-2</v>
      </c>
      <c r="X64" s="410">
        <v>0</v>
      </c>
      <c r="Y64" s="591" t="str">
        <f t="shared" si="6"/>
        <v>x</v>
      </c>
      <c r="Z64" s="455">
        <v>2</v>
      </c>
      <c r="AA64" s="350">
        <f t="shared" si="7"/>
        <v>4.4843049327354259E-3</v>
      </c>
    </row>
    <row r="65" spans="1:27" x14ac:dyDescent="0.25">
      <c r="A65" s="22" t="s">
        <v>350</v>
      </c>
      <c r="B65" s="688" t="s">
        <v>117</v>
      </c>
      <c r="C65" s="689" t="s">
        <v>118</v>
      </c>
      <c r="D65" s="801">
        <v>2505</v>
      </c>
      <c r="E65" s="802">
        <v>2016.0000000000002</v>
      </c>
      <c r="F65" s="739">
        <v>1926.9999999999998</v>
      </c>
      <c r="G65" s="803">
        <v>89</v>
      </c>
      <c r="H65" s="738">
        <v>488.99999999999989</v>
      </c>
      <c r="I65" s="739">
        <v>488.99999999999989</v>
      </c>
      <c r="J65" s="803">
        <v>0</v>
      </c>
      <c r="K65" s="740">
        <v>335</v>
      </c>
      <c r="L65" s="632">
        <v>40</v>
      </c>
      <c r="M65" s="386">
        <f t="shared" si="0"/>
        <v>1.5968063872255488E-2</v>
      </c>
      <c r="N65" s="456">
        <v>34</v>
      </c>
      <c r="O65" s="409">
        <f t="shared" si="1"/>
        <v>1.6865079365079364E-2</v>
      </c>
      <c r="P65" s="457">
        <v>34</v>
      </c>
      <c r="Q65" s="409">
        <f t="shared" si="2"/>
        <v>1.7644006227296317E-2</v>
      </c>
      <c r="R65" s="410">
        <v>0</v>
      </c>
      <c r="S65" s="409">
        <f t="shared" si="3"/>
        <v>0</v>
      </c>
      <c r="T65" s="457">
        <v>6</v>
      </c>
      <c r="U65" s="409">
        <f t="shared" si="4"/>
        <v>1.226993865030675E-2</v>
      </c>
      <c r="V65" s="410">
        <v>6</v>
      </c>
      <c r="W65" s="409">
        <f t="shared" si="5"/>
        <v>1.226993865030675E-2</v>
      </c>
      <c r="X65" s="410">
        <v>0</v>
      </c>
      <c r="Y65" s="591" t="str">
        <f t="shared" si="6"/>
        <v>x</v>
      </c>
      <c r="Z65" s="455">
        <v>11</v>
      </c>
      <c r="AA65" s="350">
        <f t="shared" si="7"/>
        <v>3.2835820895522387E-2</v>
      </c>
    </row>
    <row r="66" spans="1:27" x14ac:dyDescent="0.25">
      <c r="A66" s="22" t="s">
        <v>350</v>
      </c>
      <c r="B66" s="688" t="s">
        <v>119</v>
      </c>
      <c r="C66" s="689" t="s">
        <v>120</v>
      </c>
      <c r="D66" s="801">
        <v>4841.9999999999973</v>
      </c>
      <c r="E66" s="802">
        <v>3940</v>
      </c>
      <c r="F66" s="739">
        <v>3915.9999999999995</v>
      </c>
      <c r="G66" s="803">
        <v>24</v>
      </c>
      <c r="H66" s="738">
        <v>901.99999999999977</v>
      </c>
      <c r="I66" s="739">
        <v>901.99999999999977</v>
      </c>
      <c r="J66" s="803">
        <v>0</v>
      </c>
      <c r="K66" s="740">
        <v>487.99999999999994</v>
      </c>
      <c r="L66" s="632">
        <v>25</v>
      </c>
      <c r="M66" s="386">
        <f t="shared" si="0"/>
        <v>5.1631557207765418E-3</v>
      </c>
      <c r="N66" s="456">
        <v>19</v>
      </c>
      <c r="O66" s="409">
        <f t="shared" si="1"/>
        <v>4.8223350253807111E-3</v>
      </c>
      <c r="P66" s="457">
        <v>19</v>
      </c>
      <c r="Q66" s="409">
        <f t="shared" si="2"/>
        <v>4.8518896833503579E-3</v>
      </c>
      <c r="R66" s="410">
        <v>0</v>
      </c>
      <c r="S66" s="409">
        <f t="shared" si="3"/>
        <v>0</v>
      </c>
      <c r="T66" s="457">
        <v>6</v>
      </c>
      <c r="U66" s="409">
        <f t="shared" si="4"/>
        <v>6.6518847006651902E-3</v>
      </c>
      <c r="V66" s="410">
        <v>6</v>
      </c>
      <c r="W66" s="409">
        <f t="shared" si="5"/>
        <v>6.6518847006651902E-3</v>
      </c>
      <c r="X66" s="410">
        <v>0</v>
      </c>
      <c r="Y66" s="591" t="str">
        <f t="shared" si="6"/>
        <v>x</v>
      </c>
      <c r="Z66" s="455">
        <v>0</v>
      </c>
      <c r="AA66" s="350">
        <f t="shared" si="7"/>
        <v>0</v>
      </c>
    </row>
    <row r="67" spans="1:27" x14ac:dyDescent="0.25">
      <c r="A67" s="22" t="s">
        <v>350</v>
      </c>
      <c r="B67" s="688" t="s">
        <v>121</v>
      </c>
      <c r="C67" s="689" t="s">
        <v>122</v>
      </c>
      <c r="D67" s="801">
        <v>3617.0000000000005</v>
      </c>
      <c r="E67" s="802">
        <v>2435.0000000000014</v>
      </c>
      <c r="F67" s="739">
        <v>2423.0000000000005</v>
      </c>
      <c r="G67" s="803">
        <v>12</v>
      </c>
      <c r="H67" s="738">
        <v>1182</v>
      </c>
      <c r="I67" s="739">
        <v>958.00000000000011</v>
      </c>
      <c r="J67" s="803">
        <v>224</v>
      </c>
      <c r="K67" s="740">
        <v>619.99999999999989</v>
      </c>
      <c r="L67" s="632">
        <v>34</v>
      </c>
      <c r="M67" s="386">
        <f t="shared" si="0"/>
        <v>9.4000552944429067E-3</v>
      </c>
      <c r="N67" s="456">
        <v>16</v>
      </c>
      <c r="O67" s="409">
        <f t="shared" si="1"/>
        <v>6.5708418891170395E-3</v>
      </c>
      <c r="P67" s="457">
        <v>16</v>
      </c>
      <c r="Q67" s="409">
        <f t="shared" si="2"/>
        <v>6.603384234420139E-3</v>
      </c>
      <c r="R67" s="410">
        <v>0</v>
      </c>
      <c r="S67" s="409">
        <f t="shared" si="3"/>
        <v>0</v>
      </c>
      <c r="T67" s="457">
        <v>18</v>
      </c>
      <c r="U67" s="409">
        <f t="shared" si="4"/>
        <v>1.5228426395939087E-2</v>
      </c>
      <c r="V67" s="410">
        <v>18</v>
      </c>
      <c r="W67" s="409">
        <f t="shared" si="5"/>
        <v>1.8789144050104383E-2</v>
      </c>
      <c r="X67" s="410">
        <v>0</v>
      </c>
      <c r="Y67" s="591">
        <f t="shared" si="6"/>
        <v>0</v>
      </c>
      <c r="Z67" s="455">
        <v>1</v>
      </c>
      <c r="AA67" s="350">
        <f t="shared" si="7"/>
        <v>1.6129032258064518E-3</v>
      </c>
    </row>
    <row r="68" spans="1:27" x14ac:dyDescent="0.25">
      <c r="A68" s="22" t="s">
        <v>350</v>
      </c>
      <c r="B68" s="688" t="s">
        <v>123</v>
      </c>
      <c r="C68" s="689" t="s">
        <v>124</v>
      </c>
      <c r="D68" s="801">
        <v>8793.0000000000055</v>
      </c>
      <c r="E68" s="802">
        <v>7065.9999999999964</v>
      </c>
      <c r="F68" s="739">
        <v>6531.9999999999991</v>
      </c>
      <c r="G68" s="803">
        <v>534</v>
      </c>
      <c r="H68" s="738">
        <v>1727</v>
      </c>
      <c r="I68" s="739">
        <v>1727</v>
      </c>
      <c r="J68" s="803">
        <v>0</v>
      </c>
      <c r="K68" s="740">
        <v>1920.9999999999998</v>
      </c>
      <c r="L68" s="632">
        <v>70</v>
      </c>
      <c r="M68" s="386">
        <f t="shared" si="0"/>
        <v>7.9608779711133806E-3</v>
      </c>
      <c r="N68" s="456">
        <v>39</v>
      </c>
      <c r="O68" s="409">
        <f t="shared" si="1"/>
        <v>5.5193886215680757E-3</v>
      </c>
      <c r="P68" s="457">
        <v>37</v>
      </c>
      <c r="Q68" s="409">
        <f t="shared" si="2"/>
        <v>5.6644213104715254E-3</v>
      </c>
      <c r="R68" s="410">
        <v>2</v>
      </c>
      <c r="S68" s="409">
        <f t="shared" si="3"/>
        <v>3.7453183520599251E-3</v>
      </c>
      <c r="T68" s="457">
        <v>31</v>
      </c>
      <c r="U68" s="409">
        <f t="shared" si="4"/>
        <v>1.7950202663578461E-2</v>
      </c>
      <c r="V68" s="410">
        <v>31</v>
      </c>
      <c r="W68" s="409">
        <f t="shared" si="5"/>
        <v>1.7950202663578461E-2</v>
      </c>
      <c r="X68" s="410">
        <v>0</v>
      </c>
      <c r="Y68" s="591" t="str">
        <f t="shared" si="6"/>
        <v>x</v>
      </c>
      <c r="Z68" s="455">
        <v>14</v>
      </c>
      <c r="AA68" s="350">
        <f t="shared" si="7"/>
        <v>7.2878709005726192E-3</v>
      </c>
    </row>
    <row r="69" spans="1:27" x14ac:dyDescent="0.25">
      <c r="A69" s="22" t="s">
        <v>350</v>
      </c>
      <c r="B69" s="688" t="s">
        <v>125</v>
      </c>
      <c r="C69" s="689" t="s">
        <v>126</v>
      </c>
      <c r="D69" s="801">
        <v>5174.9999999999991</v>
      </c>
      <c r="E69" s="802">
        <v>4276</v>
      </c>
      <c r="F69" s="739">
        <v>4182.0000000000009</v>
      </c>
      <c r="G69" s="803">
        <v>94</v>
      </c>
      <c r="H69" s="738">
        <v>898.99999999999977</v>
      </c>
      <c r="I69" s="739">
        <v>898.99999999999977</v>
      </c>
      <c r="J69" s="803">
        <v>0</v>
      </c>
      <c r="K69" s="740">
        <v>527.00000000000023</v>
      </c>
      <c r="L69" s="632">
        <v>26</v>
      </c>
      <c r="M69" s="386">
        <f t="shared" si="0"/>
        <v>5.0241545893719812E-3</v>
      </c>
      <c r="N69" s="456">
        <v>10</v>
      </c>
      <c r="O69" s="409">
        <f t="shared" si="1"/>
        <v>2.3386342376052385E-3</v>
      </c>
      <c r="P69" s="457">
        <v>10</v>
      </c>
      <c r="Q69" s="409">
        <f t="shared" si="2"/>
        <v>2.3912003825920609E-3</v>
      </c>
      <c r="R69" s="410">
        <v>0</v>
      </c>
      <c r="S69" s="409">
        <f t="shared" si="3"/>
        <v>0</v>
      </c>
      <c r="T69" s="457">
        <v>16</v>
      </c>
      <c r="U69" s="409">
        <f t="shared" si="4"/>
        <v>1.7797552836484987E-2</v>
      </c>
      <c r="V69" s="410">
        <v>16</v>
      </c>
      <c r="W69" s="409">
        <f t="shared" si="5"/>
        <v>1.7797552836484987E-2</v>
      </c>
      <c r="X69" s="410">
        <v>0</v>
      </c>
      <c r="Y69" s="591" t="str">
        <f t="shared" si="6"/>
        <v>x</v>
      </c>
      <c r="Z69" s="455">
        <v>0</v>
      </c>
      <c r="AA69" s="350">
        <f t="shared" si="7"/>
        <v>0</v>
      </c>
    </row>
    <row r="70" spans="1:27" x14ac:dyDescent="0.25">
      <c r="A70" s="22" t="s">
        <v>350</v>
      </c>
      <c r="B70" s="688" t="s">
        <v>127</v>
      </c>
      <c r="C70" s="689" t="s">
        <v>128</v>
      </c>
      <c r="D70" s="801">
        <v>6472.0000000000027</v>
      </c>
      <c r="E70" s="802">
        <v>4810.9999999999982</v>
      </c>
      <c r="F70" s="739">
        <v>4763</v>
      </c>
      <c r="G70" s="803">
        <v>48</v>
      </c>
      <c r="H70" s="738">
        <v>1661</v>
      </c>
      <c r="I70" s="739">
        <v>1635.0000000000002</v>
      </c>
      <c r="J70" s="803">
        <v>26</v>
      </c>
      <c r="K70" s="740">
        <v>297.00000000000006</v>
      </c>
      <c r="L70" s="632">
        <v>58</v>
      </c>
      <c r="M70" s="386">
        <f t="shared" si="0"/>
        <v>8.961681087762666E-3</v>
      </c>
      <c r="N70" s="456">
        <v>17</v>
      </c>
      <c r="O70" s="409">
        <f t="shared" si="1"/>
        <v>3.5335689045936408E-3</v>
      </c>
      <c r="P70" s="457">
        <v>17</v>
      </c>
      <c r="Q70" s="409">
        <f t="shared" si="2"/>
        <v>3.5691790888095739E-3</v>
      </c>
      <c r="R70" s="410">
        <v>0</v>
      </c>
      <c r="S70" s="409">
        <f t="shared" si="3"/>
        <v>0</v>
      </c>
      <c r="T70" s="457">
        <v>41</v>
      </c>
      <c r="U70" s="409">
        <f t="shared" si="4"/>
        <v>2.4683925346177003E-2</v>
      </c>
      <c r="V70" s="410">
        <v>41</v>
      </c>
      <c r="W70" s="409">
        <f t="shared" si="5"/>
        <v>2.5076452599388375E-2</v>
      </c>
      <c r="X70" s="410">
        <v>0</v>
      </c>
      <c r="Y70" s="591">
        <f t="shared" si="6"/>
        <v>0</v>
      </c>
      <c r="Z70" s="455">
        <v>0</v>
      </c>
      <c r="AA70" s="350">
        <f t="shared" si="7"/>
        <v>0</v>
      </c>
    </row>
    <row r="71" spans="1:27" x14ac:dyDescent="0.25">
      <c r="A71" s="22" t="s">
        <v>350</v>
      </c>
      <c r="B71" s="688" t="s">
        <v>129</v>
      </c>
      <c r="C71" s="689" t="s">
        <v>130</v>
      </c>
      <c r="D71" s="801">
        <v>3251.9999999999995</v>
      </c>
      <c r="E71" s="802">
        <v>2628.9999999999995</v>
      </c>
      <c r="F71" s="739">
        <v>2569.0000000000005</v>
      </c>
      <c r="G71" s="803">
        <v>60</v>
      </c>
      <c r="H71" s="738">
        <v>622.99999999999977</v>
      </c>
      <c r="I71" s="739">
        <v>622.99999999999977</v>
      </c>
      <c r="J71" s="803">
        <v>0</v>
      </c>
      <c r="K71" s="740">
        <v>0</v>
      </c>
      <c r="L71" s="632">
        <v>18</v>
      </c>
      <c r="M71" s="386">
        <f t="shared" ref="M71:M134" si="8">IFERROR(L71/D71,"x")</f>
        <v>5.535055350553506E-3</v>
      </c>
      <c r="N71" s="456">
        <v>14</v>
      </c>
      <c r="O71" s="409">
        <f t="shared" ref="O71:O134" si="9">IFERROR(N71/E71,"x")</f>
        <v>5.3252187143400537E-3</v>
      </c>
      <c r="P71" s="457">
        <v>14</v>
      </c>
      <c r="Q71" s="409">
        <f t="shared" ref="Q71:Q134" si="10">IFERROR(P71/F71,"x")</f>
        <v>5.4495912806539499E-3</v>
      </c>
      <c r="R71" s="410">
        <v>0</v>
      </c>
      <c r="S71" s="409">
        <f t="shared" ref="S71:S134" si="11">IFERROR(R71/G71,"x")</f>
        <v>0</v>
      </c>
      <c r="T71" s="457">
        <v>4</v>
      </c>
      <c r="U71" s="409">
        <f t="shared" ref="U71:U134" si="12">IFERROR(T71/H71,"x")</f>
        <v>6.4205457463884456E-3</v>
      </c>
      <c r="V71" s="410">
        <v>4</v>
      </c>
      <c r="W71" s="409">
        <f t="shared" ref="W71:W134" si="13">IFERROR(V71/I71,"x")</f>
        <v>6.4205457463884456E-3</v>
      </c>
      <c r="X71" s="410">
        <v>0</v>
      </c>
      <c r="Y71" s="591" t="str">
        <f t="shared" ref="Y71:Y134" si="14">IFERROR(X71/J71,"x")</f>
        <v>x</v>
      </c>
      <c r="Z71" s="455">
        <v>0</v>
      </c>
      <c r="AA71" s="350" t="str">
        <f t="shared" ref="AA71:AA134" si="15">IFERROR(Z71/K71,"x")</f>
        <v>x</v>
      </c>
    </row>
    <row r="72" spans="1:27" x14ac:dyDescent="0.25">
      <c r="A72" s="22" t="s">
        <v>350</v>
      </c>
      <c r="B72" s="688" t="s">
        <v>131</v>
      </c>
      <c r="C72" s="689" t="s">
        <v>132</v>
      </c>
      <c r="D72" s="801">
        <v>6247.0000000000018</v>
      </c>
      <c r="E72" s="802">
        <v>4897.0000000000009</v>
      </c>
      <c r="F72" s="739">
        <v>4730.0000000000009</v>
      </c>
      <c r="G72" s="803">
        <v>167</v>
      </c>
      <c r="H72" s="738">
        <v>1349.9999999999993</v>
      </c>
      <c r="I72" s="739">
        <v>1323.0000000000005</v>
      </c>
      <c r="J72" s="803">
        <v>27</v>
      </c>
      <c r="K72" s="740">
        <v>1628.9999999999995</v>
      </c>
      <c r="L72" s="632">
        <v>42</v>
      </c>
      <c r="M72" s="386">
        <f t="shared" si="8"/>
        <v>6.7232271490315328E-3</v>
      </c>
      <c r="N72" s="456">
        <v>30</v>
      </c>
      <c r="O72" s="409">
        <f t="shared" si="9"/>
        <v>6.1261997141106792E-3</v>
      </c>
      <c r="P72" s="457">
        <v>30</v>
      </c>
      <c r="Q72" s="409">
        <f t="shared" si="10"/>
        <v>6.3424947145877368E-3</v>
      </c>
      <c r="R72" s="410">
        <v>0</v>
      </c>
      <c r="S72" s="409">
        <f t="shared" si="11"/>
        <v>0</v>
      </c>
      <c r="T72" s="457">
        <v>12</v>
      </c>
      <c r="U72" s="409">
        <f t="shared" si="12"/>
        <v>8.8888888888888941E-3</v>
      </c>
      <c r="V72" s="410">
        <v>12</v>
      </c>
      <c r="W72" s="409">
        <f t="shared" si="13"/>
        <v>9.0702947845804956E-3</v>
      </c>
      <c r="X72" s="410">
        <v>0</v>
      </c>
      <c r="Y72" s="591">
        <f t="shared" si="14"/>
        <v>0</v>
      </c>
      <c r="Z72" s="455">
        <v>7</v>
      </c>
      <c r="AA72" s="350">
        <f t="shared" si="15"/>
        <v>4.2971147943523646E-3</v>
      </c>
    </row>
    <row r="73" spans="1:27" x14ac:dyDescent="0.25">
      <c r="A73" s="22" t="s">
        <v>350</v>
      </c>
      <c r="B73" s="688" t="s">
        <v>133</v>
      </c>
      <c r="C73" s="689" t="s">
        <v>134</v>
      </c>
      <c r="D73" s="801">
        <v>3589.0000000000009</v>
      </c>
      <c r="E73" s="802">
        <v>2759.9999999999991</v>
      </c>
      <c r="F73" s="739">
        <v>1902.0000000000005</v>
      </c>
      <c r="G73" s="803">
        <v>857.99999999999977</v>
      </c>
      <c r="H73" s="738">
        <v>828.99999999999989</v>
      </c>
      <c r="I73" s="739">
        <v>787</v>
      </c>
      <c r="J73" s="803">
        <v>42</v>
      </c>
      <c r="K73" s="740">
        <v>1283.0000000000002</v>
      </c>
      <c r="L73" s="632">
        <v>24</v>
      </c>
      <c r="M73" s="386">
        <f t="shared" si="8"/>
        <v>6.6870994706046231E-3</v>
      </c>
      <c r="N73" s="456">
        <v>10</v>
      </c>
      <c r="O73" s="409">
        <f t="shared" si="9"/>
        <v>3.6231884057971028E-3</v>
      </c>
      <c r="P73" s="457">
        <v>10</v>
      </c>
      <c r="Q73" s="409">
        <f t="shared" si="10"/>
        <v>5.2576235541535211E-3</v>
      </c>
      <c r="R73" s="410">
        <v>0</v>
      </c>
      <c r="S73" s="409">
        <f t="shared" si="11"/>
        <v>0</v>
      </c>
      <c r="T73" s="457">
        <v>14</v>
      </c>
      <c r="U73" s="409">
        <f t="shared" si="12"/>
        <v>1.6887816646562127E-2</v>
      </c>
      <c r="V73" s="410">
        <v>14</v>
      </c>
      <c r="W73" s="409">
        <f t="shared" si="13"/>
        <v>1.7789072426937738E-2</v>
      </c>
      <c r="X73" s="410">
        <v>0</v>
      </c>
      <c r="Y73" s="591">
        <f t="shared" si="14"/>
        <v>0</v>
      </c>
      <c r="Z73" s="455">
        <v>2</v>
      </c>
      <c r="AA73" s="350">
        <f t="shared" si="15"/>
        <v>1.5588464536243178E-3</v>
      </c>
    </row>
    <row r="74" spans="1:27" x14ac:dyDescent="0.25">
      <c r="A74" s="22" t="s">
        <v>350</v>
      </c>
      <c r="B74" s="688" t="s">
        <v>135</v>
      </c>
      <c r="C74" s="689" t="s">
        <v>136</v>
      </c>
      <c r="D74" s="801">
        <v>5017.9999999999982</v>
      </c>
      <c r="E74" s="802">
        <v>3729.9999999999995</v>
      </c>
      <c r="F74" s="739">
        <v>3540.9999999999995</v>
      </c>
      <c r="G74" s="803">
        <v>189.00000000000003</v>
      </c>
      <c r="H74" s="738">
        <v>1288</v>
      </c>
      <c r="I74" s="739">
        <v>1259</v>
      </c>
      <c r="J74" s="803">
        <v>29</v>
      </c>
      <c r="K74" s="740">
        <v>808</v>
      </c>
      <c r="L74" s="632">
        <v>19</v>
      </c>
      <c r="M74" s="386">
        <f t="shared" si="8"/>
        <v>3.7863690713431661E-3</v>
      </c>
      <c r="N74" s="456">
        <v>10</v>
      </c>
      <c r="O74" s="409">
        <f t="shared" si="9"/>
        <v>2.6809651474530836E-3</v>
      </c>
      <c r="P74" s="457">
        <v>10</v>
      </c>
      <c r="Q74" s="409">
        <f t="shared" si="10"/>
        <v>2.8240609997175941E-3</v>
      </c>
      <c r="R74" s="410">
        <v>0</v>
      </c>
      <c r="S74" s="409">
        <f t="shared" si="11"/>
        <v>0</v>
      </c>
      <c r="T74" s="457">
        <v>9</v>
      </c>
      <c r="U74" s="409">
        <f t="shared" si="12"/>
        <v>6.987577639751553E-3</v>
      </c>
      <c r="V74" s="410">
        <v>9</v>
      </c>
      <c r="W74" s="409">
        <f t="shared" si="13"/>
        <v>7.1485305798252583E-3</v>
      </c>
      <c r="X74" s="410">
        <v>0</v>
      </c>
      <c r="Y74" s="591">
        <f t="shared" si="14"/>
        <v>0</v>
      </c>
      <c r="Z74" s="455">
        <v>0</v>
      </c>
      <c r="AA74" s="350">
        <f t="shared" si="15"/>
        <v>0</v>
      </c>
    </row>
    <row r="75" spans="1:27" x14ac:dyDescent="0.25">
      <c r="A75" s="22" t="s">
        <v>350</v>
      </c>
      <c r="B75" s="688" t="s">
        <v>137</v>
      </c>
      <c r="C75" s="689" t="s">
        <v>138</v>
      </c>
      <c r="D75" s="801">
        <v>4872.0000000000018</v>
      </c>
      <c r="E75" s="802">
        <v>3598.0000000000005</v>
      </c>
      <c r="F75" s="739">
        <v>3563.9999999999995</v>
      </c>
      <c r="G75" s="803">
        <v>34</v>
      </c>
      <c r="H75" s="738">
        <v>1273.9999999999998</v>
      </c>
      <c r="I75" s="739">
        <v>1186.0000000000007</v>
      </c>
      <c r="J75" s="803">
        <v>88</v>
      </c>
      <c r="K75" s="740">
        <v>982.00000000000011</v>
      </c>
      <c r="L75" s="632">
        <v>21</v>
      </c>
      <c r="M75" s="386">
        <f t="shared" si="8"/>
        <v>4.3103448275862051E-3</v>
      </c>
      <c r="N75" s="456">
        <v>9</v>
      </c>
      <c r="O75" s="409">
        <f t="shared" si="9"/>
        <v>2.5013896609227346E-3</v>
      </c>
      <c r="P75" s="457">
        <v>9</v>
      </c>
      <c r="Q75" s="409">
        <f t="shared" si="10"/>
        <v>2.5252525252525255E-3</v>
      </c>
      <c r="R75" s="410">
        <v>0</v>
      </c>
      <c r="S75" s="409">
        <f t="shared" si="11"/>
        <v>0</v>
      </c>
      <c r="T75" s="457">
        <v>12</v>
      </c>
      <c r="U75" s="409">
        <f t="shared" si="12"/>
        <v>9.4191522762951344E-3</v>
      </c>
      <c r="V75" s="410">
        <v>12</v>
      </c>
      <c r="W75" s="409">
        <f t="shared" si="13"/>
        <v>1.0118043844856655E-2</v>
      </c>
      <c r="X75" s="410">
        <v>0</v>
      </c>
      <c r="Y75" s="591">
        <f t="shared" si="14"/>
        <v>0</v>
      </c>
      <c r="Z75" s="455">
        <v>2</v>
      </c>
      <c r="AA75" s="350">
        <f t="shared" si="15"/>
        <v>2.0366598778004071E-3</v>
      </c>
    </row>
    <row r="76" spans="1:27" x14ac:dyDescent="0.25">
      <c r="A76" s="22" t="s">
        <v>350</v>
      </c>
      <c r="B76" s="688" t="s">
        <v>139</v>
      </c>
      <c r="C76" s="689" t="s">
        <v>140</v>
      </c>
      <c r="D76" s="801">
        <v>4126.9999999999991</v>
      </c>
      <c r="E76" s="802">
        <v>3348</v>
      </c>
      <c r="F76" s="739">
        <v>3348</v>
      </c>
      <c r="G76" s="803">
        <v>0</v>
      </c>
      <c r="H76" s="738">
        <v>779.00000000000011</v>
      </c>
      <c r="I76" s="739">
        <v>779.00000000000011</v>
      </c>
      <c r="J76" s="803">
        <v>0</v>
      </c>
      <c r="K76" s="740">
        <v>337</v>
      </c>
      <c r="L76" s="632">
        <v>13</v>
      </c>
      <c r="M76" s="386">
        <f t="shared" si="8"/>
        <v>3.1499878846619829E-3</v>
      </c>
      <c r="N76" s="456">
        <v>10</v>
      </c>
      <c r="O76" s="409">
        <f t="shared" si="9"/>
        <v>2.9868578255675031E-3</v>
      </c>
      <c r="P76" s="457">
        <v>10</v>
      </c>
      <c r="Q76" s="409">
        <f t="shared" si="10"/>
        <v>2.9868578255675031E-3</v>
      </c>
      <c r="R76" s="410">
        <v>0</v>
      </c>
      <c r="S76" s="409" t="str">
        <f t="shared" si="11"/>
        <v>x</v>
      </c>
      <c r="T76" s="457">
        <v>3</v>
      </c>
      <c r="U76" s="409">
        <f t="shared" si="12"/>
        <v>3.8510911424903716E-3</v>
      </c>
      <c r="V76" s="410">
        <v>3</v>
      </c>
      <c r="W76" s="409">
        <f t="shared" si="13"/>
        <v>3.8510911424903716E-3</v>
      </c>
      <c r="X76" s="410">
        <v>0</v>
      </c>
      <c r="Y76" s="591" t="str">
        <f t="shared" si="14"/>
        <v>x</v>
      </c>
      <c r="Z76" s="455">
        <v>2</v>
      </c>
      <c r="AA76" s="350">
        <f t="shared" si="15"/>
        <v>5.9347181008902079E-3</v>
      </c>
    </row>
    <row r="77" spans="1:27" x14ac:dyDescent="0.25">
      <c r="A77" s="22" t="s">
        <v>350</v>
      </c>
      <c r="B77" s="688" t="s">
        <v>141</v>
      </c>
      <c r="C77" s="689" t="s">
        <v>142</v>
      </c>
      <c r="D77" s="801">
        <v>27546.000000000025</v>
      </c>
      <c r="E77" s="802">
        <v>22676</v>
      </c>
      <c r="F77" s="739">
        <v>22351.000000000022</v>
      </c>
      <c r="G77" s="803">
        <v>325</v>
      </c>
      <c r="H77" s="738">
        <v>4870</v>
      </c>
      <c r="I77" s="739">
        <v>4690.9999999999973</v>
      </c>
      <c r="J77" s="803">
        <v>179</v>
      </c>
      <c r="K77" s="740">
        <v>6755.0000000000009</v>
      </c>
      <c r="L77" s="632">
        <v>192</v>
      </c>
      <c r="M77" s="386">
        <f t="shared" si="8"/>
        <v>6.9701590067523349E-3</v>
      </c>
      <c r="N77" s="456">
        <v>116</v>
      </c>
      <c r="O77" s="409">
        <f t="shared" si="9"/>
        <v>5.1155406597283475E-3</v>
      </c>
      <c r="P77" s="457">
        <v>116</v>
      </c>
      <c r="Q77" s="409">
        <f t="shared" si="10"/>
        <v>5.1899243881705463E-3</v>
      </c>
      <c r="R77" s="410">
        <v>0</v>
      </c>
      <c r="S77" s="409">
        <f t="shared" si="11"/>
        <v>0</v>
      </c>
      <c r="T77" s="457">
        <v>76</v>
      </c>
      <c r="U77" s="409">
        <f t="shared" si="12"/>
        <v>1.5605749486652977E-2</v>
      </c>
      <c r="V77" s="410">
        <v>76</v>
      </c>
      <c r="W77" s="409">
        <f t="shared" si="13"/>
        <v>1.6201236410147101E-2</v>
      </c>
      <c r="X77" s="410">
        <v>0</v>
      </c>
      <c r="Y77" s="591">
        <f t="shared" si="14"/>
        <v>0</v>
      </c>
      <c r="Z77" s="455">
        <v>25</v>
      </c>
      <c r="AA77" s="350">
        <f t="shared" si="15"/>
        <v>3.7009622501850475E-3</v>
      </c>
    </row>
    <row r="78" spans="1:27" x14ac:dyDescent="0.25">
      <c r="A78" s="22" t="s">
        <v>350</v>
      </c>
      <c r="B78" s="688" t="s">
        <v>143</v>
      </c>
      <c r="C78" s="689" t="s">
        <v>144</v>
      </c>
      <c r="D78" s="801">
        <v>3249.9999999999977</v>
      </c>
      <c r="E78" s="802">
        <v>2626</v>
      </c>
      <c r="F78" s="739">
        <v>2626</v>
      </c>
      <c r="G78" s="803">
        <v>0</v>
      </c>
      <c r="H78" s="738">
        <v>624</v>
      </c>
      <c r="I78" s="739">
        <v>624</v>
      </c>
      <c r="J78" s="803">
        <v>0</v>
      </c>
      <c r="K78" s="740">
        <v>353.00000000000006</v>
      </c>
      <c r="L78" s="632">
        <v>48</v>
      </c>
      <c r="M78" s="386">
        <f t="shared" si="8"/>
        <v>1.4769230769230779E-2</v>
      </c>
      <c r="N78" s="456">
        <v>41</v>
      </c>
      <c r="O78" s="409">
        <f t="shared" si="9"/>
        <v>1.5613099771515614E-2</v>
      </c>
      <c r="P78" s="457">
        <v>41</v>
      </c>
      <c r="Q78" s="409">
        <f t="shared" si="10"/>
        <v>1.5613099771515614E-2</v>
      </c>
      <c r="R78" s="410">
        <v>0</v>
      </c>
      <c r="S78" s="409" t="str">
        <f t="shared" si="11"/>
        <v>x</v>
      </c>
      <c r="T78" s="457">
        <v>7</v>
      </c>
      <c r="U78" s="409">
        <f t="shared" si="12"/>
        <v>1.1217948717948718E-2</v>
      </c>
      <c r="V78" s="410">
        <v>7</v>
      </c>
      <c r="W78" s="409">
        <f t="shared" si="13"/>
        <v>1.1217948717948718E-2</v>
      </c>
      <c r="X78" s="410">
        <v>0</v>
      </c>
      <c r="Y78" s="591" t="str">
        <f t="shared" si="14"/>
        <v>x</v>
      </c>
      <c r="Z78" s="455">
        <v>28</v>
      </c>
      <c r="AA78" s="350">
        <f t="shared" si="15"/>
        <v>7.9320113314447577E-2</v>
      </c>
    </row>
    <row r="79" spans="1:27" x14ac:dyDescent="0.25">
      <c r="A79" s="22" t="s">
        <v>350</v>
      </c>
      <c r="B79" s="688" t="s">
        <v>145</v>
      </c>
      <c r="C79" s="689" t="s">
        <v>146</v>
      </c>
      <c r="D79" s="801">
        <v>3651.0000000000005</v>
      </c>
      <c r="E79" s="802">
        <v>3066.0000000000005</v>
      </c>
      <c r="F79" s="739">
        <v>2998.0000000000018</v>
      </c>
      <c r="G79" s="803">
        <v>68.000000000000014</v>
      </c>
      <c r="H79" s="738">
        <v>584.99999999999989</v>
      </c>
      <c r="I79" s="739">
        <v>584.99999999999989</v>
      </c>
      <c r="J79" s="803">
        <v>0</v>
      </c>
      <c r="K79" s="740">
        <v>218.00000000000003</v>
      </c>
      <c r="L79" s="632">
        <v>31</v>
      </c>
      <c r="M79" s="386">
        <f t="shared" si="8"/>
        <v>8.4908244316625574E-3</v>
      </c>
      <c r="N79" s="456">
        <v>23</v>
      </c>
      <c r="O79" s="409">
        <f t="shared" si="9"/>
        <v>7.5016307893020209E-3</v>
      </c>
      <c r="P79" s="457">
        <v>23</v>
      </c>
      <c r="Q79" s="409">
        <f t="shared" si="10"/>
        <v>7.6717811874583005E-3</v>
      </c>
      <c r="R79" s="410">
        <v>0</v>
      </c>
      <c r="S79" s="409">
        <f t="shared" si="11"/>
        <v>0</v>
      </c>
      <c r="T79" s="457">
        <v>8</v>
      </c>
      <c r="U79" s="409">
        <f t="shared" si="12"/>
        <v>1.3675213675213679E-2</v>
      </c>
      <c r="V79" s="410">
        <v>8</v>
      </c>
      <c r="W79" s="409">
        <f t="shared" si="13"/>
        <v>1.3675213675213679E-2</v>
      </c>
      <c r="X79" s="410">
        <v>0</v>
      </c>
      <c r="Y79" s="591" t="str">
        <f t="shared" si="14"/>
        <v>x</v>
      </c>
      <c r="Z79" s="455">
        <v>0</v>
      </c>
      <c r="AA79" s="350">
        <f t="shared" si="15"/>
        <v>0</v>
      </c>
    </row>
    <row r="80" spans="1:27" x14ac:dyDescent="0.25">
      <c r="A80" s="22" t="s">
        <v>350</v>
      </c>
      <c r="B80" s="688" t="s">
        <v>147</v>
      </c>
      <c r="C80" s="689" t="s">
        <v>148</v>
      </c>
      <c r="D80" s="801">
        <v>4895.9999999999991</v>
      </c>
      <c r="E80" s="802">
        <v>3480</v>
      </c>
      <c r="F80" s="739">
        <v>3387.9999999999995</v>
      </c>
      <c r="G80" s="803">
        <v>92</v>
      </c>
      <c r="H80" s="738">
        <v>1416</v>
      </c>
      <c r="I80" s="739">
        <v>1416</v>
      </c>
      <c r="J80" s="803">
        <v>0</v>
      </c>
      <c r="K80" s="740">
        <v>165</v>
      </c>
      <c r="L80" s="632">
        <v>32</v>
      </c>
      <c r="M80" s="386">
        <f t="shared" si="8"/>
        <v>6.5359477124183017E-3</v>
      </c>
      <c r="N80" s="456">
        <v>23</v>
      </c>
      <c r="O80" s="409">
        <f t="shared" si="9"/>
        <v>6.6091954022988505E-3</v>
      </c>
      <c r="P80" s="457">
        <v>23</v>
      </c>
      <c r="Q80" s="409">
        <f t="shared" si="10"/>
        <v>6.7886658795749712E-3</v>
      </c>
      <c r="R80" s="410">
        <v>0</v>
      </c>
      <c r="S80" s="409">
        <f t="shared" si="11"/>
        <v>0</v>
      </c>
      <c r="T80" s="457">
        <v>9</v>
      </c>
      <c r="U80" s="409">
        <f t="shared" si="12"/>
        <v>6.3559322033898309E-3</v>
      </c>
      <c r="V80" s="410">
        <v>9</v>
      </c>
      <c r="W80" s="409">
        <f t="shared" si="13"/>
        <v>6.3559322033898309E-3</v>
      </c>
      <c r="X80" s="410">
        <v>0</v>
      </c>
      <c r="Y80" s="591" t="str">
        <f t="shared" si="14"/>
        <v>x</v>
      </c>
      <c r="Z80" s="455">
        <v>0</v>
      </c>
      <c r="AA80" s="350">
        <f t="shared" si="15"/>
        <v>0</v>
      </c>
    </row>
    <row r="81" spans="1:27" x14ac:dyDescent="0.25">
      <c r="A81" s="22" t="s">
        <v>350</v>
      </c>
      <c r="B81" s="688" t="s">
        <v>149</v>
      </c>
      <c r="C81" s="689" t="s">
        <v>150</v>
      </c>
      <c r="D81" s="801">
        <v>2119.0000000000005</v>
      </c>
      <c r="E81" s="802">
        <v>1560.0000000000005</v>
      </c>
      <c r="F81" s="739">
        <v>1560.0000000000005</v>
      </c>
      <c r="G81" s="803">
        <v>0</v>
      </c>
      <c r="H81" s="738">
        <v>559</v>
      </c>
      <c r="I81" s="739">
        <v>559</v>
      </c>
      <c r="J81" s="803">
        <v>0</v>
      </c>
      <c r="K81" s="740">
        <v>0</v>
      </c>
      <c r="L81" s="632">
        <v>10</v>
      </c>
      <c r="M81" s="386">
        <f t="shared" si="8"/>
        <v>4.7192071731949024E-3</v>
      </c>
      <c r="N81" s="456">
        <v>5</v>
      </c>
      <c r="O81" s="409">
        <f t="shared" si="9"/>
        <v>3.2051282051282041E-3</v>
      </c>
      <c r="P81" s="457">
        <v>5</v>
      </c>
      <c r="Q81" s="409">
        <f t="shared" si="10"/>
        <v>3.2051282051282041E-3</v>
      </c>
      <c r="R81" s="410">
        <v>0</v>
      </c>
      <c r="S81" s="409" t="str">
        <f t="shared" si="11"/>
        <v>x</v>
      </c>
      <c r="T81" s="457">
        <v>5</v>
      </c>
      <c r="U81" s="409">
        <f t="shared" si="12"/>
        <v>8.9445438282647581E-3</v>
      </c>
      <c r="V81" s="410">
        <v>5</v>
      </c>
      <c r="W81" s="409">
        <f t="shared" si="13"/>
        <v>8.9445438282647581E-3</v>
      </c>
      <c r="X81" s="410">
        <v>0</v>
      </c>
      <c r="Y81" s="591" t="str">
        <f t="shared" si="14"/>
        <v>x</v>
      </c>
      <c r="Z81" s="455">
        <v>0</v>
      </c>
      <c r="AA81" s="350" t="str">
        <f t="shared" si="15"/>
        <v>x</v>
      </c>
    </row>
    <row r="82" spans="1:27" x14ac:dyDescent="0.25">
      <c r="A82" s="22" t="s">
        <v>350</v>
      </c>
      <c r="B82" s="688" t="s">
        <v>151</v>
      </c>
      <c r="C82" s="689" t="s">
        <v>152</v>
      </c>
      <c r="D82" s="801">
        <v>4274.0000000000009</v>
      </c>
      <c r="E82" s="802">
        <v>2952.9999999999995</v>
      </c>
      <c r="F82" s="739">
        <v>2925.9999999999982</v>
      </c>
      <c r="G82" s="803">
        <v>27</v>
      </c>
      <c r="H82" s="738">
        <v>1321.0000000000002</v>
      </c>
      <c r="I82" s="739">
        <v>1321.0000000000002</v>
      </c>
      <c r="J82" s="803">
        <v>0</v>
      </c>
      <c r="K82" s="740">
        <v>764.00000000000045</v>
      </c>
      <c r="L82" s="632">
        <v>36</v>
      </c>
      <c r="M82" s="386">
        <f t="shared" si="8"/>
        <v>8.4230229293401956E-3</v>
      </c>
      <c r="N82" s="456">
        <v>21</v>
      </c>
      <c r="O82" s="409">
        <f t="shared" si="9"/>
        <v>7.1114121232644777E-3</v>
      </c>
      <c r="P82" s="457">
        <v>21</v>
      </c>
      <c r="Q82" s="409">
        <f t="shared" si="10"/>
        <v>7.177033492822971E-3</v>
      </c>
      <c r="R82" s="410">
        <v>0</v>
      </c>
      <c r="S82" s="409">
        <f t="shared" si="11"/>
        <v>0</v>
      </c>
      <c r="T82" s="457">
        <v>15</v>
      </c>
      <c r="U82" s="409">
        <f t="shared" si="12"/>
        <v>1.1355034065102193E-2</v>
      </c>
      <c r="V82" s="410">
        <v>15</v>
      </c>
      <c r="W82" s="409">
        <f t="shared" si="13"/>
        <v>1.1355034065102193E-2</v>
      </c>
      <c r="X82" s="410">
        <v>0</v>
      </c>
      <c r="Y82" s="591" t="str">
        <f t="shared" si="14"/>
        <v>x</v>
      </c>
      <c r="Z82" s="455">
        <v>8</v>
      </c>
      <c r="AA82" s="350">
        <f t="shared" si="15"/>
        <v>1.0471204188481669E-2</v>
      </c>
    </row>
    <row r="83" spans="1:27" x14ac:dyDescent="0.25">
      <c r="A83" s="22" t="s">
        <v>350</v>
      </c>
      <c r="B83" s="688" t="s">
        <v>153</v>
      </c>
      <c r="C83" s="689" t="s">
        <v>154</v>
      </c>
      <c r="D83" s="801">
        <v>1362.9999999999995</v>
      </c>
      <c r="E83" s="802">
        <v>801</v>
      </c>
      <c r="F83" s="739">
        <v>801</v>
      </c>
      <c r="G83" s="803">
        <v>0</v>
      </c>
      <c r="H83" s="738">
        <v>562.00000000000011</v>
      </c>
      <c r="I83" s="739">
        <v>562.00000000000011</v>
      </c>
      <c r="J83" s="803">
        <v>0</v>
      </c>
      <c r="K83" s="740">
        <v>0</v>
      </c>
      <c r="L83" s="632">
        <v>28</v>
      </c>
      <c r="M83" s="386">
        <f t="shared" si="8"/>
        <v>2.0542920029347034E-2</v>
      </c>
      <c r="N83" s="456">
        <v>17</v>
      </c>
      <c r="O83" s="409">
        <f t="shared" si="9"/>
        <v>2.1223470661672909E-2</v>
      </c>
      <c r="P83" s="457">
        <v>17</v>
      </c>
      <c r="Q83" s="409">
        <f t="shared" si="10"/>
        <v>2.1223470661672909E-2</v>
      </c>
      <c r="R83" s="410">
        <v>0</v>
      </c>
      <c r="S83" s="409" t="str">
        <f t="shared" si="11"/>
        <v>x</v>
      </c>
      <c r="T83" s="457">
        <v>11</v>
      </c>
      <c r="U83" s="409">
        <f t="shared" si="12"/>
        <v>1.95729537366548E-2</v>
      </c>
      <c r="V83" s="410">
        <v>11</v>
      </c>
      <c r="W83" s="409">
        <f t="shared" si="13"/>
        <v>1.95729537366548E-2</v>
      </c>
      <c r="X83" s="410">
        <v>0</v>
      </c>
      <c r="Y83" s="591" t="str">
        <f t="shared" si="14"/>
        <v>x</v>
      </c>
      <c r="Z83" s="455">
        <v>0</v>
      </c>
      <c r="AA83" s="350" t="str">
        <f t="shared" si="15"/>
        <v>x</v>
      </c>
    </row>
    <row r="84" spans="1:27" x14ac:dyDescent="0.25">
      <c r="A84" s="22" t="s">
        <v>350</v>
      </c>
      <c r="B84" s="688" t="s">
        <v>155</v>
      </c>
      <c r="C84" s="689" t="s">
        <v>156</v>
      </c>
      <c r="D84" s="801">
        <v>11180.000000000005</v>
      </c>
      <c r="E84" s="802">
        <v>8771.9999999999982</v>
      </c>
      <c r="F84" s="739">
        <v>8604.0000000000018</v>
      </c>
      <c r="G84" s="803">
        <v>168</v>
      </c>
      <c r="H84" s="738">
        <v>2408.0000000000005</v>
      </c>
      <c r="I84" s="739">
        <v>2408.0000000000005</v>
      </c>
      <c r="J84" s="803">
        <v>0</v>
      </c>
      <c r="K84" s="740">
        <v>1684.0000000000007</v>
      </c>
      <c r="L84" s="632">
        <v>59</v>
      </c>
      <c r="M84" s="386">
        <f t="shared" si="8"/>
        <v>5.2772808586762053E-3</v>
      </c>
      <c r="N84" s="456">
        <v>33</v>
      </c>
      <c r="O84" s="409">
        <f t="shared" si="9"/>
        <v>3.7619699042407669E-3</v>
      </c>
      <c r="P84" s="457">
        <v>32</v>
      </c>
      <c r="Q84" s="409">
        <f t="shared" si="10"/>
        <v>3.7192003719200362E-3</v>
      </c>
      <c r="R84" s="410">
        <v>1</v>
      </c>
      <c r="S84" s="409">
        <f t="shared" si="11"/>
        <v>5.9523809523809521E-3</v>
      </c>
      <c r="T84" s="457">
        <v>26</v>
      </c>
      <c r="U84" s="409">
        <f t="shared" si="12"/>
        <v>1.0797342192691028E-2</v>
      </c>
      <c r="V84" s="410">
        <v>26</v>
      </c>
      <c r="W84" s="409">
        <f t="shared" si="13"/>
        <v>1.0797342192691028E-2</v>
      </c>
      <c r="X84" s="410">
        <v>0</v>
      </c>
      <c r="Y84" s="591" t="str">
        <f t="shared" si="14"/>
        <v>x</v>
      </c>
      <c r="Z84" s="455">
        <v>10</v>
      </c>
      <c r="AA84" s="350">
        <f t="shared" si="15"/>
        <v>5.9382422802850329E-3</v>
      </c>
    </row>
    <row r="85" spans="1:27" x14ac:dyDescent="0.25">
      <c r="A85" s="22" t="s">
        <v>350</v>
      </c>
      <c r="B85" s="688" t="s">
        <v>157</v>
      </c>
      <c r="C85" s="689" t="s">
        <v>158</v>
      </c>
      <c r="D85" s="801">
        <v>4569</v>
      </c>
      <c r="E85" s="802">
        <v>3495</v>
      </c>
      <c r="F85" s="739">
        <v>3488.0000000000005</v>
      </c>
      <c r="G85" s="803">
        <v>7</v>
      </c>
      <c r="H85" s="738">
        <v>1073.9999999999998</v>
      </c>
      <c r="I85" s="739">
        <v>1073.9999999999998</v>
      </c>
      <c r="J85" s="803">
        <v>0</v>
      </c>
      <c r="K85" s="740">
        <v>1335.9999999999998</v>
      </c>
      <c r="L85" s="632">
        <v>6</v>
      </c>
      <c r="M85" s="386">
        <f t="shared" si="8"/>
        <v>1.3131976362442547E-3</v>
      </c>
      <c r="N85" s="456">
        <v>2</v>
      </c>
      <c r="O85" s="409">
        <f t="shared" si="9"/>
        <v>5.7224606580829761E-4</v>
      </c>
      <c r="P85" s="457">
        <v>2</v>
      </c>
      <c r="Q85" s="409">
        <f t="shared" si="10"/>
        <v>5.7339449541284396E-4</v>
      </c>
      <c r="R85" s="410">
        <v>0</v>
      </c>
      <c r="S85" s="409">
        <f t="shared" si="11"/>
        <v>0</v>
      </c>
      <c r="T85" s="457">
        <v>4</v>
      </c>
      <c r="U85" s="409">
        <f t="shared" si="12"/>
        <v>3.7243947858473007E-3</v>
      </c>
      <c r="V85" s="410">
        <v>4</v>
      </c>
      <c r="W85" s="409">
        <f t="shared" si="13"/>
        <v>3.7243947858473007E-3</v>
      </c>
      <c r="X85" s="410">
        <v>0</v>
      </c>
      <c r="Y85" s="591" t="str">
        <f t="shared" si="14"/>
        <v>x</v>
      </c>
      <c r="Z85" s="455">
        <v>0</v>
      </c>
      <c r="AA85" s="350">
        <f t="shared" si="15"/>
        <v>0</v>
      </c>
    </row>
    <row r="86" spans="1:27" x14ac:dyDescent="0.25">
      <c r="A86" s="22" t="s">
        <v>350</v>
      </c>
      <c r="B86" s="688" t="s">
        <v>159</v>
      </c>
      <c r="C86" s="689" t="s">
        <v>160</v>
      </c>
      <c r="D86" s="801">
        <v>6690.9999999999955</v>
      </c>
      <c r="E86" s="802">
        <v>5429.9999999999991</v>
      </c>
      <c r="F86" s="739">
        <v>5243.9999999999982</v>
      </c>
      <c r="G86" s="803">
        <v>186</v>
      </c>
      <c r="H86" s="738">
        <v>1261</v>
      </c>
      <c r="I86" s="739">
        <v>1261</v>
      </c>
      <c r="J86" s="803">
        <v>0</v>
      </c>
      <c r="K86" s="740">
        <v>339</v>
      </c>
      <c r="L86" s="632">
        <v>41</v>
      </c>
      <c r="M86" s="386">
        <f t="shared" si="8"/>
        <v>6.1276341354057733E-3</v>
      </c>
      <c r="N86" s="456">
        <v>33</v>
      </c>
      <c r="O86" s="409">
        <f t="shared" si="9"/>
        <v>6.0773480662983433E-3</v>
      </c>
      <c r="P86" s="457">
        <v>33</v>
      </c>
      <c r="Q86" s="409">
        <f t="shared" si="10"/>
        <v>6.2929061784897048E-3</v>
      </c>
      <c r="R86" s="410">
        <v>0</v>
      </c>
      <c r="S86" s="409">
        <f t="shared" si="11"/>
        <v>0</v>
      </c>
      <c r="T86" s="457">
        <v>8</v>
      </c>
      <c r="U86" s="409">
        <f t="shared" si="12"/>
        <v>6.3441712926249009E-3</v>
      </c>
      <c r="V86" s="410">
        <v>8</v>
      </c>
      <c r="W86" s="409">
        <f t="shared" si="13"/>
        <v>6.3441712926249009E-3</v>
      </c>
      <c r="X86" s="410">
        <v>0</v>
      </c>
      <c r="Y86" s="591" t="str">
        <f t="shared" si="14"/>
        <v>x</v>
      </c>
      <c r="Z86" s="455">
        <v>5</v>
      </c>
      <c r="AA86" s="350">
        <f t="shared" si="15"/>
        <v>1.4749262536873156E-2</v>
      </c>
    </row>
    <row r="87" spans="1:27" x14ac:dyDescent="0.25">
      <c r="A87" s="22" t="s">
        <v>350</v>
      </c>
      <c r="B87" s="688" t="s">
        <v>161</v>
      </c>
      <c r="C87" s="689" t="s">
        <v>162</v>
      </c>
      <c r="D87" s="801">
        <v>5050.0000000000009</v>
      </c>
      <c r="E87" s="802">
        <v>3658.9999999999995</v>
      </c>
      <c r="F87" s="739">
        <v>3376.9999999999995</v>
      </c>
      <c r="G87" s="803">
        <v>281.99999999999994</v>
      </c>
      <c r="H87" s="738">
        <v>1390.9999999999991</v>
      </c>
      <c r="I87" s="739">
        <v>1390.9999999999991</v>
      </c>
      <c r="J87" s="803">
        <v>0</v>
      </c>
      <c r="K87" s="740">
        <v>6</v>
      </c>
      <c r="L87" s="632">
        <v>34</v>
      </c>
      <c r="M87" s="386">
        <f t="shared" si="8"/>
        <v>6.7326732673267317E-3</v>
      </c>
      <c r="N87" s="456">
        <v>23</v>
      </c>
      <c r="O87" s="409">
        <f t="shared" si="9"/>
        <v>6.2858704564088558E-3</v>
      </c>
      <c r="P87" s="457">
        <v>23</v>
      </c>
      <c r="Q87" s="409">
        <f t="shared" si="10"/>
        <v>6.8107787977494828E-3</v>
      </c>
      <c r="R87" s="410">
        <v>0</v>
      </c>
      <c r="S87" s="409">
        <f t="shared" si="11"/>
        <v>0</v>
      </c>
      <c r="T87" s="457">
        <v>11</v>
      </c>
      <c r="U87" s="409">
        <f t="shared" si="12"/>
        <v>7.9079798705966979E-3</v>
      </c>
      <c r="V87" s="410">
        <v>11</v>
      </c>
      <c r="W87" s="409">
        <f t="shared" si="13"/>
        <v>7.9079798705966979E-3</v>
      </c>
      <c r="X87" s="410">
        <v>0</v>
      </c>
      <c r="Y87" s="591" t="str">
        <f t="shared" si="14"/>
        <v>x</v>
      </c>
      <c r="Z87" s="455">
        <v>0</v>
      </c>
      <c r="AA87" s="350">
        <f t="shared" si="15"/>
        <v>0</v>
      </c>
    </row>
    <row r="88" spans="1:27" x14ac:dyDescent="0.25">
      <c r="A88" s="22" t="s">
        <v>350</v>
      </c>
      <c r="B88" s="688" t="s">
        <v>163</v>
      </c>
      <c r="C88" s="689" t="s">
        <v>164</v>
      </c>
      <c r="D88" s="801">
        <v>4955.0000000000009</v>
      </c>
      <c r="E88" s="802">
        <v>4095.0000000000009</v>
      </c>
      <c r="F88" s="739">
        <v>4054.9999999999991</v>
      </c>
      <c r="G88" s="803">
        <v>40</v>
      </c>
      <c r="H88" s="738">
        <v>859.99999999999989</v>
      </c>
      <c r="I88" s="739">
        <v>859.99999999999989</v>
      </c>
      <c r="J88" s="803">
        <v>0</v>
      </c>
      <c r="K88" s="740">
        <v>936</v>
      </c>
      <c r="L88" s="632">
        <v>29</v>
      </c>
      <c r="M88" s="386">
        <f t="shared" si="8"/>
        <v>5.8526740665993931E-3</v>
      </c>
      <c r="N88" s="456">
        <v>17</v>
      </c>
      <c r="O88" s="409">
        <f t="shared" si="9"/>
        <v>4.1514041514041505E-3</v>
      </c>
      <c r="P88" s="457">
        <v>17</v>
      </c>
      <c r="Q88" s="409">
        <f t="shared" si="10"/>
        <v>4.1923551171393347E-3</v>
      </c>
      <c r="R88" s="410">
        <v>0</v>
      </c>
      <c r="S88" s="409">
        <f t="shared" si="11"/>
        <v>0</v>
      </c>
      <c r="T88" s="457">
        <v>12</v>
      </c>
      <c r="U88" s="409">
        <f t="shared" si="12"/>
        <v>1.3953488372093025E-2</v>
      </c>
      <c r="V88" s="410">
        <v>12</v>
      </c>
      <c r="W88" s="409">
        <f t="shared" si="13"/>
        <v>1.3953488372093025E-2</v>
      </c>
      <c r="X88" s="410">
        <v>0</v>
      </c>
      <c r="Y88" s="591" t="str">
        <f t="shared" si="14"/>
        <v>x</v>
      </c>
      <c r="Z88" s="455">
        <v>7</v>
      </c>
      <c r="AA88" s="350">
        <f t="shared" si="15"/>
        <v>7.478632478632479E-3</v>
      </c>
    </row>
    <row r="89" spans="1:27" x14ac:dyDescent="0.25">
      <c r="A89" s="22" t="s">
        <v>350</v>
      </c>
      <c r="B89" s="688" t="s">
        <v>165</v>
      </c>
      <c r="C89" s="689" t="s">
        <v>166</v>
      </c>
      <c r="D89" s="801">
        <v>6859</v>
      </c>
      <c r="E89" s="802">
        <v>5488.9999999999973</v>
      </c>
      <c r="F89" s="739">
        <v>5151.9999999999964</v>
      </c>
      <c r="G89" s="803">
        <v>337</v>
      </c>
      <c r="H89" s="738">
        <v>1370.0000000000002</v>
      </c>
      <c r="I89" s="739">
        <v>1231.9999999999998</v>
      </c>
      <c r="J89" s="803">
        <v>138</v>
      </c>
      <c r="K89" s="740">
        <v>1376</v>
      </c>
      <c r="L89" s="632">
        <v>19</v>
      </c>
      <c r="M89" s="386">
        <f t="shared" si="8"/>
        <v>2.7700831024930748E-3</v>
      </c>
      <c r="N89" s="456">
        <v>9</v>
      </c>
      <c r="O89" s="409">
        <f t="shared" si="9"/>
        <v>1.6396429222080534E-3</v>
      </c>
      <c r="P89" s="457">
        <v>9</v>
      </c>
      <c r="Q89" s="409">
        <f t="shared" si="10"/>
        <v>1.7468944099378893E-3</v>
      </c>
      <c r="R89" s="410">
        <v>0</v>
      </c>
      <c r="S89" s="409">
        <f t="shared" si="11"/>
        <v>0</v>
      </c>
      <c r="T89" s="457">
        <v>10</v>
      </c>
      <c r="U89" s="409">
        <f t="shared" si="12"/>
        <v>7.2992700729926996E-3</v>
      </c>
      <c r="V89" s="410">
        <v>10</v>
      </c>
      <c r="W89" s="409">
        <f t="shared" si="13"/>
        <v>8.1168831168831179E-3</v>
      </c>
      <c r="X89" s="410">
        <v>0</v>
      </c>
      <c r="Y89" s="591">
        <f t="shared" si="14"/>
        <v>0</v>
      </c>
      <c r="Z89" s="455">
        <v>4</v>
      </c>
      <c r="AA89" s="350">
        <f t="shared" si="15"/>
        <v>2.9069767441860465E-3</v>
      </c>
    </row>
    <row r="90" spans="1:27" x14ac:dyDescent="0.25">
      <c r="A90" s="22" t="s">
        <v>350</v>
      </c>
      <c r="B90" s="688" t="s">
        <v>167</v>
      </c>
      <c r="C90" s="689" t="s">
        <v>168</v>
      </c>
      <c r="D90" s="801">
        <v>6215.0000000000055</v>
      </c>
      <c r="E90" s="802">
        <v>4826</v>
      </c>
      <c r="F90" s="739">
        <v>4758.9999999999955</v>
      </c>
      <c r="G90" s="803">
        <v>67</v>
      </c>
      <c r="H90" s="738">
        <v>1388.9999999999993</v>
      </c>
      <c r="I90" s="739">
        <v>1388.9999999999993</v>
      </c>
      <c r="J90" s="803">
        <v>0</v>
      </c>
      <c r="K90" s="740">
        <v>844.99999999999989</v>
      </c>
      <c r="L90" s="632">
        <v>48</v>
      </c>
      <c r="M90" s="386">
        <f t="shared" si="8"/>
        <v>7.7232502011263006E-3</v>
      </c>
      <c r="N90" s="456">
        <v>31</v>
      </c>
      <c r="O90" s="409">
        <f t="shared" si="9"/>
        <v>6.4235391628677998E-3</v>
      </c>
      <c r="P90" s="457">
        <v>31</v>
      </c>
      <c r="Q90" s="409">
        <f t="shared" si="10"/>
        <v>6.5139735238495542E-3</v>
      </c>
      <c r="R90" s="410">
        <v>0</v>
      </c>
      <c r="S90" s="409">
        <f t="shared" si="11"/>
        <v>0</v>
      </c>
      <c r="T90" s="457">
        <v>17</v>
      </c>
      <c r="U90" s="409">
        <f t="shared" si="12"/>
        <v>1.223902087832974E-2</v>
      </c>
      <c r="V90" s="410">
        <v>17</v>
      </c>
      <c r="W90" s="409">
        <f t="shared" si="13"/>
        <v>1.223902087832974E-2</v>
      </c>
      <c r="X90" s="410">
        <v>0</v>
      </c>
      <c r="Y90" s="591" t="str">
        <f t="shared" si="14"/>
        <v>x</v>
      </c>
      <c r="Z90" s="455">
        <v>0</v>
      </c>
      <c r="AA90" s="350">
        <f t="shared" si="15"/>
        <v>0</v>
      </c>
    </row>
    <row r="91" spans="1:27" x14ac:dyDescent="0.25">
      <c r="A91" s="22" t="s">
        <v>350</v>
      </c>
      <c r="B91" s="688" t="s">
        <v>169</v>
      </c>
      <c r="C91" s="689" t="s">
        <v>170</v>
      </c>
      <c r="D91" s="801">
        <v>7797.0000000000027</v>
      </c>
      <c r="E91" s="802">
        <v>6405.9999999999991</v>
      </c>
      <c r="F91" s="739">
        <v>6281.0000000000027</v>
      </c>
      <c r="G91" s="803">
        <v>125</v>
      </c>
      <c r="H91" s="738">
        <v>1390.9999999999995</v>
      </c>
      <c r="I91" s="739">
        <v>1390.9999999999995</v>
      </c>
      <c r="J91" s="803">
        <v>0</v>
      </c>
      <c r="K91" s="740">
        <v>816</v>
      </c>
      <c r="L91" s="632">
        <v>43</v>
      </c>
      <c r="M91" s="386">
        <f t="shared" si="8"/>
        <v>5.5149416442221346E-3</v>
      </c>
      <c r="N91" s="456">
        <v>22</v>
      </c>
      <c r="O91" s="409">
        <f t="shared" si="9"/>
        <v>3.4342803621604748E-3</v>
      </c>
      <c r="P91" s="457">
        <v>22</v>
      </c>
      <c r="Q91" s="409">
        <f t="shared" si="10"/>
        <v>3.502626970227669E-3</v>
      </c>
      <c r="R91" s="410">
        <v>0</v>
      </c>
      <c r="S91" s="409">
        <f t="shared" si="11"/>
        <v>0</v>
      </c>
      <c r="T91" s="457">
        <v>21</v>
      </c>
      <c r="U91" s="409">
        <f t="shared" si="12"/>
        <v>1.5097052480230055E-2</v>
      </c>
      <c r="V91" s="410">
        <v>21</v>
      </c>
      <c r="W91" s="409">
        <f t="shared" si="13"/>
        <v>1.5097052480230055E-2</v>
      </c>
      <c r="X91" s="410">
        <v>0</v>
      </c>
      <c r="Y91" s="591" t="str">
        <f t="shared" si="14"/>
        <v>x</v>
      </c>
      <c r="Z91" s="455">
        <v>6</v>
      </c>
      <c r="AA91" s="350">
        <f t="shared" si="15"/>
        <v>7.3529411764705881E-3</v>
      </c>
    </row>
    <row r="92" spans="1:27" x14ac:dyDescent="0.25">
      <c r="A92" s="22" t="s">
        <v>350</v>
      </c>
      <c r="B92" s="688" t="s">
        <v>171</v>
      </c>
      <c r="C92" s="689" t="s">
        <v>172</v>
      </c>
      <c r="D92" s="801">
        <v>3238.0000000000009</v>
      </c>
      <c r="E92" s="802">
        <v>2444.9999999999991</v>
      </c>
      <c r="F92" s="739">
        <v>2351.9999999999995</v>
      </c>
      <c r="G92" s="803">
        <v>93</v>
      </c>
      <c r="H92" s="738">
        <v>792.99999999999989</v>
      </c>
      <c r="I92" s="739">
        <v>792.99999999999989</v>
      </c>
      <c r="J92" s="803">
        <v>0</v>
      </c>
      <c r="K92" s="740">
        <v>36</v>
      </c>
      <c r="L92" s="632">
        <v>15</v>
      </c>
      <c r="M92" s="386">
        <f t="shared" si="8"/>
        <v>4.632489190858553E-3</v>
      </c>
      <c r="N92" s="456">
        <v>11</v>
      </c>
      <c r="O92" s="409">
        <f t="shared" si="9"/>
        <v>4.4989775051124765E-3</v>
      </c>
      <c r="P92" s="457">
        <v>11</v>
      </c>
      <c r="Q92" s="409">
        <f t="shared" si="10"/>
        <v>4.6768707482993206E-3</v>
      </c>
      <c r="R92" s="410">
        <v>0</v>
      </c>
      <c r="S92" s="409">
        <f t="shared" si="11"/>
        <v>0</v>
      </c>
      <c r="T92" s="457">
        <v>4</v>
      </c>
      <c r="U92" s="409">
        <f t="shared" si="12"/>
        <v>5.0441361916771761E-3</v>
      </c>
      <c r="V92" s="410">
        <v>4</v>
      </c>
      <c r="W92" s="409">
        <f t="shared" si="13"/>
        <v>5.0441361916771761E-3</v>
      </c>
      <c r="X92" s="410">
        <v>0</v>
      </c>
      <c r="Y92" s="591" t="str">
        <f t="shared" si="14"/>
        <v>x</v>
      </c>
      <c r="Z92" s="455">
        <v>0</v>
      </c>
      <c r="AA92" s="350">
        <f t="shared" si="15"/>
        <v>0</v>
      </c>
    </row>
    <row r="93" spans="1:27" x14ac:dyDescent="0.25">
      <c r="A93" s="22" t="s">
        <v>350</v>
      </c>
      <c r="B93" s="688" t="s">
        <v>173</v>
      </c>
      <c r="C93" s="689" t="s">
        <v>174</v>
      </c>
      <c r="D93" s="801">
        <v>6594.9999999999991</v>
      </c>
      <c r="E93" s="802">
        <v>5040.0000000000027</v>
      </c>
      <c r="F93" s="739">
        <v>4909</v>
      </c>
      <c r="G93" s="803">
        <v>131</v>
      </c>
      <c r="H93" s="738">
        <v>1555.0000000000005</v>
      </c>
      <c r="I93" s="739">
        <v>1555.0000000000005</v>
      </c>
      <c r="J93" s="803">
        <v>0</v>
      </c>
      <c r="K93" s="740">
        <v>1598.9999999999998</v>
      </c>
      <c r="L93" s="632">
        <v>48</v>
      </c>
      <c r="M93" s="386">
        <f t="shared" si="8"/>
        <v>7.2782410917361651E-3</v>
      </c>
      <c r="N93" s="456">
        <v>34</v>
      </c>
      <c r="O93" s="409">
        <f t="shared" si="9"/>
        <v>6.746031746031742E-3</v>
      </c>
      <c r="P93" s="457">
        <v>34</v>
      </c>
      <c r="Q93" s="409">
        <f t="shared" si="10"/>
        <v>6.9260541861886332E-3</v>
      </c>
      <c r="R93" s="410">
        <v>0</v>
      </c>
      <c r="S93" s="409">
        <f t="shared" si="11"/>
        <v>0</v>
      </c>
      <c r="T93" s="457">
        <v>14</v>
      </c>
      <c r="U93" s="409">
        <f t="shared" si="12"/>
        <v>9.0032154340835991E-3</v>
      </c>
      <c r="V93" s="410">
        <v>14</v>
      </c>
      <c r="W93" s="409">
        <f t="shared" si="13"/>
        <v>9.0032154340835991E-3</v>
      </c>
      <c r="X93" s="410">
        <v>0</v>
      </c>
      <c r="Y93" s="591" t="str">
        <f t="shared" si="14"/>
        <v>x</v>
      </c>
      <c r="Z93" s="455">
        <v>9</v>
      </c>
      <c r="AA93" s="350">
        <f t="shared" si="15"/>
        <v>5.6285178236397757E-3</v>
      </c>
    </row>
    <row r="94" spans="1:27" x14ac:dyDescent="0.25">
      <c r="A94" s="22" t="s">
        <v>350</v>
      </c>
      <c r="B94" s="688" t="s">
        <v>175</v>
      </c>
      <c r="C94" s="689" t="s">
        <v>176</v>
      </c>
      <c r="D94" s="801">
        <v>10538.999999999996</v>
      </c>
      <c r="E94" s="802">
        <v>7971</v>
      </c>
      <c r="F94" s="739">
        <v>7687.9999999999991</v>
      </c>
      <c r="G94" s="803">
        <v>283</v>
      </c>
      <c r="H94" s="738">
        <v>2568</v>
      </c>
      <c r="I94" s="739">
        <v>2518.0000000000009</v>
      </c>
      <c r="J94" s="803">
        <v>50</v>
      </c>
      <c r="K94" s="740">
        <v>2171.0000000000005</v>
      </c>
      <c r="L94" s="632">
        <v>92</v>
      </c>
      <c r="M94" s="386">
        <f t="shared" si="8"/>
        <v>8.7294809754246156E-3</v>
      </c>
      <c r="N94" s="456">
        <v>73</v>
      </c>
      <c r="O94" s="409">
        <f t="shared" si="9"/>
        <v>9.1581984694517633E-3</v>
      </c>
      <c r="P94" s="457">
        <v>73</v>
      </c>
      <c r="Q94" s="409">
        <f t="shared" si="10"/>
        <v>9.4953173777315315E-3</v>
      </c>
      <c r="R94" s="410">
        <v>0</v>
      </c>
      <c r="S94" s="409">
        <f t="shared" si="11"/>
        <v>0</v>
      </c>
      <c r="T94" s="457">
        <v>19</v>
      </c>
      <c r="U94" s="409">
        <f t="shared" si="12"/>
        <v>7.3987538940809968E-3</v>
      </c>
      <c r="V94" s="410">
        <v>19</v>
      </c>
      <c r="W94" s="409">
        <f t="shared" si="13"/>
        <v>7.545671167593325E-3</v>
      </c>
      <c r="X94" s="410">
        <v>0</v>
      </c>
      <c r="Y94" s="591">
        <f t="shared" si="14"/>
        <v>0</v>
      </c>
      <c r="Z94" s="455">
        <v>30</v>
      </c>
      <c r="AA94" s="350">
        <f t="shared" si="15"/>
        <v>1.3818516812528785E-2</v>
      </c>
    </row>
    <row r="95" spans="1:27" x14ac:dyDescent="0.25">
      <c r="A95" s="22" t="s">
        <v>350</v>
      </c>
      <c r="B95" s="688" t="s">
        <v>177</v>
      </c>
      <c r="C95" s="689" t="s">
        <v>178</v>
      </c>
      <c r="D95" s="801">
        <v>5174</v>
      </c>
      <c r="E95" s="802">
        <v>3888.9999999999991</v>
      </c>
      <c r="F95" s="739">
        <v>3688.0000000000009</v>
      </c>
      <c r="G95" s="803">
        <v>200.99999999999997</v>
      </c>
      <c r="H95" s="738">
        <v>1285.0000000000002</v>
      </c>
      <c r="I95" s="739">
        <v>1277</v>
      </c>
      <c r="J95" s="803">
        <v>8</v>
      </c>
      <c r="K95" s="740">
        <v>799.00000000000011</v>
      </c>
      <c r="L95" s="632">
        <v>31</v>
      </c>
      <c r="M95" s="386">
        <f t="shared" si="8"/>
        <v>5.991495941244685E-3</v>
      </c>
      <c r="N95" s="456">
        <v>17</v>
      </c>
      <c r="O95" s="409">
        <f t="shared" si="9"/>
        <v>4.3713036770377999E-3</v>
      </c>
      <c r="P95" s="457">
        <v>17</v>
      </c>
      <c r="Q95" s="409">
        <f t="shared" si="10"/>
        <v>4.6095444685466365E-3</v>
      </c>
      <c r="R95" s="410">
        <v>0</v>
      </c>
      <c r="S95" s="409">
        <f t="shared" si="11"/>
        <v>0</v>
      </c>
      <c r="T95" s="457">
        <v>14</v>
      </c>
      <c r="U95" s="409">
        <f t="shared" si="12"/>
        <v>1.0894941634241243E-2</v>
      </c>
      <c r="V95" s="410">
        <v>14</v>
      </c>
      <c r="W95" s="409">
        <f t="shared" si="13"/>
        <v>1.0963194988253719E-2</v>
      </c>
      <c r="X95" s="410">
        <v>0</v>
      </c>
      <c r="Y95" s="591">
        <f t="shared" si="14"/>
        <v>0</v>
      </c>
      <c r="Z95" s="455">
        <v>1</v>
      </c>
      <c r="AA95" s="350">
        <f t="shared" si="15"/>
        <v>1.2515644555694616E-3</v>
      </c>
    </row>
    <row r="96" spans="1:27" x14ac:dyDescent="0.25">
      <c r="A96" s="22" t="s">
        <v>350</v>
      </c>
      <c r="B96" s="688" t="s">
        <v>179</v>
      </c>
      <c r="C96" s="689" t="s">
        <v>180</v>
      </c>
      <c r="D96" s="801">
        <v>6528.9999999999991</v>
      </c>
      <c r="E96" s="802">
        <v>4922.0000000000009</v>
      </c>
      <c r="F96" s="739">
        <v>4710.9999999999991</v>
      </c>
      <c r="G96" s="803">
        <v>211.00000000000003</v>
      </c>
      <c r="H96" s="738">
        <v>1607.0000000000009</v>
      </c>
      <c r="I96" s="739">
        <v>1607.0000000000009</v>
      </c>
      <c r="J96" s="803">
        <v>0</v>
      </c>
      <c r="K96" s="740">
        <v>860.99999999999989</v>
      </c>
      <c r="L96" s="632">
        <v>21</v>
      </c>
      <c r="M96" s="386">
        <f t="shared" si="8"/>
        <v>3.216419053453822E-3</v>
      </c>
      <c r="N96" s="456">
        <v>7</v>
      </c>
      <c r="O96" s="409">
        <f t="shared" si="9"/>
        <v>1.422186103210077E-3</v>
      </c>
      <c r="P96" s="457">
        <v>6</v>
      </c>
      <c r="Q96" s="409">
        <f t="shared" si="10"/>
        <v>1.2736149437486736E-3</v>
      </c>
      <c r="R96" s="410">
        <v>1</v>
      </c>
      <c r="S96" s="409">
        <f t="shared" si="11"/>
        <v>4.7393364928909948E-3</v>
      </c>
      <c r="T96" s="457">
        <v>14</v>
      </c>
      <c r="U96" s="409">
        <f t="shared" si="12"/>
        <v>8.7118855009334119E-3</v>
      </c>
      <c r="V96" s="410">
        <v>14</v>
      </c>
      <c r="W96" s="409">
        <f t="shared" si="13"/>
        <v>8.7118855009334119E-3</v>
      </c>
      <c r="X96" s="410">
        <v>0</v>
      </c>
      <c r="Y96" s="591" t="str">
        <f t="shared" si="14"/>
        <v>x</v>
      </c>
      <c r="Z96" s="455">
        <v>5</v>
      </c>
      <c r="AA96" s="350">
        <f t="shared" si="15"/>
        <v>5.8072009291521495E-3</v>
      </c>
    </row>
    <row r="97" spans="1:27" x14ac:dyDescent="0.25">
      <c r="A97" s="691" t="s">
        <v>350</v>
      </c>
      <c r="B97" s="692" t="s">
        <v>181</v>
      </c>
      <c r="C97" s="693" t="s">
        <v>182</v>
      </c>
      <c r="D97" s="804">
        <v>18274</v>
      </c>
      <c r="E97" s="805">
        <v>15272.999999999987</v>
      </c>
      <c r="F97" s="746">
        <v>14967.000000000005</v>
      </c>
      <c r="G97" s="806">
        <v>306.00000000000006</v>
      </c>
      <c r="H97" s="745">
        <v>3000.9999999999995</v>
      </c>
      <c r="I97" s="746">
        <v>2908</v>
      </c>
      <c r="J97" s="806">
        <v>93</v>
      </c>
      <c r="K97" s="747">
        <v>5098.0000000000027</v>
      </c>
      <c r="L97" s="633">
        <v>97</v>
      </c>
      <c r="M97" s="390">
        <f t="shared" si="8"/>
        <v>5.3080879938710735E-3</v>
      </c>
      <c r="N97" s="460">
        <v>77</v>
      </c>
      <c r="O97" s="413">
        <f t="shared" si="9"/>
        <v>5.0415766385124121E-3</v>
      </c>
      <c r="P97" s="461">
        <v>77</v>
      </c>
      <c r="Q97" s="413">
        <f t="shared" si="10"/>
        <v>5.1446515667802478E-3</v>
      </c>
      <c r="R97" s="414">
        <v>0</v>
      </c>
      <c r="S97" s="413">
        <f t="shared" si="11"/>
        <v>0</v>
      </c>
      <c r="T97" s="461">
        <v>20</v>
      </c>
      <c r="U97" s="413">
        <f t="shared" si="12"/>
        <v>6.6644451849383552E-3</v>
      </c>
      <c r="V97" s="414">
        <v>20</v>
      </c>
      <c r="W97" s="413">
        <f t="shared" si="13"/>
        <v>6.8775790921595595E-3</v>
      </c>
      <c r="X97" s="414">
        <v>0</v>
      </c>
      <c r="Y97" s="592">
        <f t="shared" si="14"/>
        <v>0</v>
      </c>
      <c r="Z97" s="459">
        <v>36</v>
      </c>
      <c r="AA97" s="355">
        <f t="shared" si="15"/>
        <v>7.0615927814829307E-3</v>
      </c>
    </row>
    <row r="98" spans="1:27" x14ac:dyDescent="0.25">
      <c r="A98" s="22" t="s">
        <v>351</v>
      </c>
      <c r="B98" s="685">
        <v>1101</v>
      </c>
      <c r="C98" s="686" t="s">
        <v>183</v>
      </c>
      <c r="D98" s="798">
        <v>8180.9999999999982</v>
      </c>
      <c r="E98" s="799">
        <v>8092.0000000000018</v>
      </c>
      <c r="F98" s="733">
        <v>8092.0000000000018</v>
      </c>
      <c r="G98" s="800">
        <v>0</v>
      </c>
      <c r="H98" s="732">
        <v>89</v>
      </c>
      <c r="I98" s="733">
        <v>89</v>
      </c>
      <c r="J98" s="800">
        <v>0</v>
      </c>
      <c r="K98" s="734">
        <v>953.99999999999989</v>
      </c>
      <c r="L98" s="631">
        <v>51</v>
      </c>
      <c r="M98" s="382">
        <f t="shared" si="8"/>
        <v>6.2339567290062353E-3</v>
      </c>
      <c r="N98" s="451">
        <v>46</v>
      </c>
      <c r="O98" s="404">
        <f t="shared" si="9"/>
        <v>5.6846267918932263E-3</v>
      </c>
      <c r="P98" s="452">
        <v>46</v>
      </c>
      <c r="Q98" s="404">
        <f t="shared" si="10"/>
        <v>5.6846267918932263E-3</v>
      </c>
      <c r="R98" s="405">
        <v>0</v>
      </c>
      <c r="S98" s="404" t="str">
        <f t="shared" si="11"/>
        <v>x</v>
      </c>
      <c r="T98" s="452">
        <v>5</v>
      </c>
      <c r="U98" s="404">
        <f t="shared" si="12"/>
        <v>5.6179775280898875E-2</v>
      </c>
      <c r="V98" s="405">
        <v>5</v>
      </c>
      <c r="W98" s="404">
        <f t="shared" si="13"/>
        <v>5.6179775280898875E-2</v>
      </c>
      <c r="X98" s="405">
        <v>0</v>
      </c>
      <c r="Y98" s="590" t="str">
        <f t="shared" si="14"/>
        <v>x</v>
      </c>
      <c r="Z98" s="450">
        <v>22</v>
      </c>
      <c r="AA98" s="344">
        <f t="shared" si="15"/>
        <v>2.3060796645702309E-2</v>
      </c>
    </row>
    <row r="99" spans="1:27" x14ac:dyDescent="0.25">
      <c r="A99" s="22" t="s">
        <v>351</v>
      </c>
      <c r="B99" s="688">
        <v>1102</v>
      </c>
      <c r="C99" s="689" t="s">
        <v>184</v>
      </c>
      <c r="D99" s="801">
        <v>6612.0000000000009</v>
      </c>
      <c r="E99" s="802">
        <v>5874.9999999999991</v>
      </c>
      <c r="F99" s="739">
        <v>5597.0000000000018</v>
      </c>
      <c r="G99" s="803">
        <v>278.00000000000006</v>
      </c>
      <c r="H99" s="738">
        <v>736.99999999999989</v>
      </c>
      <c r="I99" s="739">
        <v>736.99999999999989</v>
      </c>
      <c r="J99" s="803">
        <v>0</v>
      </c>
      <c r="K99" s="740">
        <v>2099.9999999999995</v>
      </c>
      <c r="L99" s="632">
        <v>25</v>
      </c>
      <c r="M99" s="386">
        <f t="shared" si="8"/>
        <v>3.7810042347247424E-3</v>
      </c>
      <c r="N99" s="456">
        <v>21</v>
      </c>
      <c r="O99" s="409">
        <f t="shared" si="9"/>
        <v>3.5744680851063837E-3</v>
      </c>
      <c r="P99" s="457">
        <v>21</v>
      </c>
      <c r="Q99" s="409">
        <f t="shared" si="10"/>
        <v>3.7520100053600133E-3</v>
      </c>
      <c r="R99" s="410">
        <v>0</v>
      </c>
      <c r="S99" s="409">
        <f t="shared" si="11"/>
        <v>0</v>
      </c>
      <c r="T99" s="457">
        <v>4</v>
      </c>
      <c r="U99" s="409">
        <f t="shared" si="12"/>
        <v>5.4274084124830398E-3</v>
      </c>
      <c r="V99" s="410">
        <v>4</v>
      </c>
      <c r="W99" s="409">
        <f t="shared" si="13"/>
        <v>5.4274084124830398E-3</v>
      </c>
      <c r="X99" s="410">
        <v>0</v>
      </c>
      <c r="Y99" s="591" t="str">
        <f t="shared" si="14"/>
        <v>x</v>
      </c>
      <c r="Z99" s="455">
        <v>15</v>
      </c>
      <c r="AA99" s="350">
        <f t="shared" si="15"/>
        <v>7.1428571428571444E-3</v>
      </c>
    </row>
    <row r="100" spans="1:27" x14ac:dyDescent="0.25">
      <c r="A100" s="22" t="s">
        <v>351</v>
      </c>
      <c r="B100" s="688">
        <v>1103</v>
      </c>
      <c r="C100" s="689" t="s">
        <v>185</v>
      </c>
      <c r="D100" s="801">
        <v>3135.0000000000018</v>
      </c>
      <c r="E100" s="802">
        <v>3065.0000000000005</v>
      </c>
      <c r="F100" s="739">
        <v>3065.0000000000005</v>
      </c>
      <c r="G100" s="803">
        <v>0</v>
      </c>
      <c r="H100" s="738">
        <v>70</v>
      </c>
      <c r="I100" s="739">
        <v>70</v>
      </c>
      <c r="J100" s="803">
        <v>0</v>
      </c>
      <c r="K100" s="740">
        <v>240.00000000000003</v>
      </c>
      <c r="L100" s="632">
        <v>26</v>
      </c>
      <c r="M100" s="386">
        <f t="shared" si="8"/>
        <v>8.2934609250398684E-3</v>
      </c>
      <c r="N100" s="456">
        <v>26</v>
      </c>
      <c r="O100" s="409">
        <f t="shared" si="9"/>
        <v>8.4828711256117444E-3</v>
      </c>
      <c r="P100" s="457">
        <v>26</v>
      </c>
      <c r="Q100" s="409">
        <f t="shared" si="10"/>
        <v>8.4828711256117444E-3</v>
      </c>
      <c r="R100" s="410">
        <v>0</v>
      </c>
      <c r="S100" s="409" t="str">
        <f t="shared" si="11"/>
        <v>x</v>
      </c>
      <c r="T100" s="457">
        <v>0</v>
      </c>
      <c r="U100" s="409">
        <f t="shared" si="12"/>
        <v>0</v>
      </c>
      <c r="V100" s="410">
        <v>0</v>
      </c>
      <c r="W100" s="409">
        <f t="shared" si="13"/>
        <v>0</v>
      </c>
      <c r="X100" s="410">
        <v>0</v>
      </c>
      <c r="Y100" s="591" t="str">
        <f t="shared" si="14"/>
        <v>x</v>
      </c>
      <c r="Z100" s="455">
        <v>8</v>
      </c>
      <c r="AA100" s="350">
        <f t="shared" si="15"/>
        <v>3.3333333333333326E-2</v>
      </c>
    </row>
    <row r="101" spans="1:27" x14ac:dyDescent="0.25">
      <c r="A101" s="22" t="s">
        <v>351</v>
      </c>
      <c r="B101" s="688">
        <v>1104</v>
      </c>
      <c r="C101" s="689" t="s">
        <v>186</v>
      </c>
      <c r="D101" s="801">
        <v>10813.999999999998</v>
      </c>
      <c r="E101" s="802">
        <v>8266</v>
      </c>
      <c r="F101" s="739">
        <v>6889.0000000000009</v>
      </c>
      <c r="G101" s="803">
        <v>1376.9999999999998</v>
      </c>
      <c r="H101" s="738">
        <v>2548.0000000000005</v>
      </c>
      <c r="I101" s="739">
        <v>1513.9999999999998</v>
      </c>
      <c r="J101" s="803">
        <v>1034</v>
      </c>
      <c r="K101" s="740">
        <v>4043</v>
      </c>
      <c r="L101" s="632">
        <v>67</v>
      </c>
      <c r="M101" s="386">
        <f t="shared" si="8"/>
        <v>6.1956722766783809E-3</v>
      </c>
      <c r="N101" s="456">
        <v>35</v>
      </c>
      <c r="O101" s="409">
        <f t="shared" si="9"/>
        <v>4.2342124364868131E-3</v>
      </c>
      <c r="P101" s="457">
        <v>26</v>
      </c>
      <c r="Q101" s="409">
        <f t="shared" si="10"/>
        <v>3.7741326752794304E-3</v>
      </c>
      <c r="R101" s="410">
        <v>9</v>
      </c>
      <c r="S101" s="409">
        <f t="shared" si="11"/>
        <v>6.5359477124183017E-3</v>
      </c>
      <c r="T101" s="457">
        <v>32</v>
      </c>
      <c r="U101" s="409">
        <f t="shared" si="12"/>
        <v>1.2558869701726842E-2</v>
      </c>
      <c r="V101" s="410">
        <v>28</v>
      </c>
      <c r="W101" s="409">
        <f t="shared" si="13"/>
        <v>1.8494055482166448E-2</v>
      </c>
      <c r="X101" s="410">
        <v>4</v>
      </c>
      <c r="Y101" s="591">
        <f t="shared" si="14"/>
        <v>3.8684719535783366E-3</v>
      </c>
      <c r="Z101" s="455">
        <v>22</v>
      </c>
      <c r="AA101" s="350">
        <f t="shared" si="15"/>
        <v>5.4415038337867917E-3</v>
      </c>
    </row>
    <row r="102" spans="1:27" x14ac:dyDescent="0.25">
      <c r="A102" s="22" t="s">
        <v>351</v>
      </c>
      <c r="B102" s="688">
        <v>1105</v>
      </c>
      <c r="C102" s="689" t="s">
        <v>187</v>
      </c>
      <c r="D102" s="801">
        <v>5383.0000000000018</v>
      </c>
      <c r="E102" s="802">
        <v>4376.9999999999982</v>
      </c>
      <c r="F102" s="739">
        <v>4321.9999999999982</v>
      </c>
      <c r="G102" s="803">
        <v>55</v>
      </c>
      <c r="H102" s="738">
        <v>1005.9999999999999</v>
      </c>
      <c r="I102" s="739">
        <v>789</v>
      </c>
      <c r="J102" s="803">
        <v>217.00000000000003</v>
      </c>
      <c r="K102" s="740">
        <v>1510</v>
      </c>
      <c r="L102" s="632">
        <v>21</v>
      </c>
      <c r="M102" s="386">
        <f t="shared" si="8"/>
        <v>3.9011703511053304E-3</v>
      </c>
      <c r="N102" s="456">
        <v>15</v>
      </c>
      <c r="O102" s="409">
        <f t="shared" si="9"/>
        <v>3.4270047978067182E-3</v>
      </c>
      <c r="P102" s="457">
        <v>15</v>
      </c>
      <c r="Q102" s="409">
        <f t="shared" si="10"/>
        <v>3.4706154558074979E-3</v>
      </c>
      <c r="R102" s="410">
        <v>0</v>
      </c>
      <c r="S102" s="409">
        <f t="shared" si="11"/>
        <v>0</v>
      </c>
      <c r="T102" s="457">
        <v>6</v>
      </c>
      <c r="U102" s="409">
        <f t="shared" si="12"/>
        <v>5.964214711729623E-3</v>
      </c>
      <c r="V102" s="410">
        <v>6</v>
      </c>
      <c r="W102" s="409">
        <f t="shared" si="13"/>
        <v>7.6045627376425855E-3</v>
      </c>
      <c r="X102" s="410">
        <v>0</v>
      </c>
      <c r="Y102" s="591">
        <f t="shared" si="14"/>
        <v>0</v>
      </c>
      <c r="Z102" s="455">
        <v>4</v>
      </c>
      <c r="AA102" s="350">
        <f t="shared" si="15"/>
        <v>2.6490066225165563E-3</v>
      </c>
    </row>
    <row r="103" spans="1:27" x14ac:dyDescent="0.25">
      <c r="A103" s="22" t="s">
        <v>351</v>
      </c>
      <c r="B103" s="688">
        <v>1106</v>
      </c>
      <c r="C103" s="689" t="s">
        <v>188</v>
      </c>
      <c r="D103" s="801">
        <v>4028.0000000000009</v>
      </c>
      <c r="E103" s="802">
        <v>3896.0000000000009</v>
      </c>
      <c r="F103" s="739">
        <v>3896.0000000000009</v>
      </c>
      <c r="G103" s="803">
        <v>0</v>
      </c>
      <c r="H103" s="738">
        <v>132</v>
      </c>
      <c r="I103" s="739">
        <v>132</v>
      </c>
      <c r="J103" s="803">
        <v>0</v>
      </c>
      <c r="K103" s="740">
        <v>862</v>
      </c>
      <c r="L103" s="632">
        <v>50</v>
      </c>
      <c r="M103" s="386">
        <f t="shared" si="8"/>
        <v>1.241310824230387E-2</v>
      </c>
      <c r="N103" s="456">
        <v>46</v>
      </c>
      <c r="O103" s="409">
        <f t="shared" si="9"/>
        <v>1.1806981519507185E-2</v>
      </c>
      <c r="P103" s="457">
        <v>46</v>
      </c>
      <c r="Q103" s="409">
        <f t="shared" si="10"/>
        <v>1.1806981519507185E-2</v>
      </c>
      <c r="R103" s="410">
        <v>0</v>
      </c>
      <c r="S103" s="409" t="str">
        <f t="shared" si="11"/>
        <v>x</v>
      </c>
      <c r="T103" s="457">
        <v>4</v>
      </c>
      <c r="U103" s="409">
        <f t="shared" si="12"/>
        <v>3.0303030303030304E-2</v>
      </c>
      <c r="V103" s="410">
        <v>4</v>
      </c>
      <c r="W103" s="409">
        <f t="shared" si="13"/>
        <v>3.0303030303030304E-2</v>
      </c>
      <c r="X103" s="410">
        <v>0</v>
      </c>
      <c r="Y103" s="591" t="str">
        <f t="shared" si="14"/>
        <v>x</v>
      </c>
      <c r="Z103" s="455">
        <v>24</v>
      </c>
      <c r="AA103" s="350">
        <f t="shared" si="15"/>
        <v>2.7842227378190254E-2</v>
      </c>
    </row>
    <row r="104" spans="1:27" x14ac:dyDescent="0.25">
      <c r="A104" s="22" t="s">
        <v>351</v>
      </c>
      <c r="B104" s="688">
        <v>1107</v>
      </c>
      <c r="C104" s="689" t="s">
        <v>189</v>
      </c>
      <c r="D104" s="801">
        <v>2580.0000000000014</v>
      </c>
      <c r="E104" s="802">
        <v>2580.0000000000014</v>
      </c>
      <c r="F104" s="739">
        <v>2486.0000000000005</v>
      </c>
      <c r="G104" s="803">
        <v>94</v>
      </c>
      <c r="H104" s="738">
        <v>0</v>
      </c>
      <c r="I104" s="739">
        <v>0</v>
      </c>
      <c r="J104" s="803">
        <v>0</v>
      </c>
      <c r="K104" s="740">
        <v>856.00000000000011</v>
      </c>
      <c r="L104" s="632">
        <v>20</v>
      </c>
      <c r="M104" s="386">
        <f t="shared" si="8"/>
        <v>7.7519379844961196E-3</v>
      </c>
      <c r="N104" s="456">
        <v>20</v>
      </c>
      <c r="O104" s="409">
        <f t="shared" si="9"/>
        <v>7.7519379844961196E-3</v>
      </c>
      <c r="P104" s="457">
        <v>20</v>
      </c>
      <c r="Q104" s="409">
        <f t="shared" si="10"/>
        <v>8.0450522928399021E-3</v>
      </c>
      <c r="R104" s="410">
        <v>0</v>
      </c>
      <c r="S104" s="409">
        <f t="shared" si="11"/>
        <v>0</v>
      </c>
      <c r="T104" s="457">
        <v>0</v>
      </c>
      <c r="U104" s="409" t="str">
        <f t="shared" si="12"/>
        <v>x</v>
      </c>
      <c r="V104" s="410">
        <v>0</v>
      </c>
      <c r="W104" s="409" t="str">
        <f t="shared" si="13"/>
        <v>x</v>
      </c>
      <c r="X104" s="410">
        <v>0</v>
      </c>
      <c r="Y104" s="591" t="str">
        <f t="shared" si="14"/>
        <v>x</v>
      </c>
      <c r="Z104" s="455">
        <v>17</v>
      </c>
      <c r="AA104" s="350">
        <f t="shared" si="15"/>
        <v>1.9859813084112148E-2</v>
      </c>
    </row>
    <row r="105" spans="1:27" x14ac:dyDescent="0.25">
      <c r="A105" s="22" t="s">
        <v>351</v>
      </c>
      <c r="B105" s="688">
        <v>1108</v>
      </c>
      <c r="C105" s="689" t="s">
        <v>190</v>
      </c>
      <c r="D105" s="801">
        <v>6452.0000000000018</v>
      </c>
      <c r="E105" s="802">
        <v>5900.0000000000018</v>
      </c>
      <c r="F105" s="739">
        <v>5294.0000000000009</v>
      </c>
      <c r="G105" s="803">
        <v>606</v>
      </c>
      <c r="H105" s="738">
        <v>551.99999999999989</v>
      </c>
      <c r="I105" s="739">
        <v>551.99999999999989</v>
      </c>
      <c r="J105" s="803">
        <v>0</v>
      </c>
      <c r="K105" s="740">
        <v>3533</v>
      </c>
      <c r="L105" s="632">
        <v>33</v>
      </c>
      <c r="M105" s="386">
        <f t="shared" si="8"/>
        <v>5.1146931184128941E-3</v>
      </c>
      <c r="N105" s="456">
        <v>24</v>
      </c>
      <c r="O105" s="409">
        <f t="shared" si="9"/>
        <v>4.0677966101694898E-3</v>
      </c>
      <c r="P105" s="457">
        <v>24</v>
      </c>
      <c r="Q105" s="409">
        <f t="shared" si="10"/>
        <v>4.5334340763128061E-3</v>
      </c>
      <c r="R105" s="410">
        <v>0</v>
      </c>
      <c r="S105" s="409">
        <f t="shared" si="11"/>
        <v>0</v>
      </c>
      <c r="T105" s="457">
        <v>9</v>
      </c>
      <c r="U105" s="409">
        <f t="shared" si="12"/>
        <v>1.630434782608696E-2</v>
      </c>
      <c r="V105" s="410">
        <v>9</v>
      </c>
      <c r="W105" s="409">
        <f t="shared" si="13"/>
        <v>1.630434782608696E-2</v>
      </c>
      <c r="X105" s="410">
        <v>0</v>
      </c>
      <c r="Y105" s="591" t="str">
        <f t="shared" si="14"/>
        <v>x</v>
      </c>
      <c r="Z105" s="455">
        <v>14</v>
      </c>
      <c r="AA105" s="350">
        <f t="shared" si="15"/>
        <v>3.9626379847155389E-3</v>
      </c>
    </row>
    <row r="106" spans="1:27" x14ac:dyDescent="0.25">
      <c r="A106" s="22" t="s">
        <v>351</v>
      </c>
      <c r="B106" s="688">
        <v>1109</v>
      </c>
      <c r="C106" s="689" t="s">
        <v>191</v>
      </c>
      <c r="D106" s="801">
        <v>8370.9999999999927</v>
      </c>
      <c r="E106" s="802">
        <v>6476.0000000000036</v>
      </c>
      <c r="F106" s="739">
        <v>6165.0000000000055</v>
      </c>
      <c r="G106" s="803">
        <v>310.99999999999994</v>
      </c>
      <c r="H106" s="738">
        <v>1895.0000000000002</v>
      </c>
      <c r="I106" s="739">
        <v>1895.0000000000002</v>
      </c>
      <c r="J106" s="803">
        <v>0</v>
      </c>
      <c r="K106" s="740">
        <v>1778.0000000000009</v>
      </c>
      <c r="L106" s="632">
        <v>58</v>
      </c>
      <c r="M106" s="386">
        <f t="shared" si="8"/>
        <v>6.9286823557520071E-3</v>
      </c>
      <c r="N106" s="456">
        <v>44</v>
      </c>
      <c r="O106" s="409">
        <f t="shared" si="9"/>
        <v>6.7943174799258762E-3</v>
      </c>
      <c r="P106" s="457">
        <v>44</v>
      </c>
      <c r="Q106" s="409">
        <f t="shared" si="10"/>
        <v>7.1370640713706345E-3</v>
      </c>
      <c r="R106" s="410">
        <v>0</v>
      </c>
      <c r="S106" s="409">
        <f t="shared" si="11"/>
        <v>0</v>
      </c>
      <c r="T106" s="457">
        <v>14</v>
      </c>
      <c r="U106" s="409">
        <f t="shared" si="12"/>
        <v>7.387862796833772E-3</v>
      </c>
      <c r="V106" s="410">
        <v>14</v>
      </c>
      <c r="W106" s="409">
        <f t="shared" si="13"/>
        <v>7.387862796833772E-3</v>
      </c>
      <c r="X106" s="410">
        <v>0</v>
      </c>
      <c r="Y106" s="591" t="str">
        <f t="shared" si="14"/>
        <v>x</v>
      </c>
      <c r="Z106" s="455">
        <v>20</v>
      </c>
      <c r="AA106" s="350">
        <f t="shared" si="15"/>
        <v>1.1248593925759274E-2</v>
      </c>
    </row>
    <row r="107" spans="1:27" x14ac:dyDescent="0.25">
      <c r="A107" s="22" t="s">
        <v>351</v>
      </c>
      <c r="B107" s="688">
        <v>1110</v>
      </c>
      <c r="C107" s="689" t="s">
        <v>192</v>
      </c>
      <c r="D107" s="801">
        <v>7750</v>
      </c>
      <c r="E107" s="802">
        <v>6704.9999999999936</v>
      </c>
      <c r="F107" s="739">
        <v>6584.9999999999982</v>
      </c>
      <c r="G107" s="803">
        <v>120</v>
      </c>
      <c r="H107" s="738">
        <v>1045.0000000000002</v>
      </c>
      <c r="I107" s="739">
        <v>1045.0000000000002</v>
      </c>
      <c r="J107" s="803">
        <v>0</v>
      </c>
      <c r="K107" s="740">
        <v>1960</v>
      </c>
      <c r="L107" s="632">
        <v>63</v>
      </c>
      <c r="M107" s="386">
        <f t="shared" si="8"/>
        <v>8.1290322580645155E-3</v>
      </c>
      <c r="N107" s="456">
        <v>41</v>
      </c>
      <c r="O107" s="409">
        <f t="shared" si="9"/>
        <v>6.1148396718866578E-3</v>
      </c>
      <c r="P107" s="457">
        <v>41</v>
      </c>
      <c r="Q107" s="409">
        <f t="shared" si="10"/>
        <v>6.2262718299164787E-3</v>
      </c>
      <c r="R107" s="410">
        <v>0</v>
      </c>
      <c r="S107" s="409">
        <f t="shared" si="11"/>
        <v>0</v>
      </c>
      <c r="T107" s="457">
        <v>22</v>
      </c>
      <c r="U107" s="409">
        <f t="shared" si="12"/>
        <v>2.1052631578947364E-2</v>
      </c>
      <c r="V107" s="410">
        <v>22</v>
      </c>
      <c r="W107" s="409">
        <f t="shared" si="13"/>
        <v>2.1052631578947364E-2</v>
      </c>
      <c r="X107" s="410">
        <v>0</v>
      </c>
      <c r="Y107" s="591" t="str">
        <f t="shared" si="14"/>
        <v>x</v>
      </c>
      <c r="Z107" s="455">
        <v>10</v>
      </c>
      <c r="AA107" s="350">
        <f t="shared" si="15"/>
        <v>5.1020408163265302E-3</v>
      </c>
    </row>
    <row r="108" spans="1:27" x14ac:dyDescent="0.25">
      <c r="A108" s="22" t="s">
        <v>351</v>
      </c>
      <c r="B108" s="688">
        <v>1111</v>
      </c>
      <c r="C108" s="689" t="s">
        <v>193</v>
      </c>
      <c r="D108" s="801">
        <v>1692.0000000000002</v>
      </c>
      <c r="E108" s="802">
        <v>1640.0000000000005</v>
      </c>
      <c r="F108" s="739">
        <v>1592.0000000000002</v>
      </c>
      <c r="G108" s="803">
        <v>48</v>
      </c>
      <c r="H108" s="738">
        <v>52</v>
      </c>
      <c r="I108" s="739">
        <v>52</v>
      </c>
      <c r="J108" s="803">
        <v>0</v>
      </c>
      <c r="K108" s="740">
        <v>1039.9999999999998</v>
      </c>
      <c r="L108" s="632">
        <v>3</v>
      </c>
      <c r="M108" s="386">
        <f t="shared" si="8"/>
        <v>1.7730496453900707E-3</v>
      </c>
      <c r="N108" s="456">
        <v>3</v>
      </c>
      <c r="O108" s="409">
        <f t="shared" si="9"/>
        <v>1.8292682926829263E-3</v>
      </c>
      <c r="P108" s="457">
        <v>3</v>
      </c>
      <c r="Q108" s="409">
        <f t="shared" si="10"/>
        <v>1.8844221105527635E-3</v>
      </c>
      <c r="R108" s="410">
        <v>0</v>
      </c>
      <c r="S108" s="409">
        <f t="shared" si="11"/>
        <v>0</v>
      </c>
      <c r="T108" s="457">
        <v>0</v>
      </c>
      <c r="U108" s="409">
        <f t="shared" si="12"/>
        <v>0</v>
      </c>
      <c r="V108" s="410">
        <v>0</v>
      </c>
      <c r="W108" s="409">
        <f t="shared" si="13"/>
        <v>0</v>
      </c>
      <c r="X108" s="410">
        <v>0</v>
      </c>
      <c r="Y108" s="591" t="str">
        <f t="shared" si="14"/>
        <v>x</v>
      </c>
      <c r="Z108" s="455">
        <v>3</v>
      </c>
      <c r="AA108" s="350">
        <f t="shared" si="15"/>
        <v>2.8846153846153852E-3</v>
      </c>
    </row>
    <row r="109" spans="1:27" x14ac:dyDescent="0.25">
      <c r="A109" s="22" t="s">
        <v>351</v>
      </c>
      <c r="B109" s="688">
        <v>1112</v>
      </c>
      <c r="C109" s="689" t="s">
        <v>194</v>
      </c>
      <c r="D109" s="801">
        <v>1399</v>
      </c>
      <c r="E109" s="802">
        <v>1330</v>
      </c>
      <c r="F109" s="739">
        <v>1330</v>
      </c>
      <c r="G109" s="803">
        <v>0</v>
      </c>
      <c r="H109" s="738">
        <v>69</v>
      </c>
      <c r="I109" s="739">
        <v>69</v>
      </c>
      <c r="J109" s="803">
        <v>0</v>
      </c>
      <c r="K109" s="740">
        <v>1048.9999999999998</v>
      </c>
      <c r="L109" s="632">
        <v>7</v>
      </c>
      <c r="M109" s="386">
        <f t="shared" si="8"/>
        <v>5.003573981415297E-3</v>
      </c>
      <c r="N109" s="456">
        <v>7</v>
      </c>
      <c r="O109" s="409">
        <f t="shared" si="9"/>
        <v>5.263157894736842E-3</v>
      </c>
      <c r="P109" s="457">
        <v>7</v>
      </c>
      <c r="Q109" s="409">
        <f t="shared" si="10"/>
        <v>5.263157894736842E-3</v>
      </c>
      <c r="R109" s="410">
        <v>0</v>
      </c>
      <c r="S109" s="409" t="str">
        <f t="shared" si="11"/>
        <v>x</v>
      </c>
      <c r="T109" s="457">
        <v>0</v>
      </c>
      <c r="U109" s="409">
        <f t="shared" si="12"/>
        <v>0</v>
      </c>
      <c r="V109" s="410">
        <v>0</v>
      </c>
      <c r="W109" s="409">
        <f t="shared" si="13"/>
        <v>0</v>
      </c>
      <c r="X109" s="410">
        <v>0</v>
      </c>
      <c r="Y109" s="591" t="str">
        <f t="shared" si="14"/>
        <v>x</v>
      </c>
      <c r="Z109" s="455">
        <v>7</v>
      </c>
      <c r="AA109" s="350">
        <f t="shared" si="15"/>
        <v>6.6730219256434711E-3</v>
      </c>
    </row>
    <row r="110" spans="1:27" x14ac:dyDescent="0.25">
      <c r="A110" s="22" t="s">
        <v>351</v>
      </c>
      <c r="B110" s="688">
        <v>1113</v>
      </c>
      <c r="C110" s="689" t="s">
        <v>195</v>
      </c>
      <c r="D110" s="801">
        <v>1119</v>
      </c>
      <c r="E110" s="802">
        <v>1119</v>
      </c>
      <c r="F110" s="739">
        <v>1119</v>
      </c>
      <c r="G110" s="803">
        <v>0</v>
      </c>
      <c r="H110" s="738">
        <v>0</v>
      </c>
      <c r="I110" s="739">
        <v>0</v>
      </c>
      <c r="J110" s="803">
        <v>0</v>
      </c>
      <c r="K110" s="740">
        <v>475.99999999999989</v>
      </c>
      <c r="L110" s="632">
        <v>0</v>
      </c>
      <c r="M110" s="386">
        <f t="shared" si="8"/>
        <v>0</v>
      </c>
      <c r="N110" s="456">
        <v>0</v>
      </c>
      <c r="O110" s="409">
        <f t="shared" si="9"/>
        <v>0</v>
      </c>
      <c r="P110" s="457">
        <v>0</v>
      </c>
      <c r="Q110" s="409">
        <f t="shared" si="10"/>
        <v>0</v>
      </c>
      <c r="R110" s="410">
        <v>0</v>
      </c>
      <c r="S110" s="409" t="str">
        <f t="shared" si="11"/>
        <v>x</v>
      </c>
      <c r="T110" s="457">
        <v>0</v>
      </c>
      <c r="U110" s="409" t="str">
        <f t="shared" si="12"/>
        <v>x</v>
      </c>
      <c r="V110" s="410">
        <v>0</v>
      </c>
      <c r="W110" s="409" t="str">
        <f t="shared" si="13"/>
        <v>x</v>
      </c>
      <c r="X110" s="410">
        <v>0</v>
      </c>
      <c r="Y110" s="591" t="str">
        <f t="shared" si="14"/>
        <v>x</v>
      </c>
      <c r="Z110" s="455">
        <v>0</v>
      </c>
      <c r="AA110" s="350">
        <f t="shared" si="15"/>
        <v>0</v>
      </c>
    </row>
    <row r="111" spans="1:27" x14ac:dyDescent="0.25">
      <c r="A111" s="22" t="s">
        <v>351</v>
      </c>
      <c r="B111" s="688">
        <v>1114</v>
      </c>
      <c r="C111" s="689" t="s">
        <v>196</v>
      </c>
      <c r="D111" s="801">
        <v>1391</v>
      </c>
      <c r="E111" s="802">
        <v>961.99999999999989</v>
      </c>
      <c r="F111" s="739">
        <v>961.99999999999989</v>
      </c>
      <c r="G111" s="803">
        <v>0</v>
      </c>
      <c r="H111" s="738">
        <v>429.00000000000006</v>
      </c>
      <c r="I111" s="739">
        <v>429.00000000000006</v>
      </c>
      <c r="J111" s="803">
        <v>0</v>
      </c>
      <c r="K111" s="740">
        <v>574.99999999999989</v>
      </c>
      <c r="L111" s="632">
        <v>4</v>
      </c>
      <c r="M111" s="386">
        <f t="shared" si="8"/>
        <v>2.875629043853343E-3</v>
      </c>
      <c r="N111" s="456">
        <v>2</v>
      </c>
      <c r="O111" s="409">
        <f t="shared" si="9"/>
        <v>2.0790020790020791E-3</v>
      </c>
      <c r="P111" s="457">
        <v>2</v>
      </c>
      <c r="Q111" s="409">
        <f t="shared" si="10"/>
        <v>2.0790020790020791E-3</v>
      </c>
      <c r="R111" s="410">
        <v>0</v>
      </c>
      <c r="S111" s="409" t="str">
        <f t="shared" si="11"/>
        <v>x</v>
      </c>
      <c r="T111" s="457">
        <v>2</v>
      </c>
      <c r="U111" s="409">
        <f t="shared" si="12"/>
        <v>4.6620046620046611E-3</v>
      </c>
      <c r="V111" s="410">
        <v>2</v>
      </c>
      <c r="W111" s="409">
        <f t="shared" si="13"/>
        <v>4.6620046620046611E-3</v>
      </c>
      <c r="X111" s="410">
        <v>0</v>
      </c>
      <c r="Y111" s="591" t="str">
        <f t="shared" si="14"/>
        <v>x</v>
      </c>
      <c r="Z111" s="455">
        <v>0</v>
      </c>
      <c r="AA111" s="350">
        <f t="shared" si="15"/>
        <v>0</v>
      </c>
    </row>
    <row r="112" spans="1:27" x14ac:dyDescent="0.25">
      <c r="A112" s="22" t="s">
        <v>351</v>
      </c>
      <c r="B112" s="688">
        <v>1115</v>
      </c>
      <c r="C112" s="689" t="s">
        <v>197</v>
      </c>
      <c r="D112" s="801">
        <v>871</v>
      </c>
      <c r="E112" s="802">
        <v>615</v>
      </c>
      <c r="F112" s="739">
        <v>615</v>
      </c>
      <c r="G112" s="803">
        <v>0</v>
      </c>
      <c r="H112" s="738">
        <v>255.99999999999997</v>
      </c>
      <c r="I112" s="739">
        <v>255.99999999999997</v>
      </c>
      <c r="J112" s="803">
        <v>0</v>
      </c>
      <c r="K112" s="740">
        <v>0</v>
      </c>
      <c r="L112" s="632">
        <v>4</v>
      </c>
      <c r="M112" s="386">
        <f t="shared" si="8"/>
        <v>4.5924225028702642E-3</v>
      </c>
      <c r="N112" s="456">
        <v>4</v>
      </c>
      <c r="O112" s="409">
        <f t="shared" si="9"/>
        <v>6.5040650406504065E-3</v>
      </c>
      <c r="P112" s="457">
        <v>4</v>
      </c>
      <c r="Q112" s="409">
        <f t="shared" si="10"/>
        <v>6.5040650406504065E-3</v>
      </c>
      <c r="R112" s="410">
        <v>0</v>
      </c>
      <c r="S112" s="409" t="str">
        <f t="shared" si="11"/>
        <v>x</v>
      </c>
      <c r="T112" s="457">
        <v>0</v>
      </c>
      <c r="U112" s="409">
        <f t="shared" si="12"/>
        <v>0</v>
      </c>
      <c r="V112" s="410">
        <v>0</v>
      </c>
      <c r="W112" s="409">
        <f t="shared" si="13"/>
        <v>0</v>
      </c>
      <c r="X112" s="410">
        <v>0</v>
      </c>
      <c r="Y112" s="591" t="str">
        <f t="shared" si="14"/>
        <v>x</v>
      </c>
      <c r="Z112" s="455">
        <v>0</v>
      </c>
      <c r="AA112" s="350" t="str">
        <f t="shared" si="15"/>
        <v>x</v>
      </c>
    </row>
    <row r="113" spans="1:27" x14ac:dyDescent="0.25">
      <c r="A113" s="22" t="s">
        <v>351</v>
      </c>
      <c r="B113" s="688">
        <v>1116</v>
      </c>
      <c r="C113" s="689" t="s">
        <v>198</v>
      </c>
      <c r="D113" s="801">
        <v>804</v>
      </c>
      <c r="E113" s="802">
        <v>423.99999999999994</v>
      </c>
      <c r="F113" s="739">
        <v>397.99999999999994</v>
      </c>
      <c r="G113" s="803">
        <v>26</v>
      </c>
      <c r="H113" s="738">
        <v>380</v>
      </c>
      <c r="I113" s="739">
        <v>356</v>
      </c>
      <c r="J113" s="803">
        <v>24</v>
      </c>
      <c r="K113" s="740">
        <v>0</v>
      </c>
      <c r="L113" s="632">
        <v>8</v>
      </c>
      <c r="M113" s="386">
        <f t="shared" si="8"/>
        <v>9.9502487562189053E-3</v>
      </c>
      <c r="N113" s="456">
        <v>4</v>
      </c>
      <c r="O113" s="409">
        <f t="shared" si="9"/>
        <v>9.4339622641509448E-3</v>
      </c>
      <c r="P113" s="457">
        <v>4</v>
      </c>
      <c r="Q113" s="409">
        <f t="shared" si="10"/>
        <v>1.0050251256281409E-2</v>
      </c>
      <c r="R113" s="410">
        <v>0</v>
      </c>
      <c r="S113" s="409">
        <f t="shared" si="11"/>
        <v>0</v>
      </c>
      <c r="T113" s="457">
        <v>4</v>
      </c>
      <c r="U113" s="409">
        <f t="shared" si="12"/>
        <v>1.0526315789473684E-2</v>
      </c>
      <c r="V113" s="410">
        <v>4</v>
      </c>
      <c r="W113" s="409">
        <f t="shared" si="13"/>
        <v>1.1235955056179775E-2</v>
      </c>
      <c r="X113" s="410">
        <v>0</v>
      </c>
      <c r="Y113" s="591">
        <f t="shared" si="14"/>
        <v>0</v>
      </c>
      <c r="Z113" s="455">
        <v>0</v>
      </c>
      <c r="AA113" s="350" t="str">
        <f t="shared" si="15"/>
        <v>x</v>
      </c>
    </row>
    <row r="114" spans="1:27" x14ac:dyDescent="0.25">
      <c r="A114" s="22" t="s">
        <v>351</v>
      </c>
      <c r="B114" s="688">
        <v>1117</v>
      </c>
      <c r="C114" s="689" t="s">
        <v>199</v>
      </c>
      <c r="D114" s="801">
        <v>298</v>
      </c>
      <c r="E114" s="802">
        <v>298</v>
      </c>
      <c r="F114" s="739">
        <v>298</v>
      </c>
      <c r="G114" s="803">
        <v>0</v>
      </c>
      <c r="H114" s="738">
        <v>0</v>
      </c>
      <c r="I114" s="739">
        <v>0</v>
      </c>
      <c r="J114" s="803">
        <v>0</v>
      </c>
      <c r="K114" s="740">
        <v>298</v>
      </c>
      <c r="L114" s="632">
        <v>0</v>
      </c>
      <c r="M114" s="386">
        <f t="shared" si="8"/>
        <v>0</v>
      </c>
      <c r="N114" s="456">
        <v>0</v>
      </c>
      <c r="O114" s="409">
        <f t="shared" si="9"/>
        <v>0</v>
      </c>
      <c r="P114" s="457">
        <v>0</v>
      </c>
      <c r="Q114" s="409">
        <f t="shared" si="10"/>
        <v>0</v>
      </c>
      <c r="R114" s="410">
        <v>0</v>
      </c>
      <c r="S114" s="409" t="str">
        <f t="shared" si="11"/>
        <v>x</v>
      </c>
      <c r="T114" s="457">
        <v>0</v>
      </c>
      <c r="U114" s="409" t="str">
        <f t="shared" si="12"/>
        <v>x</v>
      </c>
      <c r="V114" s="410">
        <v>0</v>
      </c>
      <c r="W114" s="409" t="str">
        <f t="shared" si="13"/>
        <v>x</v>
      </c>
      <c r="X114" s="410">
        <v>0</v>
      </c>
      <c r="Y114" s="591" t="str">
        <f t="shared" si="14"/>
        <v>x</v>
      </c>
      <c r="Z114" s="455">
        <v>0</v>
      </c>
      <c r="AA114" s="350">
        <f t="shared" si="15"/>
        <v>0</v>
      </c>
    </row>
    <row r="115" spans="1:27" x14ac:dyDescent="0.25">
      <c r="A115" s="22" t="s">
        <v>351</v>
      </c>
      <c r="B115" s="688">
        <v>1118</v>
      </c>
      <c r="C115" s="689" t="s">
        <v>200</v>
      </c>
      <c r="D115" s="801">
        <v>1153.0000000000002</v>
      </c>
      <c r="E115" s="802">
        <v>832.00000000000011</v>
      </c>
      <c r="F115" s="739">
        <v>832.00000000000011</v>
      </c>
      <c r="G115" s="803">
        <v>0</v>
      </c>
      <c r="H115" s="738">
        <v>320.99999999999994</v>
      </c>
      <c r="I115" s="739">
        <v>320.99999999999994</v>
      </c>
      <c r="J115" s="803">
        <v>0</v>
      </c>
      <c r="K115" s="740">
        <v>377</v>
      </c>
      <c r="L115" s="632">
        <v>5</v>
      </c>
      <c r="M115" s="386">
        <f t="shared" si="8"/>
        <v>4.3365134431916728E-3</v>
      </c>
      <c r="N115" s="456">
        <v>3</v>
      </c>
      <c r="O115" s="409">
        <f t="shared" si="9"/>
        <v>3.6057692307692301E-3</v>
      </c>
      <c r="P115" s="457">
        <v>3</v>
      </c>
      <c r="Q115" s="409">
        <f t="shared" si="10"/>
        <v>3.6057692307692301E-3</v>
      </c>
      <c r="R115" s="410">
        <v>0</v>
      </c>
      <c r="S115" s="409" t="str">
        <f t="shared" si="11"/>
        <v>x</v>
      </c>
      <c r="T115" s="457">
        <v>2</v>
      </c>
      <c r="U115" s="409">
        <f t="shared" si="12"/>
        <v>6.230529595015577E-3</v>
      </c>
      <c r="V115" s="410">
        <v>2</v>
      </c>
      <c r="W115" s="409">
        <f t="shared" si="13"/>
        <v>6.230529595015577E-3</v>
      </c>
      <c r="X115" s="410">
        <v>0</v>
      </c>
      <c r="Y115" s="591" t="str">
        <f t="shared" si="14"/>
        <v>x</v>
      </c>
      <c r="Z115" s="455">
        <v>0</v>
      </c>
      <c r="AA115" s="350">
        <f t="shared" si="15"/>
        <v>0</v>
      </c>
    </row>
    <row r="116" spans="1:27" x14ac:dyDescent="0.25">
      <c r="A116" s="22" t="s">
        <v>351</v>
      </c>
      <c r="B116" s="688">
        <v>1119</v>
      </c>
      <c r="C116" s="689" t="s">
        <v>201</v>
      </c>
      <c r="D116" s="801">
        <v>276</v>
      </c>
      <c r="E116" s="802">
        <v>276</v>
      </c>
      <c r="F116" s="739">
        <v>202.00000000000003</v>
      </c>
      <c r="G116" s="803">
        <v>74</v>
      </c>
      <c r="H116" s="738">
        <v>0</v>
      </c>
      <c r="I116" s="739">
        <v>0</v>
      </c>
      <c r="J116" s="803">
        <v>0</v>
      </c>
      <c r="K116" s="740">
        <v>276</v>
      </c>
      <c r="L116" s="632">
        <v>0</v>
      </c>
      <c r="M116" s="386">
        <f t="shared" si="8"/>
        <v>0</v>
      </c>
      <c r="N116" s="456">
        <v>0</v>
      </c>
      <c r="O116" s="409">
        <f t="shared" si="9"/>
        <v>0</v>
      </c>
      <c r="P116" s="457">
        <v>0</v>
      </c>
      <c r="Q116" s="409">
        <f t="shared" si="10"/>
        <v>0</v>
      </c>
      <c r="R116" s="410">
        <v>0</v>
      </c>
      <c r="S116" s="409">
        <f t="shared" si="11"/>
        <v>0</v>
      </c>
      <c r="T116" s="457">
        <v>0</v>
      </c>
      <c r="U116" s="409" t="str">
        <f t="shared" si="12"/>
        <v>x</v>
      </c>
      <c r="V116" s="410">
        <v>0</v>
      </c>
      <c r="W116" s="409" t="str">
        <f t="shared" si="13"/>
        <v>x</v>
      </c>
      <c r="X116" s="410">
        <v>0</v>
      </c>
      <c r="Y116" s="591" t="str">
        <f t="shared" si="14"/>
        <v>x</v>
      </c>
      <c r="Z116" s="455">
        <v>0</v>
      </c>
      <c r="AA116" s="350">
        <f t="shared" si="15"/>
        <v>0</v>
      </c>
    </row>
    <row r="117" spans="1:27" x14ac:dyDescent="0.25">
      <c r="A117" s="22" t="s">
        <v>351</v>
      </c>
      <c r="B117" s="688">
        <v>1120</v>
      </c>
      <c r="C117" s="689" t="s">
        <v>202</v>
      </c>
      <c r="D117" s="801">
        <v>1335.0000000000005</v>
      </c>
      <c r="E117" s="802">
        <v>1335.0000000000005</v>
      </c>
      <c r="F117" s="739">
        <v>1335.0000000000005</v>
      </c>
      <c r="G117" s="803">
        <v>0</v>
      </c>
      <c r="H117" s="738">
        <v>0</v>
      </c>
      <c r="I117" s="739">
        <v>0</v>
      </c>
      <c r="J117" s="803">
        <v>0</v>
      </c>
      <c r="K117" s="740">
        <v>0</v>
      </c>
      <c r="L117" s="632">
        <v>6</v>
      </c>
      <c r="M117" s="386">
        <f t="shared" si="8"/>
        <v>4.4943820224719088E-3</v>
      </c>
      <c r="N117" s="456">
        <v>6</v>
      </c>
      <c r="O117" s="409">
        <f t="shared" si="9"/>
        <v>4.4943820224719088E-3</v>
      </c>
      <c r="P117" s="457">
        <v>6</v>
      </c>
      <c r="Q117" s="409">
        <f t="shared" si="10"/>
        <v>4.4943820224719088E-3</v>
      </c>
      <c r="R117" s="410">
        <v>0</v>
      </c>
      <c r="S117" s="409" t="str">
        <f t="shared" si="11"/>
        <v>x</v>
      </c>
      <c r="T117" s="457">
        <v>0</v>
      </c>
      <c r="U117" s="409" t="str">
        <f t="shared" si="12"/>
        <v>x</v>
      </c>
      <c r="V117" s="410">
        <v>0</v>
      </c>
      <c r="W117" s="409" t="str">
        <f t="shared" si="13"/>
        <v>x</v>
      </c>
      <c r="X117" s="410">
        <v>0</v>
      </c>
      <c r="Y117" s="591" t="str">
        <f t="shared" si="14"/>
        <v>x</v>
      </c>
      <c r="Z117" s="455">
        <v>0</v>
      </c>
      <c r="AA117" s="350" t="str">
        <f t="shared" si="15"/>
        <v>x</v>
      </c>
    </row>
    <row r="118" spans="1:27" x14ac:dyDescent="0.25">
      <c r="A118" s="22" t="s">
        <v>351</v>
      </c>
      <c r="B118" s="688">
        <v>1121</v>
      </c>
      <c r="C118" s="689" t="s">
        <v>203</v>
      </c>
      <c r="D118" s="801">
        <v>331.00000000000006</v>
      </c>
      <c r="E118" s="802">
        <v>241</v>
      </c>
      <c r="F118" s="739">
        <v>222</v>
      </c>
      <c r="G118" s="803">
        <v>19</v>
      </c>
      <c r="H118" s="738">
        <v>90</v>
      </c>
      <c r="I118" s="739">
        <v>76</v>
      </c>
      <c r="J118" s="803">
        <v>14</v>
      </c>
      <c r="K118" s="740">
        <v>331.00000000000006</v>
      </c>
      <c r="L118" s="632">
        <v>0</v>
      </c>
      <c r="M118" s="386">
        <f t="shared" si="8"/>
        <v>0</v>
      </c>
      <c r="N118" s="456">
        <v>0</v>
      </c>
      <c r="O118" s="409">
        <f t="shared" si="9"/>
        <v>0</v>
      </c>
      <c r="P118" s="457">
        <v>0</v>
      </c>
      <c r="Q118" s="409">
        <f t="shared" si="10"/>
        <v>0</v>
      </c>
      <c r="R118" s="410">
        <v>0</v>
      </c>
      <c r="S118" s="409">
        <f t="shared" si="11"/>
        <v>0</v>
      </c>
      <c r="T118" s="457">
        <v>0</v>
      </c>
      <c r="U118" s="409">
        <f t="shared" si="12"/>
        <v>0</v>
      </c>
      <c r="V118" s="410">
        <v>0</v>
      </c>
      <c r="W118" s="409">
        <f t="shared" si="13"/>
        <v>0</v>
      </c>
      <c r="X118" s="410">
        <v>0</v>
      </c>
      <c r="Y118" s="591">
        <f t="shared" si="14"/>
        <v>0</v>
      </c>
      <c r="Z118" s="455">
        <v>0</v>
      </c>
      <c r="AA118" s="350">
        <f t="shared" si="15"/>
        <v>0</v>
      </c>
    </row>
    <row r="119" spans="1:27" x14ac:dyDescent="0.25">
      <c r="A119" s="22" t="s">
        <v>351</v>
      </c>
      <c r="B119" s="688">
        <v>1122</v>
      </c>
      <c r="C119" s="689" t="s">
        <v>204</v>
      </c>
      <c r="D119" s="801">
        <v>9</v>
      </c>
      <c r="E119" s="802">
        <v>0</v>
      </c>
      <c r="F119" s="739">
        <v>0</v>
      </c>
      <c r="G119" s="803">
        <v>0</v>
      </c>
      <c r="H119" s="738">
        <v>9</v>
      </c>
      <c r="I119" s="739">
        <v>9</v>
      </c>
      <c r="J119" s="803">
        <v>0</v>
      </c>
      <c r="K119" s="740">
        <v>0</v>
      </c>
      <c r="L119" s="632">
        <v>0</v>
      </c>
      <c r="M119" s="386">
        <f t="shared" si="8"/>
        <v>0</v>
      </c>
      <c r="N119" s="456">
        <v>0</v>
      </c>
      <c r="O119" s="409" t="str">
        <f t="shared" si="9"/>
        <v>x</v>
      </c>
      <c r="P119" s="457">
        <v>0</v>
      </c>
      <c r="Q119" s="409" t="str">
        <f t="shared" si="10"/>
        <v>x</v>
      </c>
      <c r="R119" s="410">
        <v>0</v>
      </c>
      <c r="S119" s="409" t="str">
        <f t="shared" si="11"/>
        <v>x</v>
      </c>
      <c r="T119" s="457">
        <v>0</v>
      </c>
      <c r="U119" s="409">
        <f t="shared" si="12"/>
        <v>0</v>
      </c>
      <c r="V119" s="410">
        <v>0</v>
      </c>
      <c r="W119" s="409">
        <f t="shared" si="13"/>
        <v>0</v>
      </c>
      <c r="X119" s="410">
        <v>0</v>
      </c>
      <c r="Y119" s="591" t="str">
        <f t="shared" si="14"/>
        <v>x</v>
      </c>
      <c r="Z119" s="455">
        <v>0</v>
      </c>
      <c r="AA119" s="350" t="str">
        <f t="shared" si="15"/>
        <v>x</v>
      </c>
    </row>
    <row r="120" spans="1:27" x14ac:dyDescent="0.25">
      <c r="A120" s="22" t="s">
        <v>351</v>
      </c>
      <c r="B120" s="688">
        <v>2101</v>
      </c>
      <c r="C120" s="689" t="s">
        <v>32</v>
      </c>
      <c r="D120" s="801">
        <v>2160.9999999999995</v>
      </c>
      <c r="E120" s="802">
        <v>1545</v>
      </c>
      <c r="F120" s="739">
        <v>1545</v>
      </c>
      <c r="G120" s="803">
        <v>0</v>
      </c>
      <c r="H120" s="738">
        <v>616</v>
      </c>
      <c r="I120" s="739">
        <v>586.00000000000011</v>
      </c>
      <c r="J120" s="803">
        <v>30</v>
      </c>
      <c r="K120" s="740">
        <v>0</v>
      </c>
      <c r="L120" s="632">
        <v>17</v>
      </c>
      <c r="M120" s="386">
        <f t="shared" si="8"/>
        <v>7.8667283664969941E-3</v>
      </c>
      <c r="N120" s="456">
        <v>10</v>
      </c>
      <c r="O120" s="409">
        <f t="shared" si="9"/>
        <v>6.4724919093851136E-3</v>
      </c>
      <c r="P120" s="457">
        <v>10</v>
      </c>
      <c r="Q120" s="409">
        <f t="shared" si="10"/>
        <v>6.4724919093851136E-3</v>
      </c>
      <c r="R120" s="410">
        <v>0</v>
      </c>
      <c r="S120" s="409" t="str">
        <f t="shared" si="11"/>
        <v>x</v>
      </c>
      <c r="T120" s="457">
        <v>7</v>
      </c>
      <c r="U120" s="409">
        <f t="shared" si="12"/>
        <v>1.1363636363636364E-2</v>
      </c>
      <c r="V120" s="410">
        <v>7</v>
      </c>
      <c r="W120" s="409">
        <f t="shared" si="13"/>
        <v>1.1945392491467574E-2</v>
      </c>
      <c r="X120" s="410">
        <v>0</v>
      </c>
      <c r="Y120" s="591">
        <f t="shared" si="14"/>
        <v>0</v>
      </c>
      <c r="Z120" s="455">
        <v>0</v>
      </c>
      <c r="AA120" s="350" t="str">
        <f t="shared" si="15"/>
        <v>x</v>
      </c>
    </row>
    <row r="121" spans="1:27" x14ac:dyDescent="0.25">
      <c r="A121" s="22" t="s">
        <v>351</v>
      </c>
      <c r="B121" s="688">
        <v>2102</v>
      </c>
      <c r="C121" s="689" t="s">
        <v>34</v>
      </c>
      <c r="D121" s="801">
        <v>2424</v>
      </c>
      <c r="E121" s="802">
        <v>1951.9999999999993</v>
      </c>
      <c r="F121" s="739">
        <v>1714.0000000000002</v>
      </c>
      <c r="G121" s="803">
        <v>238</v>
      </c>
      <c r="H121" s="738">
        <v>471.99999999999994</v>
      </c>
      <c r="I121" s="739">
        <v>471.99999999999994</v>
      </c>
      <c r="J121" s="803">
        <v>0</v>
      </c>
      <c r="K121" s="740">
        <v>138</v>
      </c>
      <c r="L121" s="632">
        <v>30</v>
      </c>
      <c r="M121" s="386">
        <f t="shared" si="8"/>
        <v>1.2376237623762377E-2</v>
      </c>
      <c r="N121" s="456">
        <v>12</v>
      </c>
      <c r="O121" s="409">
        <f t="shared" si="9"/>
        <v>6.1475409836065599E-3</v>
      </c>
      <c r="P121" s="457">
        <v>12</v>
      </c>
      <c r="Q121" s="409">
        <f t="shared" si="10"/>
        <v>7.0011668611435233E-3</v>
      </c>
      <c r="R121" s="410">
        <v>0</v>
      </c>
      <c r="S121" s="409">
        <f t="shared" si="11"/>
        <v>0</v>
      </c>
      <c r="T121" s="457">
        <v>18</v>
      </c>
      <c r="U121" s="409">
        <f t="shared" si="12"/>
        <v>3.8135593220338986E-2</v>
      </c>
      <c r="V121" s="410">
        <v>18</v>
      </c>
      <c r="W121" s="409">
        <f t="shared" si="13"/>
        <v>3.8135593220338986E-2</v>
      </c>
      <c r="X121" s="410">
        <v>0</v>
      </c>
      <c r="Y121" s="591" t="str">
        <f t="shared" si="14"/>
        <v>x</v>
      </c>
      <c r="Z121" s="455">
        <v>0</v>
      </c>
      <c r="AA121" s="350">
        <f t="shared" si="15"/>
        <v>0</v>
      </c>
    </row>
    <row r="122" spans="1:27" x14ac:dyDescent="0.25">
      <c r="A122" s="22" t="s">
        <v>351</v>
      </c>
      <c r="B122" s="688">
        <v>2103</v>
      </c>
      <c r="C122" s="689" t="s">
        <v>205</v>
      </c>
      <c r="D122" s="801">
        <v>1788.9999999999995</v>
      </c>
      <c r="E122" s="802">
        <v>1625</v>
      </c>
      <c r="F122" s="739">
        <v>1276</v>
      </c>
      <c r="G122" s="803">
        <v>349.00000000000006</v>
      </c>
      <c r="H122" s="738">
        <v>164.00000000000003</v>
      </c>
      <c r="I122" s="739">
        <v>162.00000000000003</v>
      </c>
      <c r="J122" s="803">
        <v>2</v>
      </c>
      <c r="K122" s="740">
        <v>551</v>
      </c>
      <c r="L122" s="632">
        <v>22</v>
      </c>
      <c r="M122" s="386">
        <f t="shared" si="8"/>
        <v>1.229737283398547E-2</v>
      </c>
      <c r="N122" s="456">
        <v>10</v>
      </c>
      <c r="O122" s="409">
        <f t="shared" si="9"/>
        <v>6.1538461538461538E-3</v>
      </c>
      <c r="P122" s="457">
        <v>10</v>
      </c>
      <c r="Q122" s="409">
        <f t="shared" si="10"/>
        <v>7.8369905956112845E-3</v>
      </c>
      <c r="R122" s="410">
        <v>0</v>
      </c>
      <c r="S122" s="409">
        <f t="shared" si="11"/>
        <v>0</v>
      </c>
      <c r="T122" s="457">
        <v>12</v>
      </c>
      <c r="U122" s="409">
        <f t="shared" si="12"/>
        <v>7.3170731707317055E-2</v>
      </c>
      <c r="V122" s="410">
        <v>12</v>
      </c>
      <c r="W122" s="409">
        <f t="shared" si="13"/>
        <v>7.4074074074074056E-2</v>
      </c>
      <c r="X122" s="410">
        <v>0</v>
      </c>
      <c r="Y122" s="591">
        <f t="shared" si="14"/>
        <v>0</v>
      </c>
      <c r="Z122" s="455">
        <v>14</v>
      </c>
      <c r="AA122" s="350">
        <f t="shared" si="15"/>
        <v>2.5408348457350273E-2</v>
      </c>
    </row>
    <row r="123" spans="1:27" x14ac:dyDescent="0.25">
      <c r="A123" s="22" t="s">
        <v>351</v>
      </c>
      <c r="B123" s="688">
        <v>2104</v>
      </c>
      <c r="C123" s="689" t="s">
        <v>206</v>
      </c>
      <c r="D123" s="801">
        <v>1733.9999999999998</v>
      </c>
      <c r="E123" s="802">
        <v>1271</v>
      </c>
      <c r="F123" s="739">
        <v>1271</v>
      </c>
      <c r="G123" s="803">
        <v>0</v>
      </c>
      <c r="H123" s="738">
        <v>462.99999999999989</v>
      </c>
      <c r="I123" s="739">
        <v>462.99999999999989</v>
      </c>
      <c r="J123" s="803">
        <v>0</v>
      </c>
      <c r="K123" s="740">
        <v>7</v>
      </c>
      <c r="L123" s="632">
        <v>23</v>
      </c>
      <c r="M123" s="386">
        <f t="shared" si="8"/>
        <v>1.3264129181084201E-2</v>
      </c>
      <c r="N123" s="456">
        <v>12</v>
      </c>
      <c r="O123" s="409">
        <f t="shared" si="9"/>
        <v>9.4413847364280094E-3</v>
      </c>
      <c r="P123" s="457">
        <v>12</v>
      </c>
      <c r="Q123" s="409">
        <f t="shared" si="10"/>
        <v>9.4413847364280094E-3</v>
      </c>
      <c r="R123" s="410">
        <v>0</v>
      </c>
      <c r="S123" s="409" t="str">
        <f t="shared" si="11"/>
        <v>x</v>
      </c>
      <c r="T123" s="457">
        <v>11</v>
      </c>
      <c r="U123" s="409">
        <f t="shared" si="12"/>
        <v>2.375809935205184E-2</v>
      </c>
      <c r="V123" s="410">
        <v>11</v>
      </c>
      <c r="W123" s="409">
        <f t="shared" si="13"/>
        <v>2.375809935205184E-2</v>
      </c>
      <c r="X123" s="410">
        <v>0</v>
      </c>
      <c r="Y123" s="591" t="str">
        <f t="shared" si="14"/>
        <v>x</v>
      </c>
      <c r="Z123" s="455">
        <v>0</v>
      </c>
      <c r="AA123" s="350">
        <f t="shared" si="15"/>
        <v>0</v>
      </c>
    </row>
    <row r="124" spans="1:27" x14ac:dyDescent="0.25">
      <c r="A124" s="22" t="s">
        <v>351</v>
      </c>
      <c r="B124" s="688">
        <v>2105</v>
      </c>
      <c r="C124" s="689" t="s">
        <v>207</v>
      </c>
      <c r="D124" s="801">
        <v>636</v>
      </c>
      <c r="E124" s="802">
        <v>543</v>
      </c>
      <c r="F124" s="739">
        <v>540</v>
      </c>
      <c r="G124" s="803">
        <v>3</v>
      </c>
      <c r="H124" s="738">
        <v>93</v>
      </c>
      <c r="I124" s="739">
        <v>93</v>
      </c>
      <c r="J124" s="803">
        <v>0</v>
      </c>
      <c r="K124" s="740">
        <v>158</v>
      </c>
      <c r="L124" s="632">
        <v>1</v>
      </c>
      <c r="M124" s="386">
        <f t="shared" si="8"/>
        <v>1.5723270440251573E-3</v>
      </c>
      <c r="N124" s="456">
        <v>1</v>
      </c>
      <c r="O124" s="409">
        <f t="shared" si="9"/>
        <v>1.841620626151013E-3</v>
      </c>
      <c r="P124" s="457">
        <v>1</v>
      </c>
      <c r="Q124" s="409">
        <f t="shared" si="10"/>
        <v>1.8518518518518519E-3</v>
      </c>
      <c r="R124" s="410">
        <v>0</v>
      </c>
      <c r="S124" s="409">
        <f t="shared" si="11"/>
        <v>0</v>
      </c>
      <c r="T124" s="457">
        <v>0</v>
      </c>
      <c r="U124" s="409">
        <f t="shared" si="12"/>
        <v>0</v>
      </c>
      <c r="V124" s="410">
        <v>0</v>
      </c>
      <c r="W124" s="409">
        <f t="shared" si="13"/>
        <v>0</v>
      </c>
      <c r="X124" s="410">
        <v>0</v>
      </c>
      <c r="Y124" s="591" t="str">
        <f t="shared" si="14"/>
        <v>x</v>
      </c>
      <c r="Z124" s="455">
        <v>1</v>
      </c>
      <c r="AA124" s="350">
        <f t="shared" si="15"/>
        <v>6.3291139240506328E-3</v>
      </c>
    </row>
    <row r="125" spans="1:27" x14ac:dyDescent="0.25">
      <c r="A125" s="22" t="s">
        <v>351</v>
      </c>
      <c r="B125" s="688">
        <v>2106</v>
      </c>
      <c r="C125" s="689" t="s">
        <v>208</v>
      </c>
      <c r="D125" s="801">
        <v>551</v>
      </c>
      <c r="E125" s="802">
        <v>526</v>
      </c>
      <c r="F125" s="739">
        <v>526</v>
      </c>
      <c r="G125" s="803">
        <v>0</v>
      </c>
      <c r="H125" s="738">
        <v>25</v>
      </c>
      <c r="I125" s="739">
        <v>25</v>
      </c>
      <c r="J125" s="803">
        <v>0</v>
      </c>
      <c r="K125" s="740">
        <v>0</v>
      </c>
      <c r="L125" s="632">
        <v>1</v>
      </c>
      <c r="M125" s="386">
        <f t="shared" si="8"/>
        <v>1.8148820326678765E-3</v>
      </c>
      <c r="N125" s="456">
        <v>1</v>
      </c>
      <c r="O125" s="409">
        <f t="shared" si="9"/>
        <v>1.9011406844106464E-3</v>
      </c>
      <c r="P125" s="457">
        <v>1</v>
      </c>
      <c r="Q125" s="409">
        <f t="shared" si="10"/>
        <v>1.9011406844106464E-3</v>
      </c>
      <c r="R125" s="410">
        <v>0</v>
      </c>
      <c r="S125" s="409" t="str">
        <f t="shared" si="11"/>
        <v>x</v>
      </c>
      <c r="T125" s="457">
        <v>0</v>
      </c>
      <c r="U125" s="409">
        <f t="shared" si="12"/>
        <v>0</v>
      </c>
      <c r="V125" s="410">
        <v>0</v>
      </c>
      <c r="W125" s="409">
        <f t="shared" si="13"/>
        <v>0</v>
      </c>
      <c r="X125" s="410">
        <v>0</v>
      </c>
      <c r="Y125" s="591" t="str">
        <f t="shared" si="14"/>
        <v>x</v>
      </c>
      <c r="Z125" s="455">
        <v>0</v>
      </c>
      <c r="AA125" s="350" t="str">
        <f t="shared" si="15"/>
        <v>x</v>
      </c>
    </row>
    <row r="126" spans="1:27" x14ac:dyDescent="0.25">
      <c r="A126" s="22" t="s">
        <v>351</v>
      </c>
      <c r="B126" s="688">
        <v>2107</v>
      </c>
      <c r="C126" s="689" t="s">
        <v>209</v>
      </c>
      <c r="D126" s="801">
        <v>379.00000000000006</v>
      </c>
      <c r="E126" s="802">
        <v>346</v>
      </c>
      <c r="F126" s="739">
        <v>346</v>
      </c>
      <c r="G126" s="803">
        <v>0</v>
      </c>
      <c r="H126" s="738">
        <v>33</v>
      </c>
      <c r="I126" s="739">
        <v>33</v>
      </c>
      <c r="J126" s="803">
        <v>0</v>
      </c>
      <c r="K126" s="740">
        <v>0</v>
      </c>
      <c r="L126" s="632">
        <v>4</v>
      </c>
      <c r="M126" s="386">
        <f t="shared" si="8"/>
        <v>1.0554089709762531E-2</v>
      </c>
      <c r="N126" s="456">
        <v>4</v>
      </c>
      <c r="O126" s="409">
        <f t="shared" si="9"/>
        <v>1.1560693641618497E-2</v>
      </c>
      <c r="P126" s="457">
        <v>4</v>
      </c>
      <c r="Q126" s="409">
        <f t="shared" si="10"/>
        <v>1.1560693641618497E-2</v>
      </c>
      <c r="R126" s="410">
        <v>0</v>
      </c>
      <c r="S126" s="409" t="str">
        <f t="shared" si="11"/>
        <v>x</v>
      </c>
      <c r="T126" s="457">
        <v>0</v>
      </c>
      <c r="U126" s="409">
        <f t="shared" si="12"/>
        <v>0</v>
      </c>
      <c r="V126" s="410">
        <v>0</v>
      </c>
      <c r="W126" s="409">
        <f t="shared" si="13"/>
        <v>0</v>
      </c>
      <c r="X126" s="410">
        <v>0</v>
      </c>
      <c r="Y126" s="591" t="str">
        <f t="shared" si="14"/>
        <v>x</v>
      </c>
      <c r="Z126" s="455">
        <v>0</v>
      </c>
      <c r="AA126" s="350" t="str">
        <f t="shared" si="15"/>
        <v>x</v>
      </c>
    </row>
    <row r="127" spans="1:27" x14ac:dyDescent="0.25">
      <c r="A127" s="22" t="s">
        <v>351</v>
      </c>
      <c r="B127" s="688">
        <v>2108</v>
      </c>
      <c r="C127" s="689" t="s">
        <v>210</v>
      </c>
      <c r="D127" s="801">
        <v>742</v>
      </c>
      <c r="E127" s="802">
        <v>628</v>
      </c>
      <c r="F127" s="739">
        <v>628</v>
      </c>
      <c r="G127" s="803">
        <v>0</v>
      </c>
      <c r="H127" s="738">
        <v>114</v>
      </c>
      <c r="I127" s="739">
        <v>114</v>
      </c>
      <c r="J127" s="803">
        <v>0</v>
      </c>
      <c r="K127" s="740">
        <v>0</v>
      </c>
      <c r="L127" s="632">
        <v>6</v>
      </c>
      <c r="M127" s="386">
        <f t="shared" si="8"/>
        <v>8.0862533692722376E-3</v>
      </c>
      <c r="N127" s="456">
        <v>5</v>
      </c>
      <c r="O127" s="409">
        <f t="shared" si="9"/>
        <v>7.9617834394904458E-3</v>
      </c>
      <c r="P127" s="457">
        <v>5</v>
      </c>
      <c r="Q127" s="409">
        <f t="shared" si="10"/>
        <v>7.9617834394904458E-3</v>
      </c>
      <c r="R127" s="410">
        <v>0</v>
      </c>
      <c r="S127" s="409" t="str">
        <f t="shared" si="11"/>
        <v>x</v>
      </c>
      <c r="T127" s="457">
        <v>1</v>
      </c>
      <c r="U127" s="409">
        <f t="shared" si="12"/>
        <v>8.771929824561403E-3</v>
      </c>
      <c r="V127" s="410">
        <v>1</v>
      </c>
      <c r="W127" s="409">
        <f t="shared" si="13"/>
        <v>8.771929824561403E-3</v>
      </c>
      <c r="X127" s="410">
        <v>0</v>
      </c>
      <c r="Y127" s="591" t="str">
        <f t="shared" si="14"/>
        <v>x</v>
      </c>
      <c r="Z127" s="455">
        <v>0</v>
      </c>
      <c r="AA127" s="350" t="str">
        <f t="shared" si="15"/>
        <v>x</v>
      </c>
    </row>
    <row r="128" spans="1:27" x14ac:dyDescent="0.25">
      <c r="A128" s="22" t="s">
        <v>351</v>
      </c>
      <c r="B128" s="688">
        <v>2109</v>
      </c>
      <c r="C128" s="689" t="s">
        <v>36</v>
      </c>
      <c r="D128" s="801">
        <v>5958.0000000000045</v>
      </c>
      <c r="E128" s="802">
        <v>4341.9999999999991</v>
      </c>
      <c r="F128" s="739">
        <v>4035.9999999999977</v>
      </c>
      <c r="G128" s="803">
        <v>306</v>
      </c>
      <c r="H128" s="738">
        <v>1616.0000000000009</v>
      </c>
      <c r="I128" s="739">
        <v>1616.0000000000009</v>
      </c>
      <c r="J128" s="803">
        <v>0</v>
      </c>
      <c r="K128" s="740">
        <v>1050.9999999999998</v>
      </c>
      <c r="L128" s="632">
        <v>41</v>
      </c>
      <c r="M128" s="386">
        <f t="shared" si="8"/>
        <v>6.8815038603558185E-3</v>
      </c>
      <c r="N128" s="456">
        <v>31</v>
      </c>
      <c r="O128" s="409">
        <f t="shared" si="9"/>
        <v>7.1395670198065421E-3</v>
      </c>
      <c r="P128" s="457">
        <v>31</v>
      </c>
      <c r="Q128" s="409">
        <f t="shared" si="10"/>
        <v>7.6808721506442064E-3</v>
      </c>
      <c r="R128" s="410">
        <v>0</v>
      </c>
      <c r="S128" s="409">
        <f t="shared" si="11"/>
        <v>0</v>
      </c>
      <c r="T128" s="457">
        <v>10</v>
      </c>
      <c r="U128" s="409">
        <f t="shared" si="12"/>
        <v>6.1881188118811849E-3</v>
      </c>
      <c r="V128" s="410">
        <v>10</v>
      </c>
      <c r="W128" s="409">
        <f t="shared" si="13"/>
        <v>6.1881188118811849E-3</v>
      </c>
      <c r="X128" s="410">
        <v>0</v>
      </c>
      <c r="Y128" s="591" t="str">
        <f t="shared" si="14"/>
        <v>x</v>
      </c>
      <c r="Z128" s="455">
        <v>9</v>
      </c>
      <c r="AA128" s="350">
        <f t="shared" si="15"/>
        <v>8.5632730732635599E-3</v>
      </c>
    </row>
    <row r="129" spans="1:27" x14ac:dyDescent="0.25">
      <c r="A129" s="22" t="s">
        <v>351</v>
      </c>
      <c r="B129" s="688">
        <v>2110</v>
      </c>
      <c r="C129" s="689" t="s">
        <v>38</v>
      </c>
      <c r="D129" s="801">
        <v>3283.0000000000014</v>
      </c>
      <c r="E129" s="802">
        <v>2669.9999999999986</v>
      </c>
      <c r="F129" s="739">
        <v>2529.9999999999995</v>
      </c>
      <c r="G129" s="803">
        <v>140</v>
      </c>
      <c r="H129" s="738">
        <v>612.99999999999989</v>
      </c>
      <c r="I129" s="739">
        <v>612.99999999999989</v>
      </c>
      <c r="J129" s="803">
        <v>0</v>
      </c>
      <c r="K129" s="740">
        <v>521.99999999999989</v>
      </c>
      <c r="L129" s="632">
        <v>25</v>
      </c>
      <c r="M129" s="386">
        <f t="shared" si="8"/>
        <v>7.6149862930246694E-3</v>
      </c>
      <c r="N129" s="456">
        <v>15</v>
      </c>
      <c r="O129" s="409">
        <f t="shared" si="9"/>
        <v>5.6179775280898901E-3</v>
      </c>
      <c r="P129" s="457">
        <v>15</v>
      </c>
      <c r="Q129" s="409">
        <f t="shared" si="10"/>
        <v>5.9288537549407128E-3</v>
      </c>
      <c r="R129" s="410">
        <v>0</v>
      </c>
      <c r="S129" s="409">
        <f t="shared" si="11"/>
        <v>0</v>
      </c>
      <c r="T129" s="457">
        <v>10</v>
      </c>
      <c r="U129" s="409">
        <f t="shared" si="12"/>
        <v>1.6313213703099513E-2</v>
      </c>
      <c r="V129" s="410">
        <v>10</v>
      </c>
      <c r="W129" s="409">
        <f t="shared" si="13"/>
        <v>1.6313213703099513E-2</v>
      </c>
      <c r="X129" s="410">
        <v>0</v>
      </c>
      <c r="Y129" s="591" t="str">
        <f t="shared" si="14"/>
        <v>x</v>
      </c>
      <c r="Z129" s="455">
        <v>4</v>
      </c>
      <c r="AA129" s="350">
        <f t="shared" si="15"/>
        <v>7.6628352490421469E-3</v>
      </c>
    </row>
    <row r="130" spans="1:27" x14ac:dyDescent="0.25">
      <c r="A130" s="22" t="s">
        <v>351</v>
      </c>
      <c r="B130" s="688">
        <v>2111</v>
      </c>
      <c r="C130" s="689" t="s">
        <v>211</v>
      </c>
      <c r="D130" s="801">
        <v>440</v>
      </c>
      <c r="E130" s="802">
        <v>440</v>
      </c>
      <c r="F130" s="739">
        <v>440</v>
      </c>
      <c r="G130" s="803">
        <v>0</v>
      </c>
      <c r="H130" s="738">
        <v>0</v>
      </c>
      <c r="I130" s="739">
        <v>0</v>
      </c>
      <c r="J130" s="803">
        <v>0</v>
      </c>
      <c r="K130" s="740">
        <v>0</v>
      </c>
      <c r="L130" s="632">
        <v>0</v>
      </c>
      <c r="M130" s="386">
        <f t="shared" si="8"/>
        <v>0</v>
      </c>
      <c r="N130" s="456">
        <v>0</v>
      </c>
      <c r="O130" s="409">
        <f t="shared" si="9"/>
        <v>0</v>
      </c>
      <c r="P130" s="457">
        <v>0</v>
      </c>
      <c r="Q130" s="409">
        <f t="shared" si="10"/>
        <v>0</v>
      </c>
      <c r="R130" s="410">
        <v>0</v>
      </c>
      <c r="S130" s="409" t="str">
        <f t="shared" si="11"/>
        <v>x</v>
      </c>
      <c r="T130" s="457">
        <v>0</v>
      </c>
      <c r="U130" s="409" t="str">
        <f t="shared" si="12"/>
        <v>x</v>
      </c>
      <c r="V130" s="410">
        <v>0</v>
      </c>
      <c r="W130" s="409" t="str">
        <f t="shared" si="13"/>
        <v>x</v>
      </c>
      <c r="X130" s="410">
        <v>0</v>
      </c>
      <c r="Y130" s="591" t="str">
        <f t="shared" si="14"/>
        <v>x</v>
      </c>
      <c r="Z130" s="455">
        <v>0</v>
      </c>
      <c r="AA130" s="350" t="str">
        <f t="shared" si="15"/>
        <v>x</v>
      </c>
    </row>
    <row r="131" spans="1:27" x14ac:dyDescent="0.25">
      <c r="A131" s="22" t="s">
        <v>351</v>
      </c>
      <c r="B131" s="688">
        <v>2112</v>
      </c>
      <c r="C131" s="689" t="s">
        <v>40</v>
      </c>
      <c r="D131" s="801">
        <v>2005.0000000000007</v>
      </c>
      <c r="E131" s="802">
        <v>1600.9999999999998</v>
      </c>
      <c r="F131" s="739">
        <v>1600.9999999999998</v>
      </c>
      <c r="G131" s="803">
        <v>0</v>
      </c>
      <c r="H131" s="738">
        <v>403.99999999999989</v>
      </c>
      <c r="I131" s="739">
        <v>403.99999999999989</v>
      </c>
      <c r="J131" s="803">
        <v>0</v>
      </c>
      <c r="K131" s="740">
        <v>243</v>
      </c>
      <c r="L131" s="632">
        <v>31</v>
      </c>
      <c r="M131" s="386">
        <f t="shared" si="8"/>
        <v>1.5461346633416454E-2</v>
      </c>
      <c r="N131" s="456">
        <v>17</v>
      </c>
      <c r="O131" s="409">
        <f t="shared" si="9"/>
        <v>1.0618363522798253E-2</v>
      </c>
      <c r="P131" s="457">
        <v>17</v>
      </c>
      <c r="Q131" s="409">
        <f t="shared" si="10"/>
        <v>1.0618363522798253E-2</v>
      </c>
      <c r="R131" s="410">
        <v>0</v>
      </c>
      <c r="S131" s="409" t="str">
        <f t="shared" si="11"/>
        <v>x</v>
      </c>
      <c r="T131" s="457">
        <v>14</v>
      </c>
      <c r="U131" s="409">
        <f t="shared" si="12"/>
        <v>3.4653465346534663E-2</v>
      </c>
      <c r="V131" s="410">
        <v>14</v>
      </c>
      <c r="W131" s="409">
        <f t="shared" si="13"/>
        <v>3.4653465346534663E-2</v>
      </c>
      <c r="X131" s="410">
        <v>0</v>
      </c>
      <c r="Y131" s="591" t="str">
        <f t="shared" si="14"/>
        <v>x</v>
      </c>
      <c r="Z131" s="455">
        <v>4</v>
      </c>
      <c r="AA131" s="350">
        <f t="shared" si="15"/>
        <v>1.646090534979424E-2</v>
      </c>
    </row>
    <row r="132" spans="1:27" x14ac:dyDescent="0.25">
      <c r="A132" s="22" t="s">
        <v>351</v>
      </c>
      <c r="B132" s="688">
        <v>2113</v>
      </c>
      <c r="C132" s="689" t="s">
        <v>212</v>
      </c>
      <c r="D132" s="801">
        <v>514</v>
      </c>
      <c r="E132" s="802">
        <v>509</v>
      </c>
      <c r="F132" s="739">
        <v>509</v>
      </c>
      <c r="G132" s="803">
        <v>0</v>
      </c>
      <c r="H132" s="738">
        <v>5</v>
      </c>
      <c r="I132" s="739">
        <v>5</v>
      </c>
      <c r="J132" s="803">
        <v>0</v>
      </c>
      <c r="K132" s="740">
        <v>0</v>
      </c>
      <c r="L132" s="632">
        <v>7</v>
      </c>
      <c r="M132" s="386">
        <f t="shared" si="8"/>
        <v>1.3618677042801557E-2</v>
      </c>
      <c r="N132" s="456">
        <v>7</v>
      </c>
      <c r="O132" s="409">
        <f t="shared" si="9"/>
        <v>1.37524557956778E-2</v>
      </c>
      <c r="P132" s="457">
        <v>7</v>
      </c>
      <c r="Q132" s="409">
        <f t="shared" si="10"/>
        <v>1.37524557956778E-2</v>
      </c>
      <c r="R132" s="410">
        <v>0</v>
      </c>
      <c r="S132" s="409" t="str">
        <f t="shared" si="11"/>
        <v>x</v>
      </c>
      <c r="T132" s="457">
        <v>0</v>
      </c>
      <c r="U132" s="409">
        <f t="shared" si="12"/>
        <v>0</v>
      </c>
      <c r="V132" s="410">
        <v>0</v>
      </c>
      <c r="W132" s="409">
        <f t="shared" si="13"/>
        <v>0</v>
      </c>
      <c r="X132" s="410">
        <v>0</v>
      </c>
      <c r="Y132" s="591" t="str">
        <f t="shared" si="14"/>
        <v>x</v>
      </c>
      <c r="Z132" s="455">
        <v>0</v>
      </c>
      <c r="AA132" s="350" t="str">
        <f t="shared" si="15"/>
        <v>x</v>
      </c>
    </row>
    <row r="133" spans="1:27" x14ac:dyDescent="0.25">
      <c r="A133" s="22" t="s">
        <v>351</v>
      </c>
      <c r="B133" s="688">
        <v>2114</v>
      </c>
      <c r="C133" s="689" t="s">
        <v>42</v>
      </c>
      <c r="D133" s="801">
        <v>1687.0000000000005</v>
      </c>
      <c r="E133" s="802">
        <v>1295.0000000000002</v>
      </c>
      <c r="F133" s="739">
        <v>1284</v>
      </c>
      <c r="G133" s="803">
        <v>11</v>
      </c>
      <c r="H133" s="738">
        <v>392</v>
      </c>
      <c r="I133" s="739">
        <v>392</v>
      </c>
      <c r="J133" s="803">
        <v>0</v>
      </c>
      <c r="K133" s="740">
        <v>182</v>
      </c>
      <c r="L133" s="632">
        <v>22</v>
      </c>
      <c r="M133" s="386">
        <f t="shared" si="8"/>
        <v>1.3040901007705984E-2</v>
      </c>
      <c r="N133" s="456">
        <v>15</v>
      </c>
      <c r="O133" s="409">
        <f t="shared" si="9"/>
        <v>1.1583011583011581E-2</v>
      </c>
      <c r="P133" s="457">
        <v>15</v>
      </c>
      <c r="Q133" s="409">
        <f t="shared" si="10"/>
        <v>1.1682242990654205E-2</v>
      </c>
      <c r="R133" s="410">
        <v>0</v>
      </c>
      <c r="S133" s="409">
        <f t="shared" si="11"/>
        <v>0</v>
      </c>
      <c r="T133" s="457">
        <v>7</v>
      </c>
      <c r="U133" s="409">
        <f t="shared" si="12"/>
        <v>1.7857142857142856E-2</v>
      </c>
      <c r="V133" s="410">
        <v>7</v>
      </c>
      <c r="W133" s="409">
        <f t="shared" si="13"/>
        <v>1.7857142857142856E-2</v>
      </c>
      <c r="X133" s="410">
        <v>0</v>
      </c>
      <c r="Y133" s="591" t="str">
        <f t="shared" si="14"/>
        <v>x</v>
      </c>
      <c r="Z133" s="455">
        <v>6</v>
      </c>
      <c r="AA133" s="350">
        <f t="shared" si="15"/>
        <v>3.2967032967032968E-2</v>
      </c>
    </row>
    <row r="134" spans="1:27" x14ac:dyDescent="0.25">
      <c r="A134" s="22" t="s">
        <v>351</v>
      </c>
      <c r="B134" s="688">
        <v>2115</v>
      </c>
      <c r="C134" s="689" t="s">
        <v>44</v>
      </c>
      <c r="D134" s="801">
        <v>5554</v>
      </c>
      <c r="E134" s="802">
        <v>4268</v>
      </c>
      <c r="F134" s="739">
        <v>3684</v>
      </c>
      <c r="G134" s="803">
        <v>584</v>
      </c>
      <c r="H134" s="738">
        <v>1285.9999999999998</v>
      </c>
      <c r="I134" s="739">
        <v>1222.9999999999998</v>
      </c>
      <c r="J134" s="803">
        <v>63</v>
      </c>
      <c r="K134" s="740">
        <v>1958.0000000000002</v>
      </c>
      <c r="L134" s="632">
        <v>37</v>
      </c>
      <c r="M134" s="386">
        <f t="shared" si="8"/>
        <v>6.6618653222902417E-3</v>
      </c>
      <c r="N134" s="456">
        <v>20</v>
      </c>
      <c r="O134" s="409">
        <f t="shared" si="9"/>
        <v>4.6860356138706651E-3</v>
      </c>
      <c r="P134" s="457">
        <v>19</v>
      </c>
      <c r="Q134" s="409">
        <f t="shared" si="10"/>
        <v>5.1574375678610203E-3</v>
      </c>
      <c r="R134" s="410">
        <v>1</v>
      </c>
      <c r="S134" s="409">
        <f t="shared" si="11"/>
        <v>1.7123287671232876E-3</v>
      </c>
      <c r="T134" s="457">
        <v>17</v>
      </c>
      <c r="U134" s="409">
        <f t="shared" si="12"/>
        <v>1.3219284603421463E-2</v>
      </c>
      <c r="V134" s="410">
        <v>17</v>
      </c>
      <c r="W134" s="409">
        <f t="shared" si="13"/>
        <v>1.3900245298446445E-2</v>
      </c>
      <c r="X134" s="410">
        <v>0</v>
      </c>
      <c r="Y134" s="591">
        <f t="shared" si="14"/>
        <v>0</v>
      </c>
      <c r="Z134" s="455">
        <v>18</v>
      </c>
      <c r="AA134" s="350">
        <f t="shared" si="15"/>
        <v>9.1930541368743599E-3</v>
      </c>
    </row>
    <row r="135" spans="1:27" x14ac:dyDescent="0.25">
      <c r="A135" s="22" t="s">
        <v>351</v>
      </c>
      <c r="B135" s="688">
        <v>2116</v>
      </c>
      <c r="C135" s="689" t="s">
        <v>213</v>
      </c>
      <c r="D135" s="801">
        <v>548</v>
      </c>
      <c r="E135" s="802">
        <v>317</v>
      </c>
      <c r="F135" s="739">
        <v>317</v>
      </c>
      <c r="G135" s="803">
        <v>0</v>
      </c>
      <c r="H135" s="738">
        <v>230.99999999999997</v>
      </c>
      <c r="I135" s="739">
        <v>230.99999999999997</v>
      </c>
      <c r="J135" s="803">
        <v>0</v>
      </c>
      <c r="K135" s="740">
        <v>0</v>
      </c>
      <c r="L135" s="632">
        <v>3</v>
      </c>
      <c r="M135" s="386">
        <f t="shared" ref="M135:M198" si="16">IFERROR(L135/D135,"x")</f>
        <v>5.4744525547445258E-3</v>
      </c>
      <c r="N135" s="456">
        <v>0</v>
      </c>
      <c r="O135" s="409">
        <f t="shared" ref="O135:O198" si="17">IFERROR(N135/E135,"x")</f>
        <v>0</v>
      </c>
      <c r="P135" s="457">
        <v>0</v>
      </c>
      <c r="Q135" s="409">
        <f t="shared" ref="Q135:Q198" si="18">IFERROR(P135/F135,"x")</f>
        <v>0</v>
      </c>
      <c r="R135" s="410">
        <v>0</v>
      </c>
      <c r="S135" s="409" t="str">
        <f t="shared" ref="S135:S198" si="19">IFERROR(R135/G135,"x")</f>
        <v>x</v>
      </c>
      <c r="T135" s="457">
        <v>3</v>
      </c>
      <c r="U135" s="409">
        <f t="shared" ref="U135:U198" si="20">IFERROR(T135/H135,"x")</f>
        <v>1.2987012987012988E-2</v>
      </c>
      <c r="V135" s="410">
        <v>3</v>
      </c>
      <c r="W135" s="409">
        <f t="shared" ref="W135:W198" si="21">IFERROR(V135/I135,"x")</f>
        <v>1.2987012987012988E-2</v>
      </c>
      <c r="X135" s="410">
        <v>0</v>
      </c>
      <c r="Y135" s="591" t="str">
        <f t="shared" ref="Y135:Y198" si="22">IFERROR(X135/J135,"x")</f>
        <v>x</v>
      </c>
      <c r="Z135" s="455">
        <v>0</v>
      </c>
      <c r="AA135" s="350" t="str">
        <f t="shared" ref="AA135:AA198" si="23">IFERROR(Z135/K135,"x")</f>
        <v>x</v>
      </c>
    </row>
    <row r="136" spans="1:27" x14ac:dyDescent="0.25">
      <c r="A136" s="22" t="s">
        <v>351</v>
      </c>
      <c r="B136" s="688">
        <v>2117</v>
      </c>
      <c r="C136" s="689" t="s">
        <v>214</v>
      </c>
      <c r="D136" s="801">
        <v>975.00000000000023</v>
      </c>
      <c r="E136" s="802">
        <v>668</v>
      </c>
      <c r="F136" s="739">
        <v>647.99999999999989</v>
      </c>
      <c r="G136" s="803">
        <v>20</v>
      </c>
      <c r="H136" s="738">
        <v>307</v>
      </c>
      <c r="I136" s="739">
        <v>307</v>
      </c>
      <c r="J136" s="803">
        <v>0</v>
      </c>
      <c r="K136" s="740">
        <v>0</v>
      </c>
      <c r="L136" s="632">
        <v>14</v>
      </c>
      <c r="M136" s="386">
        <f t="shared" si="16"/>
        <v>1.4358974358974355E-2</v>
      </c>
      <c r="N136" s="456">
        <v>8</v>
      </c>
      <c r="O136" s="409">
        <f t="shared" si="17"/>
        <v>1.1976047904191617E-2</v>
      </c>
      <c r="P136" s="457">
        <v>8</v>
      </c>
      <c r="Q136" s="409">
        <f t="shared" si="18"/>
        <v>1.2345679012345682E-2</v>
      </c>
      <c r="R136" s="410">
        <v>0</v>
      </c>
      <c r="S136" s="409">
        <f t="shared" si="19"/>
        <v>0</v>
      </c>
      <c r="T136" s="457">
        <v>6</v>
      </c>
      <c r="U136" s="409">
        <f t="shared" si="20"/>
        <v>1.9543973941368076E-2</v>
      </c>
      <c r="V136" s="410">
        <v>6</v>
      </c>
      <c r="W136" s="409">
        <f t="shared" si="21"/>
        <v>1.9543973941368076E-2</v>
      </c>
      <c r="X136" s="410">
        <v>0</v>
      </c>
      <c r="Y136" s="591" t="str">
        <f t="shared" si="22"/>
        <v>x</v>
      </c>
      <c r="Z136" s="455">
        <v>0</v>
      </c>
      <c r="AA136" s="350" t="str">
        <f t="shared" si="23"/>
        <v>x</v>
      </c>
    </row>
    <row r="137" spans="1:27" x14ac:dyDescent="0.25">
      <c r="A137" s="22" t="s">
        <v>351</v>
      </c>
      <c r="B137" s="688">
        <v>2118</v>
      </c>
      <c r="C137" s="689" t="s">
        <v>46</v>
      </c>
      <c r="D137" s="801">
        <v>1454.9999999999998</v>
      </c>
      <c r="E137" s="802">
        <v>1056.0000000000002</v>
      </c>
      <c r="F137" s="739">
        <v>1056.0000000000002</v>
      </c>
      <c r="G137" s="803">
        <v>0</v>
      </c>
      <c r="H137" s="738">
        <v>399.00000000000006</v>
      </c>
      <c r="I137" s="739">
        <v>399.00000000000006</v>
      </c>
      <c r="J137" s="803">
        <v>0</v>
      </c>
      <c r="K137" s="740">
        <v>0</v>
      </c>
      <c r="L137" s="632">
        <v>15</v>
      </c>
      <c r="M137" s="386">
        <f t="shared" si="16"/>
        <v>1.0309278350515465E-2</v>
      </c>
      <c r="N137" s="456">
        <v>11</v>
      </c>
      <c r="O137" s="409">
        <f t="shared" si="17"/>
        <v>1.0416666666666664E-2</v>
      </c>
      <c r="P137" s="457">
        <v>11</v>
      </c>
      <c r="Q137" s="409">
        <f t="shared" si="18"/>
        <v>1.0416666666666664E-2</v>
      </c>
      <c r="R137" s="410">
        <v>0</v>
      </c>
      <c r="S137" s="409" t="str">
        <f t="shared" si="19"/>
        <v>x</v>
      </c>
      <c r="T137" s="457">
        <v>4</v>
      </c>
      <c r="U137" s="409">
        <f t="shared" si="20"/>
        <v>1.0025062656641602E-2</v>
      </c>
      <c r="V137" s="410">
        <v>4</v>
      </c>
      <c r="W137" s="409">
        <f t="shared" si="21"/>
        <v>1.0025062656641602E-2</v>
      </c>
      <c r="X137" s="410">
        <v>0</v>
      </c>
      <c r="Y137" s="591" t="str">
        <f t="shared" si="22"/>
        <v>x</v>
      </c>
      <c r="Z137" s="455">
        <v>0</v>
      </c>
      <c r="AA137" s="350" t="str">
        <f t="shared" si="23"/>
        <v>x</v>
      </c>
    </row>
    <row r="138" spans="1:27" x14ac:dyDescent="0.25">
      <c r="A138" s="22" t="s">
        <v>351</v>
      </c>
      <c r="B138" s="688">
        <v>2119</v>
      </c>
      <c r="C138" s="689" t="s">
        <v>215</v>
      </c>
      <c r="D138" s="801">
        <v>2109.0000000000005</v>
      </c>
      <c r="E138" s="802">
        <v>1682.0000000000002</v>
      </c>
      <c r="F138" s="739">
        <v>1682.0000000000002</v>
      </c>
      <c r="G138" s="803">
        <v>0</v>
      </c>
      <c r="H138" s="738">
        <v>426.99999999999994</v>
      </c>
      <c r="I138" s="739">
        <v>426.99999999999994</v>
      </c>
      <c r="J138" s="803">
        <v>0</v>
      </c>
      <c r="K138" s="740">
        <v>318.00000000000006</v>
      </c>
      <c r="L138" s="632">
        <v>20</v>
      </c>
      <c r="M138" s="386">
        <f t="shared" si="16"/>
        <v>9.4831673779042173E-3</v>
      </c>
      <c r="N138" s="456">
        <v>9</v>
      </c>
      <c r="O138" s="409">
        <f t="shared" si="17"/>
        <v>5.3507728894173594E-3</v>
      </c>
      <c r="P138" s="457">
        <v>9</v>
      </c>
      <c r="Q138" s="409">
        <f t="shared" si="18"/>
        <v>5.3507728894173594E-3</v>
      </c>
      <c r="R138" s="410">
        <v>0</v>
      </c>
      <c r="S138" s="409" t="str">
        <f t="shared" si="19"/>
        <v>x</v>
      </c>
      <c r="T138" s="457">
        <v>11</v>
      </c>
      <c r="U138" s="409">
        <f t="shared" si="20"/>
        <v>2.5761124121779864E-2</v>
      </c>
      <c r="V138" s="410">
        <v>11</v>
      </c>
      <c r="W138" s="409">
        <f t="shared" si="21"/>
        <v>2.5761124121779864E-2</v>
      </c>
      <c r="X138" s="410">
        <v>0</v>
      </c>
      <c r="Y138" s="591" t="str">
        <f t="shared" si="22"/>
        <v>x</v>
      </c>
      <c r="Z138" s="455">
        <v>0</v>
      </c>
      <c r="AA138" s="350">
        <f t="shared" si="23"/>
        <v>0</v>
      </c>
    </row>
    <row r="139" spans="1:27" x14ac:dyDescent="0.25">
      <c r="A139" s="22" t="s">
        <v>351</v>
      </c>
      <c r="B139" s="688">
        <v>2120</v>
      </c>
      <c r="C139" s="689" t="s">
        <v>52</v>
      </c>
      <c r="D139" s="801">
        <v>3812.9999999999973</v>
      </c>
      <c r="E139" s="802">
        <v>3027.0000000000018</v>
      </c>
      <c r="F139" s="739">
        <v>2918</v>
      </c>
      <c r="G139" s="803">
        <v>108.99999999999999</v>
      </c>
      <c r="H139" s="738">
        <v>786.00000000000011</v>
      </c>
      <c r="I139" s="739">
        <v>786.00000000000011</v>
      </c>
      <c r="J139" s="803">
        <v>0</v>
      </c>
      <c r="K139" s="740">
        <v>0</v>
      </c>
      <c r="L139" s="632">
        <v>36</v>
      </c>
      <c r="M139" s="386">
        <f t="shared" si="16"/>
        <v>9.4413847364280164E-3</v>
      </c>
      <c r="N139" s="456">
        <v>34</v>
      </c>
      <c r="O139" s="409">
        <f t="shared" si="17"/>
        <v>1.1232243145028074E-2</v>
      </c>
      <c r="P139" s="457">
        <v>34</v>
      </c>
      <c r="Q139" s="409">
        <f t="shared" si="18"/>
        <v>1.1651816312542838E-2</v>
      </c>
      <c r="R139" s="410">
        <v>0</v>
      </c>
      <c r="S139" s="409">
        <f t="shared" si="19"/>
        <v>0</v>
      </c>
      <c r="T139" s="457">
        <v>2</v>
      </c>
      <c r="U139" s="409">
        <f t="shared" si="20"/>
        <v>2.5445292620865138E-3</v>
      </c>
      <c r="V139" s="410">
        <v>2</v>
      </c>
      <c r="W139" s="409">
        <f t="shared" si="21"/>
        <v>2.5445292620865138E-3</v>
      </c>
      <c r="X139" s="410">
        <v>0</v>
      </c>
      <c r="Y139" s="591" t="str">
        <f t="shared" si="22"/>
        <v>x</v>
      </c>
      <c r="Z139" s="455">
        <v>0</v>
      </c>
      <c r="AA139" s="350" t="str">
        <f t="shared" si="23"/>
        <v>x</v>
      </c>
    </row>
    <row r="140" spans="1:27" x14ac:dyDescent="0.25">
      <c r="A140" s="22" t="s">
        <v>351</v>
      </c>
      <c r="B140" s="688">
        <v>2121</v>
      </c>
      <c r="C140" s="689" t="s">
        <v>54</v>
      </c>
      <c r="D140" s="801">
        <v>2301.9999999999991</v>
      </c>
      <c r="E140" s="802">
        <v>1611.9999999999995</v>
      </c>
      <c r="F140" s="739">
        <v>1608</v>
      </c>
      <c r="G140" s="803">
        <v>4</v>
      </c>
      <c r="H140" s="738">
        <v>689.99999999999977</v>
      </c>
      <c r="I140" s="739">
        <v>689.99999999999977</v>
      </c>
      <c r="J140" s="803">
        <v>0</v>
      </c>
      <c r="K140" s="740">
        <v>0</v>
      </c>
      <c r="L140" s="632">
        <v>15</v>
      </c>
      <c r="M140" s="386">
        <f t="shared" si="16"/>
        <v>6.5160729800173784E-3</v>
      </c>
      <c r="N140" s="456">
        <v>12</v>
      </c>
      <c r="O140" s="409">
        <f t="shared" si="17"/>
        <v>7.4441687344913169E-3</v>
      </c>
      <c r="P140" s="457">
        <v>12</v>
      </c>
      <c r="Q140" s="409">
        <f t="shared" si="18"/>
        <v>7.462686567164179E-3</v>
      </c>
      <c r="R140" s="410">
        <v>0</v>
      </c>
      <c r="S140" s="409">
        <f t="shared" si="19"/>
        <v>0</v>
      </c>
      <c r="T140" s="457">
        <v>3</v>
      </c>
      <c r="U140" s="409">
        <f t="shared" si="20"/>
        <v>4.3478260869565235E-3</v>
      </c>
      <c r="V140" s="410">
        <v>3</v>
      </c>
      <c r="W140" s="409">
        <f t="shared" si="21"/>
        <v>4.3478260869565235E-3</v>
      </c>
      <c r="X140" s="410">
        <v>0</v>
      </c>
      <c r="Y140" s="591" t="str">
        <f t="shared" si="22"/>
        <v>x</v>
      </c>
      <c r="Z140" s="455">
        <v>0</v>
      </c>
      <c r="AA140" s="350" t="str">
        <f t="shared" si="23"/>
        <v>x</v>
      </c>
    </row>
    <row r="141" spans="1:27" x14ac:dyDescent="0.25">
      <c r="A141" s="22" t="s">
        <v>351</v>
      </c>
      <c r="B141" s="688">
        <v>2122</v>
      </c>
      <c r="C141" s="689" t="s">
        <v>216</v>
      </c>
      <c r="D141" s="801">
        <v>1195.0000000000005</v>
      </c>
      <c r="E141" s="802">
        <v>942</v>
      </c>
      <c r="F141" s="739">
        <v>942</v>
      </c>
      <c r="G141" s="803">
        <v>0</v>
      </c>
      <c r="H141" s="738">
        <v>253.00000000000003</v>
      </c>
      <c r="I141" s="739">
        <v>179</v>
      </c>
      <c r="J141" s="803">
        <v>74</v>
      </c>
      <c r="K141" s="740">
        <v>769.99999999999989</v>
      </c>
      <c r="L141" s="632">
        <v>6</v>
      </c>
      <c r="M141" s="386">
        <f t="shared" si="16"/>
        <v>5.0209205020920484E-3</v>
      </c>
      <c r="N141" s="456">
        <v>4</v>
      </c>
      <c r="O141" s="409">
        <f t="shared" si="17"/>
        <v>4.246284501061571E-3</v>
      </c>
      <c r="P141" s="457">
        <v>4</v>
      </c>
      <c r="Q141" s="409">
        <f t="shared" si="18"/>
        <v>4.246284501061571E-3</v>
      </c>
      <c r="R141" s="410">
        <v>0</v>
      </c>
      <c r="S141" s="409" t="str">
        <f t="shared" si="19"/>
        <v>x</v>
      </c>
      <c r="T141" s="457">
        <v>2</v>
      </c>
      <c r="U141" s="409">
        <f t="shared" si="20"/>
        <v>7.9051383399209481E-3</v>
      </c>
      <c r="V141" s="410">
        <v>2</v>
      </c>
      <c r="W141" s="409">
        <f t="shared" si="21"/>
        <v>1.11731843575419E-2</v>
      </c>
      <c r="X141" s="410">
        <v>0</v>
      </c>
      <c r="Y141" s="591">
        <f t="shared" si="22"/>
        <v>0</v>
      </c>
      <c r="Z141" s="455">
        <v>5</v>
      </c>
      <c r="AA141" s="350">
        <f t="shared" si="23"/>
        <v>6.4935064935064948E-3</v>
      </c>
    </row>
    <row r="142" spans="1:27" x14ac:dyDescent="0.25">
      <c r="A142" s="22" t="s">
        <v>351</v>
      </c>
      <c r="B142" s="688">
        <v>2123</v>
      </c>
      <c r="C142" s="689" t="s">
        <v>217</v>
      </c>
      <c r="D142" s="801">
        <v>633.99999999999989</v>
      </c>
      <c r="E142" s="802">
        <v>415</v>
      </c>
      <c r="F142" s="739">
        <v>415</v>
      </c>
      <c r="G142" s="803">
        <v>0</v>
      </c>
      <c r="H142" s="738">
        <v>218.99999999999994</v>
      </c>
      <c r="I142" s="739">
        <v>218.99999999999994</v>
      </c>
      <c r="J142" s="803">
        <v>0</v>
      </c>
      <c r="K142" s="740">
        <v>0</v>
      </c>
      <c r="L142" s="632">
        <v>17</v>
      </c>
      <c r="M142" s="386">
        <f t="shared" si="16"/>
        <v>2.6813880126182969E-2</v>
      </c>
      <c r="N142" s="456">
        <v>11</v>
      </c>
      <c r="O142" s="409">
        <f t="shared" si="17"/>
        <v>2.6506024096385541E-2</v>
      </c>
      <c r="P142" s="457">
        <v>11</v>
      </c>
      <c r="Q142" s="409">
        <f t="shared" si="18"/>
        <v>2.6506024096385541E-2</v>
      </c>
      <c r="R142" s="410">
        <v>0</v>
      </c>
      <c r="S142" s="409" t="str">
        <f t="shared" si="19"/>
        <v>x</v>
      </c>
      <c r="T142" s="457">
        <v>6</v>
      </c>
      <c r="U142" s="409">
        <f t="shared" si="20"/>
        <v>2.7397260273972608E-2</v>
      </c>
      <c r="V142" s="410">
        <v>6</v>
      </c>
      <c r="W142" s="409">
        <f t="shared" si="21"/>
        <v>2.7397260273972608E-2</v>
      </c>
      <c r="X142" s="410">
        <v>0</v>
      </c>
      <c r="Y142" s="591" t="str">
        <f t="shared" si="22"/>
        <v>x</v>
      </c>
      <c r="Z142" s="455">
        <v>0</v>
      </c>
      <c r="AA142" s="350" t="str">
        <f t="shared" si="23"/>
        <v>x</v>
      </c>
    </row>
    <row r="143" spans="1:27" x14ac:dyDescent="0.25">
      <c r="A143" s="22" t="s">
        <v>351</v>
      </c>
      <c r="B143" s="688">
        <v>2124</v>
      </c>
      <c r="C143" s="689" t="s">
        <v>218</v>
      </c>
      <c r="D143" s="801">
        <v>1099.0000000000002</v>
      </c>
      <c r="E143" s="802">
        <v>692.00000000000011</v>
      </c>
      <c r="F143" s="739">
        <v>692.00000000000011</v>
      </c>
      <c r="G143" s="803">
        <v>0</v>
      </c>
      <c r="H143" s="738">
        <v>407</v>
      </c>
      <c r="I143" s="739">
        <v>407</v>
      </c>
      <c r="J143" s="803">
        <v>0</v>
      </c>
      <c r="K143" s="740">
        <v>171.99999999999997</v>
      </c>
      <c r="L143" s="632">
        <v>14</v>
      </c>
      <c r="M143" s="386">
        <f t="shared" si="16"/>
        <v>1.2738853503184711E-2</v>
      </c>
      <c r="N143" s="456">
        <v>6</v>
      </c>
      <c r="O143" s="409">
        <f t="shared" si="17"/>
        <v>8.670520231213872E-3</v>
      </c>
      <c r="P143" s="457">
        <v>6</v>
      </c>
      <c r="Q143" s="409">
        <f t="shared" si="18"/>
        <v>8.670520231213872E-3</v>
      </c>
      <c r="R143" s="410">
        <v>0</v>
      </c>
      <c r="S143" s="409" t="str">
        <f t="shared" si="19"/>
        <v>x</v>
      </c>
      <c r="T143" s="457">
        <v>8</v>
      </c>
      <c r="U143" s="409">
        <f t="shared" si="20"/>
        <v>1.9656019656019656E-2</v>
      </c>
      <c r="V143" s="410">
        <v>8</v>
      </c>
      <c r="W143" s="409">
        <f t="shared" si="21"/>
        <v>1.9656019656019656E-2</v>
      </c>
      <c r="X143" s="410">
        <v>0</v>
      </c>
      <c r="Y143" s="591" t="str">
        <f t="shared" si="22"/>
        <v>x</v>
      </c>
      <c r="Z143" s="455">
        <v>0</v>
      </c>
      <c r="AA143" s="350">
        <f t="shared" si="23"/>
        <v>0</v>
      </c>
    </row>
    <row r="144" spans="1:27" x14ac:dyDescent="0.25">
      <c r="A144" s="22" t="s">
        <v>351</v>
      </c>
      <c r="B144" s="688">
        <v>2125</v>
      </c>
      <c r="C144" s="689" t="s">
        <v>219</v>
      </c>
      <c r="D144" s="801">
        <v>1170</v>
      </c>
      <c r="E144" s="802">
        <v>926.99999999999989</v>
      </c>
      <c r="F144" s="739">
        <v>926.99999999999989</v>
      </c>
      <c r="G144" s="803">
        <v>0</v>
      </c>
      <c r="H144" s="738">
        <v>243</v>
      </c>
      <c r="I144" s="739">
        <v>243</v>
      </c>
      <c r="J144" s="803">
        <v>0</v>
      </c>
      <c r="K144" s="740">
        <v>0</v>
      </c>
      <c r="L144" s="632">
        <v>17</v>
      </c>
      <c r="M144" s="386">
        <f t="shared" si="16"/>
        <v>1.452991452991453E-2</v>
      </c>
      <c r="N144" s="456">
        <v>9</v>
      </c>
      <c r="O144" s="409">
        <f t="shared" si="17"/>
        <v>9.7087378640776708E-3</v>
      </c>
      <c r="P144" s="457">
        <v>9</v>
      </c>
      <c r="Q144" s="409">
        <f t="shared" si="18"/>
        <v>9.7087378640776708E-3</v>
      </c>
      <c r="R144" s="410">
        <v>0</v>
      </c>
      <c r="S144" s="409" t="str">
        <f t="shared" si="19"/>
        <v>x</v>
      </c>
      <c r="T144" s="457">
        <v>8</v>
      </c>
      <c r="U144" s="409">
        <f t="shared" si="20"/>
        <v>3.292181069958848E-2</v>
      </c>
      <c r="V144" s="410">
        <v>8</v>
      </c>
      <c r="W144" s="409">
        <f t="shared" si="21"/>
        <v>3.292181069958848E-2</v>
      </c>
      <c r="X144" s="410">
        <v>0</v>
      </c>
      <c r="Y144" s="591" t="str">
        <f t="shared" si="22"/>
        <v>x</v>
      </c>
      <c r="Z144" s="455">
        <v>0</v>
      </c>
      <c r="AA144" s="350" t="str">
        <f t="shared" si="23"/>
        <v>x</v>
      </c>
    </row>
    <row r="145" spans="1:27" x14ac:dyDescent="0.25">
      <c r="A145" s="22" t="s">
        <v>351</v>
      </c>
      <c r="B145" s="688">
        <v>3101</v>
      </c>
      <c r="C145" s="689" t="s">
        <v>221</v>
      </c>
      <c r="D145" s="801">
        <v>514</v>
      </c>
      <c r="E145" s="802">
        <v>250.99999999999997</v>
      </c>
      <c r="F145" s="739">
        <v>250.99999999999997</v>
      </c>
      <c r="G145" s="803">
        <v>0</v>
      </c>
      <c r="H145" s="738">
        <v>263</v>
      </c>
      <c r="I145" s="739">
        <v>198</v>
      </c>
      <c r="J145" s="803">
        <v>65</v>
      </c>
      <c r="K145" s="740">
        <v>0</v>
      </c>
      <c r="L145" s="632">
        <v>1</v>
      </c>
      <c r="M145" s="386">
        <f t="shared" si="16"/>
        <v>1.9455252918287938E-3</v>
      </c>
      <c r="N145" s="456">
        <v>1</v>
      </c>
      <c r="O145" s="409">
        <f t="shared" si="17"/>
        <v>3.9840637450199211E-3</v>
      </c>
      <c r="P145" s="457">
        <v>1</v>
      </c>
      <c r="Q145" s="409">
        <f t="shared" si="18"/>
        <v>3.9840637450199211E-3</v>
      </c>
      <c r="R145" s="410">
        <v>0</v>
      </c>
      <c r="S145" s="409" t="str">
        <f t="shared" si="19"/>
        <v>x</v>
      </c>
      <c r="T145" s="457">
        <v>0</v>
      </c>
      <c r="U145" s="409">
        <f t="shared" si="20"/>
        <v>0</v>
      </c>
      <c r="V145" s="410">
        <v>0</v>
      </c>
      <c r="W145" s="409">
        <f t="shared" si="21"/>
        <v>0</v>
      </c>
      <c r="X145" s="410">
        <v>0</v>
      </c>
      <c r="Y145" s="591">
        <f t="shared" si="22"/>
        <v>0</v>
      </c>
      <c r="Z145" s="455">
        <v>0</v>
      </c>
      <c r="AA145" s="350" t="str">
        <f t="shared" si="23"/>
        <v>x</v>
      </c>
    </row>
    <row r="146" spans="1:27" x14ac:dyDescent="0.25">
      <c r="A146" s="22" t="s">
        <v>351</v>
      </c>
      <c r="B146" s="688">
        <v>3102</v>
      </c>
      <c r="C146" s="689" t="s">
        <v>56</v>
      </c>
      <c r="D146" s="801">
        <v>10639.999999999998</v>
      </c>
      <c r="E146" s="802">
        <v>8536.0000000000036</v>
      </c>
      <c r="F146" s="739">
        <v>8389.9999999999964</v>
      </c>
      <c r="G146" s="803">
        <v>146</v>
      </c>
      <c r="H146" s="738">
        <v>2104.0000000000005</v>
      </c>
      <c r="I146" s="739">
        <v>2104.0000000000005</v>
      </c>
      <c r="J146" s="803">
        <v>0</v>
      </c>
      <c r="K146" s="740">
        <v>2155.9999999999995</v>
      </c>
      <c r="L146" s="632">
        <v>56</v>
      </c>
      <c r="M146" s="386">
        <f t="shared" si="16"/>
        <v>5.2631578947368429E-3</v>
      </c>
      <c r="N146" s="456">
        <v>28</v>
      </c>
      <c r="O146" s="409">
        <f t="shared" si="17"/>
        <v>3.2802249297094643E-3</v>
      </c>
      <c r="P146" s="457">
        <v>28</v>
      </c>
      <c r="Q146" s="409">
        <f t="shared" si="18"/>
        <v>3.3373063170441014E-3</v>
      </c>
      <c r="R146" s="410">
        <v>0</v>
      </c>
      <c r="S146" s="409">
        <f t="shared" si="19"/>
        <v>0</v>
      </c>
      <c r="T146" s="457">
        <v>28</v>
      </c>
      <c r="U146" s="409">
        <f t="shared" si="20"/>
        <v>1.3307984790874522E-2</v>
      </c>
      <c r="V146" s="410">
        <v>28</v>
      </c>
      <c r="W146" s="409">
        <f t="shared" si="21"/>
        <v>1.3307984790874522E-2</v>
      </c>
      <c r="X146" s="410">
        <v>0</v>
      </c>
      <c r="Y146" s="591" t="str">
        <f t="shared" si="22"/>
        <v>x</v>
      </c>
      <c r="Z146" s="455">
        <v>3</v>
      </c>
      <c r="AA146" s="350">
        <f t="shared" si="23"/>
        <v>1.3914656771799633E-3</v>
      </c>
    </row>
    <row r="147" spans="1:27" x14ac:dyDescent="0.25">
      <c r="A147" s="22" t="s">
        <v>351</v>
      </c>
      <c r="B147" s="688">
        <v>3103</v>
      </c>
      <c r="C147" s="689" t="s">
        <v>58</v>
      </c>
      <c r="D147" s="801">
        <v>1063</v>
      </c>
      <c r="E147" s="802">
        <v>904.99999999999989</v>
      </c>
      <c r="F147" s="739">
        <v>904.99999999999989</v>
      </c>
      <c r="G147" s="803">
        <v>0</v>
      </c>
      <c r="H147" s="738">
        <v>158</v>
      </c>
      <c r="I147" s="739">
        <v>158</v>
      </c>
      <c r="J147" s="803">
        <v>0</v>
      </c>
      <c r="K147" s="740">
        <v>0</v>
      </c>
      <c r="L147" s="632">
        <v>24</v>
      </c>
      <c r="M147" s="386">
        <f t="shared" si="16"/>
        <v>2.2577610536218252E-2</v>
      </c>
      <c r="N147" s="456">
        <v>16</v>
      </c>
      <c r="O147" s="409">
        <f t="shared" si="17"/>
        <v>1.7679558011049725E-2</v>
      </c>
      <c r="P147" s="457">
        <v>16</v>
      </c>
      <c r="Q147" s="409">
        <f t="shared" si="18"/>
        <v>1.7679558011049725E-2</v>
      </c>
      <c r="R147" s="410">
        <v>0</v>
      </c>
      <c r="S147" s="409" t="str">
        <f t="shared" si="19"/>
        <v>x</v>
      </c>
      <c r="T147" s="457">
        <v>8</v>
      </c>
      <c r="U147" s="409">
        <f t="shared" si="20"/>
        <v>5.0632911392405063E-2</v>
      </c>
      <c r="V147" s="410">
        <v>8</v>
      </c>
      <c r="W147" s="409">
        <f t="shared" si="21"/>
        <v>5.0632911392405063E-2</v>
      </c>
      <c r="X147" s="410">
        <v>0</v>
      </c>
      <c r="Y147" s="591" t="str">
        <f t="shared" si="22"/>
        <v>x</v>
      </c>
      <c r="Z147" s="455">
        <v>0</v>
      </c>
      <c r="AA147" s="350" t="str">
        <f t="shared" si="23"/>
        <v>x</v>
      </c>
    </row>
    <row r="148" spans="1:27" x14ac:dyDescent="0.25">
      <c r="A148" s="22" t="s">
        <v>351</v>
      </c>
      <c r="B148" s="688">
        <v>3104</v>
      </c>
      <c r="C148" s="689" t="s">
        <v>222</v>
      </c>
      <c r="D148" s="801">
        <v>727</v>
      </c>
      <c r="E148" s="802">
        <v>377</v>
      </c>
      <c r="F148" s="739">
        <v>377</v>
      </c>
      <c r="G148" s="803">
        <v>0</v>
      </c>
      <c r="H148" s="738">
        <v>350.00000000000006</v>
      </c>
      <c r="I148" s="739">
        <v>350.00000000000006</v>
      </c>
      <c r="J148" s="803">
        <v>0</v>
      </c>
      <c r="K148" s="740">
        <v>0</v>
      </c>
      <c r="L148" s="632">
        <v>11</v>
      </c>
      <c r="M148" s="386">
        <f t="shared" si="16"/>
        <v>1.5130674002751032E-2</v>
      </c>
      <c r="N148" s="456">
        <v>5</v>
      </c>
      <c r="O148" s="409">
        <f t="shared" si="17"/>
        <v>1.3262599469496022E-2</v>
      </c>
      <c r="P148" s="457">
        <v>5</v>
      </c>
      <c r="Q148" s="409">
        <f t="shared" si="18"/>
        <v>1.3262599469496022E-2</v>
      </c>
      <c r="R148" s="410">
        <v>0</v>
      </c>
      <c r="S148" s="409" t="str">
        <f t="shared" si="19"/>
        <v>x</v>
      </c>
      <c r="T148" s="457">
        <v>6</v>
      </c>
      <c r="U148" s="409">
        <f t="shared" si="20"/>
        <v>1.714285714285714E-2</v>
      </c>
      <c r="V148" s="410">
        <v>6</v>
      </c>
      <c r="W148" s="409">
        <f t="shared" si="21"/>
        <v>1.714285714285714E-2</v>
      </c>
      <c r="X148" s="410">
        <v>0</v>
      </c>
      <c r="Y148" s="591" t="str">
        <f t="shared" si="22"/>
        <v>x</v>
      </c>
      <c r="Z148" s="455">
        <v>0</v>
      </c>
      <c r="AA148" s="350" t="str">
        <f t="shared" si="23"/>
        <v>x</v>
      </c>
    </row>
    <row r="149" spans="1:27" x14ac:dyDescent="0.25">
      <c r="A149" s="22" t="s">
        <v>351</v>
      </c>
      <c r="B149" s="688">
        <v>3105</v>
      </c>
      <c r="C149" s="689" t="s">
        <v>60</v>
      </c>
      <c r="D149" s="801">
        <v>1214.0000000000002</v>
      </c>
      <c r="E149" s="802">
        <v>1010.0000000000001</v>
      </c>
      <c r="F149" s="739">
        <v>1010.0000000000001</v>
      </c>
      <c r="G149" s="803">
        <v>0</v>
      </c>
      <c r="H149" s="738">
        <v>204</v>
      </c>
      <c r="I149" s="739">
        <v>204</v>
      </c>
      <c r="J149" s="803">
        <v>0</v>
      </c>
      <c r="K149" s="740">
        <v>0</v>
      </c>
      <c r="L149" s="632">
        <v>12</v>
      </c>
      <c r="M149" s="386">
        <f t="shared" si="16"/>
        <v>9.8846787479406895E-3</v>
      </c>
      <c r="N149" s="456">
        <v>10</v>
      </c>
      <c r="O149" s="409">
        <f t="shared" si="17"/>
        <v>9.9009900990098994E-3</v>
      </c>
      <c r="P149" s="457">
        <v>10</v>
      </c>
      <c r="Q149" s="409">
        <f t="shared" si="18"/>
        <v>9.9009900990098994E-3</v>
      </c>
      <c r="R149" s="410">
        <v>0</v>
      </c>
      <c r="S149" s="409" t="str">
        <f t="shared" si="19"/>
        <v>x</v>
      </c>
      <c r="T149" s="457">
        <v>2</v>
      </c>
      <c r="U149" s="409">
        <f t="shared" si="20"/>
        <v>9.8039215686274508E-3</v>
      </c>
      <c r="V149" s="410">
        <v>2</v>
      </c>
      <c r="W149" s="409">
        <f t="shared" si="21"/>
        <v>9.8039215686274508E-3</v>
      </c>
      <c r="X149" s="410">
        <v>0</v>
      </c>
      <c r="Y149" s="591" t="str">
        <f t="shared" si="22"/>
        <v>x</v>
      </c>
      <c r="Z149" s="455">
        <v>0</v>
      </c>
      <c r="AA149" s="350" t="str">
        <f t="shared" si="23"/>
        <v>x</v>
      </c>
    </row>
    <row r="150" spans="1:27" x14ac:dyDescent="0.25">
      <c r="A150" s="22" t="s">
        <v>351</v>
      </c>
      <c r="B150" s="688">
        <v>3106</v>
      </c>
      <c r="C150" s="689" t="s">
        <v>223</v>
      </c>
      <c r="D150" s="801">
        <v>662</v>
      </c>
      <c r="E150" s="802">
        <v>456.99999999999994</v>
      </c>
      <c r="F150" s="739">
        <v>441</v>
      </c>
      <c r="G150" s="803">
        <v>16</v>
      </c>
      <c r="H150" s="738">
        <v>205</v>
      </c>
      <c r="I150" s="739">
        <v>205</v>
      </c>
      <c r="J150" s="803">
        <v>0</v>
      </c>
      <c r="K150" s="740">
        <v>0</v>
      </c>
      <c r="L150" s="632">
        <v>6</v>
      </c>
      <c r="M150" s="386">
        <f t="shared" si="16"/>
        <v>9.0634441087613302E-3</v>
      </c>
      <c r="N150" s="456">
        <v>2</v>
      </c>
      <c r="O150" s="409">
        <f t="shared" si="17"/>
        <v>4.3763676148796506E-3</v>
      </c>
      <c r="P150" s="457">
        <v>2</v>
      </c>
      <c r="Q150" s="409">
        <f t="shared" si="18"/>
        <v>4.5351473922902496E-3</v>
      </c>
      <c r="R150" s="410">
        <v>0</v>
      </c>
      <c r="S150" s="409">
        <f t="shared" si="19"/>
        <v>0</v>
      </c>
      <c r="T150" s="457">
        <v>4</v>
      </c>
      <c r="U150" s="409">
        <f t="shared" si="20"/>
        <v>1.9512195121951219E-2</v>
      </c>
      <c r="V150" s="410">
        <v>4</v>
      </c>
      <c r="W150" s="409">
        <f t="shared" si="21"/>
        <v>1.9512195121951219E-2</v>
      </c>
      <c r="X150" s="410">
        <v>0</v>
      </c>
      <c r="Y150" s="591" t="str">
        <f t="shared" si="22"/>
        <v>x</v>
      </c>
      <c r="Z150" s="455">
        <v>0</v>
      </c>
      <c r="AA150" s="350" t="str">
        <f t="shared" si="23"/>
        <v>x</v>
      </c>
    </row>
    <row r="151" spans="1:27" x14ac:dyDescent="0.25">
      <c r="A151" s="22" t="s">
        <v>351</v>
      </c>
      <c r="B151" s="688">
        <v>3107</v>
      </c>
      <c r="C151" s="689" t="s">
        <v>224</v>
      </c>
      <c r="D151" s="801">
        <v>268.99999999999994</v>
      </c>
      <c r="E151" s="802">
        <v>178.99999999999997</v>
      </c>
      <c r="F151" s="739">
        <v>170.99999999999994</v>
      </c>
      <c r="G151" s="803">
        <v>8</v>
      </c>
      <c r="H151" s="738">
        <v>90</v>
      </c>
      <c r="I151" s="739">
        <v>90</v>
      </c>
      <c r="J151" s="803">
        <v>0</v>
      </c>
      <c r="K151" s="740">
        <v>0</v>
      </c>
      <c r="L151" s="632">
        <v>3</v>
      </c>
      <c r="M151" s="386">
        <f t="shared" si="16"/>
        <v>1.1152416356877326E-2</v>
      </c>
      <c r="N151" s="456">
        <v>2</v>
      </c>
      <c r="O151" s="409">
        <f t="shared" si="17"/>
        <v>1.1173184357541902E-2</v>
      </c>
      <c r="P151" s="457">
        <v>2</v>
      </c>
      <c r="Q151" s="409">
        <f t="shared" si="18"/>
        <v>1.1695906432748543E-2</v>
      </c>
      <c r="R151" s="410">
        <v>0</v>
      </c>
      <c r="S151" s="409">
        <f t="shared" si="19"/>
        <v>0</v>
      </c>
      <c r="T151" s="457">
        <v>1</v>
      </c>
      <c r="U151" s="409">
        <f t="shared" si="20"/>
        <v>1.1111111111111112E-2</v>
      </c>
      <c r="V151" s="410">
        <v>1</v>
      </c>
      <c r="W151" s="409">
        <f t="shared" si="21"/>
        <v>1.1111111111111112E-2</v>
      </c>
      <c r="X151" s="410">
        <v>0</v>
      </c>
      <c r="Y151" s="591" t="str">
        <f t="shared" si="22"/>
        <v>x</v>
      </c>
      <c r="Z151" s="455">
        <v>0</v>
      </c>
      <c r="AA151" s="350" t="str">
        <f t="shared" si="23"/>
        <v>x</v>
      </c>
    </row>
    <row r="152" spans="1:27" x14ac:dyDescent="0.25">
      <c r="A152" s="22" t="s">
        <v>351</v>
      </c>
      <c r="B152" s="688">
        <v>3108</v>
      </c>
      <c r="C152" s="689" t="s">
        <v>62</v>
      </c>
      <c r="D152" s="801">
        <v>2791.0000000000005</v>
      </c>
      <c r="E152" s="802">
        <v>2168</v>
      </c>
      <c r="F152" s="739">
        <v>2106.9999999999995</v>
      </c>
      <c r="G152" s="803">
        <v>61</v>
      </c>
      <c r="H152" s="738">
        <v>622.99999999999989</v>
      </c>
      <c r="I152" s="739">
        <v>622.99999999999989</v>
      </c>
      <c r="J152" s="803">
        <v>0</v>
      </c>
      <c r="K152" s="740">
        <v>0</v>
      </c>
      <c r="L152" s="632">
        <v>7</v>
      </c>
      <c r="M152" s="386">
        <f t="shared" si="16"/>
        <v>2.5080616266571118E-3</v>
      </c>
      <c r="N152" s="456">
        <v>6</v>
      </c>
      <c r="O152" s="409">
        <f t="shared" si="17"/>
        <v>2.7675276752767526E-3</v>
      </c>
      <c r="P152" s="457">
        <v>6</v>
      </c>
      <c r="Q152" s="409">
        <f t="shared" si="18"/>
        <v>2.8476506881822501E-3</v>
      </c>
      <c r="R152" s="410">
        <v>0</v>
      </c>
      <c r="S152" s="409">
        <f t="shared" si="19"/>
        <v>0</v>
      </c>
      <c r="T152" s="457">
        <v>1</v>
      </c>
      <c r="U152" s="409">
        <f t="shared" si="20"/>
        <v>1.605136436597111E-3</v>
      </c>
      <c r="V152" s="410">
        <v>1</v>
      </c>
      <c r="W152" s="409">
        <f t="shared" si="21"/>
        <v>1.605136436597111E-3</v>
      </c>
      <c r="X152" s="410">
        <v>0</v>
      </c>
      <c r="Y152" s="591" t="str">
        <f t="shared" si="22"/>
        <v>x</v>
      </c>
      <c r="Z152" s="455">
        <v>0</v>
      </c>
      <c r="AA152" s="350" t="str">
        <f t="shared" si="23"/>
        <v>x</v>
      </c>
    </row>
    <row r="153" spans="1:27" x14ac:dyDescent="0.25">
      <c r="A153" s="22" t="s">
        <v>351</v>
      </c>
      <c r="B153" s="688">
        <v>3109</v>
      </c>
      <c r="C153" s="689" t="s">
        <v>64</v>
      </c>
      <c r="D153" s="801">
        <v>537</v>
      </c>
      <c r="E153" s="802">
        <v>537</v>
      </c>
      <c r="F153" s="739">
        <v>537</v>
      </c>
      <c r="G153" s="803">
        <v>0</v>
      </c>
      <c r="H153" s="738">
        <v>0</v>
      </c>
      <c r="I153" s="739">
        <v>0</v>
      </c>
      <c r="J153" s="803">
        <v>0</v>
      </c>
      <c r="K153" s="740">
        <v>0</v>
      </c>
      <c r="L153" s="632">
        <v>10</v>
      </c>
      <c r="M153" s="386">
        <f t="shared" si="16"/>
        <v>1.86219739292365E-2</v>
      </c>
      <c r="N153" s="456">
        <v>10</v>
      </c>
      <c r="O153" s="409">
        <f t="shared" si="17"/>
        <v>1.86219739292365E-2</v>
      </c>
      <c r="P153" s="457">
        <v>10</v>
      </c>
      <c r="Q153" s="409">
        <f t="shared" si="18"/>
        <v>1.86219739292365E-2</v>
      </c>
      <c r="R153" s="410">
        <v>0</v>
      </c>
      <c r="S153" s="409" t="str">
        <f t="shared" si="19"/>
        <v>x</v>
      </c>
      <c r="T153" s="457">
        <v>0</v>
      </c>
      <c r="U153" s="409" t="str">
        <f t="shared" si="20"/>
        <v>x</v>
      </c>
      <c r="V153" s="410">
        <v>0</v>
      </c>
      <c r="W153" s="409" t="str">
        <f t="shared" si="21"/>
        <v>x</v>
      </c>
      <c r="X153" s="410">
        <v>0</v>
      </c>
      <c r="Y153" s="591" t="str">
        <f t="shared" si="22"/>
        <v>x</v>
      </c>
      <c r="Z153" s="455">
        <v>0</v>
      </c>
      <c r="AA153" s="350" t="str">
        <f t="shared" si="23"/>
        <v>x</v>
      </c>
    </row>
    <row r="154" spans="1:27" x14ac:dyDescent="0.25">
      <c r="A154" s="22" t="s">
        <v>351</v>
      </c>
      <c r="B154" s="688">
        <v>3110</v>
      </c>
      <c r="C154" s="689" t="s">
        <v>225</v>
      </c>
      <c r="D154" s="801">
        <v>956</v>
      </c>
      <c r="E154" s="802">
        <v>535.99999999999989</v>
      </c>
      <c r="F154" s="739">
        <v>535.99999999999989</v>
      </c>
      <c r="G154" s="803">
        <v>0</v>
      </c>
      <c r="H154" s="738">
        <v>419.99999999999989</v>
      </c>
      <c r="I154" s="739">
        <v>419.99999999999989</v>
      </c>
      <c r="J154" s="803">
        <v>0</v>
      </c>
      <c r="K154" s="740">
        <v>20</v>
      </c>
      <c r="L154" s="632">
        <v>3</v>
      </c>
      <c r="M154" s="386">
        <f t="shared" si="16"/>
        <v>3.1380753138075313E-3</v>
      </c>
      <c r="N154" s="456">
        <v>1</v>
      </c>
      <c r="O154" s="409">
        <f t="shared" si="17"/>
        <v>1.8656716417910452E-3</v>
      </c>
      <c r="P154" s="457">
        <v>1</v>
      </c>
      <c r="Q154" s="409">
        <f t="shared" si="18"/>
        <v>1.8656716417910452E-3</v>
      </c>
      <c r="R154" s="410">
        <v>0</v>
      </c>
      <c r="S154" s="409" t="str">
        <f t="shared" si="19"/>
        <v>x</v>
      </c>
      <c r="T154" s="457">
        <v>2</v>
      </c>
      <c r="U154" s="409">
        <f t="shared" si="20"/>
        <v>4.7619047619047632E-3</v>
      </c>
      <c r="V154" s="410">
        <v>2</v>
      </c>
      <c r="W154" s="409">
        <f t="shared" si="21"/>
        <v>4.7619047619047632E-3</v>
      </c>
      <c r="X154" s="410">
        <v>0</v>
      </c>
      <c r="Y154" s="591" t="str">
        <f t="shared" si="22"/>
        <v>x</v>
      </c>
      <c r="Z154" s="455">
        <v>0</v>
      </c>
      <c r="AA154" s="350">
        <f t="shared" si="23"/>
        <v>0</v>
      </c>
    </row>
    <row r="155" spans="1:27" x14ac:dyDescent="0.25">
      <c r="A155" s="22" t="s">
        <v>351</v>
      </c>
      <c r="B155" s="688">
        <v>3111</v>
      </c>
      <c r="C155" s="689" t="s">
        <v>66</v>
      </c>
      <c r="D155" s="801">
        <v>2183.9999999999995</v>
      </c>
      <c r="E155" s="802">
        <v>1748.9999999999993</v>
      </c>
      <c r="F155" s="739">
        <v>1707.9999999999998</v>
      </c>
      <c r="G155" s="803">
        <v>41</v>
      </c>
      <c r="H155" s="738">
        <v>435.00000000000006</v>
      </c>
      <c r="I155" s="739">
        <v>435.00000000000006</v>
      </c>
      <c r="J155" s="803">
        <v>0</v>
      </c>
      <c r="K155" s="740">
        <v>185</v>
      </c>
      <c r="L155" s="632">
        <v>27</v>
      </c>
      <c r="M155" s="386">
        <f t="shared" si="16"/>
        <v>1.2362637362637366E-2</v>
      </c>
      <c r="N155" s="456">
        <v>23</v>
      </c>
      <c r="O155" s="409">
        <f t="shared" si="17"/>
        <v>1.3150371640937684E-2</v>
      </c>
      <c r="P155" s="457">
        <v>23</v>
      </c>
      <c r="Q155" s="409">
        <f t="shared" si="18"/>
        <v>1.3466042154566746E-2</v>
      </c>
      <c r="R155" s="410">
        <v>0</v>
      </c>
      <c r="S155" s="409">
        <f t="shared" si="19"/>
        <v>0</v>
      </c>
      <c r="T155" s="457">
        <v>4</v>
      </c>
      <c r="U155" s="409">
        <f t="shared" si="20"/>
        <v>9.1954022988505729E-3</v>
      </c>
      <c r="V155" s="410">
        <v>4</v>
      </c>
      <c r="W155" s="409">
        <f t="shared" si="21"/>
        <v>9.1954022988505729E-3</v>
      </c>
      <c r="X155" s="410">
        <v>0</v>
      </c>
      <c r="Y155" s="591" t="str">
        <f t="shared" si="22"/>
        <v>x</v>
      </c>
      <c r="Z155" s="455">
        <v>14</v>
      </c>
      <c r="AA155" s="350">
        <f t="shared" si="23"/>
        <v>7.567567567567568E-2</v>
      </c>
    </row>
    <row r="156" spans="1:27" x14ac:dyDescent="0.25">
      <c r="A156" s="22" t="s">
        <v>351</v>
      </c>
      <c r="B156" s="688">
        <v>3112</v>
      </c>
      <c r="C156" s="689" t="s">
        <v>68</v>
      </c>
      <c r="D156" s="801">
        <v>4425.0000000000036</v>
      </c>
      <c r="E156" s="802">
        <v>3544.9999999999977</v>
      </c>
      <c r="F156" s="739">
        <v>3413.9999999999991</v>
      </c>
      <c r="G156" s="803">
        <v>131</v>
      </c>
      <c r="H156" s="738">
        <v>879.99999999999977</v>
      </c>
      <c r="I156" s="739">
        <v>820.00000000000011</v>
      </c>
      <c r="J156" s="803">
        <v>60</v>
      </c>
      <c r="K156" s="740">
        <v>248</v>
      </c>
      <c r="L156" s="632">
        <v>37</v>
      </c>
      <c r="M156" s="386">
        <f t="shared" si="16"/>
        <v>8.3615819209039485E-3</v>
      </c>
      <c r="N156" s="456">
        <v>17</v>
      </c>
      <c r="O156" s="409">
        <f t="shared" si="17"/>
        <v>4.7954866008462658E-3</v>
      </c>
      <c r="P156" s="457">
        <v>16</v>
      </c>
      <c r="Q156" s="409">
        <f t="shared" si="18"/>
        <v>4.6865846514352674E-3</v>
      </c>
      <c r="R156" s="410">
        <v>1</v>
      </c>
      <c r="S156" s="409">
        <f t="shared" si="19"/>
        <v>7.6335877862595417E-3</v>
      </c>
      <c r="T156" s="457">
        <v>20</v>
      </c>
      <c r="U156" s="409">
        <f t="shared" si="20"/>
        <v>2.2727272727272735E-2</v>
      </c>
      <c r="V156" s="410">
        <v>20</v>
      </c>
      <c r="W156" s="409">
        <f t="shared" si="21"/>
        <v>2.4390243902439022E-2</v>
      </c>
      <c r="X156" s="410">
        <v>0</v>
      </c>
      <c r="Y156" s="591">
        <f t="shared" si="22"/>
        <v>0</v>
      </c>
      <c r="Z156" s="455">
        <v>3</v>
      </c>
      <c r="AA156" s="350">
        <f t="shared" si="23"/>
        <v>1.2096774193548387E-2</v>
      </c>
    </row>
    <row r="157" spans="1:27" x14ac:dyDescent="0.25">
      <c r="A157" s="22" t="s">
        <v>351</v>
      </c>
      <c r="B157" s="688">
        <v>3113</v>
      </c>
      <c r="C157" s="689" t="s">
        <v>226</v>
      </c>
      <c r="D157" s="801">
        <v>420</v>
      </c>
      <c r="E157" s="802">
        <v>216.99999999999997</v>
      </c>
      <c r="F157" s="739">
        <v>216.99999999999997</v>
      </c>
      <c r="G157" s="803">
        <v>0</v>
      </c>
      <c r="H157" s="738">
        <v>202.99999999999997</v>
      </c>
      <c r="I157" s="739">
        <v>202.99999999999997</v>
      </c>
      <c r="J157" s="803">
        <v>0</v>
      </c>
      <c r="K157" s="740">
        <v>0</v>
      </c>
      <c r="L157" s="632">
        <v>5</v>
      </c>
      <c r="M157" s="386">
        <f t="shared" si="16"/>
        <v>1.1904761904761904E-2</v>
      </c>
      <c r="N157" s="456">
        <v>1</v>
      </c>
      <c r="O157" s="409">
        <f t="shared" si="17"/>
        <v>4.6082949308755769E-3</v>
      </c>
      <c r="P157" s="457">
        <v>1</v>
      </c>
      <c r="Q157" s="409">
        <f t="shared" si="18"/>
        <v>4.6082949308755769E-3</v>
      </c>
      <c r="R157" s="410">
        <v>0</v>
      </c>
      <c r="S157" s="409" t="str">
        <f t="shared" si="19"/>
        <v>x</v>
      </c>
      <c r="T157" s="457">
        <v>4</v>
      </c>
      <c r="U157" s="409">
        <f t="shared" si="20"/>
        <v>1.970443349753695E-2</v>
      </c>
      <c r="V157" s="410">
        <v>4</v>
      </c>
      <c r="W157" s="409">
        <f t="shared" si="21"/>
        <v>1.970443349753695E-2</v>
      </c>
      <c r="X157" s="410">
        <v>0</v>
      </c>
      <c r="Y157" s="591" t="str">
        <f t="shared" si="22"/>
        <v>x</v>
      </c>
      <c r="Z157" s="455">
        <v>0</v>
      </c>
      <c r="AA157" s="350" t="str">
        <f t="shared" si="23"/>
        <v>x</v>
      </c>
    </row>
    <row r="158" spans="1:27" x14ac:dyDescent="0.25">
      <c r="A158" s="22" t="s">
        <v>351</v>
      </c>
      <c r="B158" s="688">
        <v>3114</v>
      </c>
      <c r="C158" s="689" t="s">
        <v>227</v>
      </c>
      <c r="D158" s="801">
        <v>1312.9999999999998</v>
      </c>
      <c r="E158" s="802">
        <v>909.00000000000011</v>
      </c>
      <c r="F158" s="739">
        <v>878.99999999999989</v>
      </c>
      <c r="G158" s="803">
        <v>30</v>
      </c>
      <c r="H158" s="738">
        <v>404</v>
      </c>
      <c r="I158" s="739">
        <v>404</v>
      </c>
      <c r="J158" s="803">
        <v>0</v>
      </c>
      <c r="K158" s="740">
        <v>0</v>
      </c>
      <c r="L158" s="632">
        <v>21</v>
      </c>
      <c r="M158" s="386">
        <f t="shared" si="16"/>
        <v>1.5993907083015995E-2</v>
      </c>
      <c r="N158" s="456">
        <v>12</v>
      </c>
      <c r="O158" s="409">
        <f t="shared" si="17"/>
        <v>1.32013201320132E-2</v>
      </c>
      <c r="P158" s="457">
        <v>12</v>
      </c>
      <c r="Q158" s="409">
        <f t="shared" si="18"/>
        <v>1.3651877133105804E-2</v>
      </c>
      <c r="R158" s="410">
        <v>0</v>
      </c>
      <c r="S158" s="409">
        <f t="shared" si="19"/>
        <v>0</v>
      </c>
      <c r="T158" s="457">
        <v>9</v>
      </c>
      <c r="U158" s="409">
        <f t="shared" si="20"/>
        <v>2.2277227722772276E-2</v>
      </c>
      <c r="V158" s="410">
        <v>9</v>
      </c>
      <c r="W158" s="409">
        <f t="shared" si="21"/>
        <v>2.2277227722772276E-2</v>
      </c>
      <c r="X158" s="410">
        <v>0</v>
      </c>
      <c r="Y158" s="591" t="str">
        <f t="shared" si="22"/>
        <v>x</v>
      </c>
      <c r="Z158" s="455">
        <v>0</v>
      </c>
      <c r="AA158" s="350" t="str">
        <f t="shared" si="23"/>
        <v>x</v>
      </c>
    </row>
    <row r="159" spans="1:27" x14ac:dyDescent="0.25">
      <c r="A159" s="22" t="s">
        <v>351</v>
      </c>
      <c r="B159" s="688">
        <v>3115</v>
      </c>
      <c r="C159" s="689" t="s">
        <v>228</v>
      </c>
      <c r="D159" s="801">
        <v>336</v>
      </c>
      <c r="E159" s="802">
        <v>257</v>
      </c>
      <c r="F159" s="739">
        <v>217</v>
      </c>
      <c r="G159" s="803">
        <v>40</v>
      </c>
      <c r="H159" s="738">
        <v>79</v>
      </c>
      <c r="I159" s="739">
        <v>79</v>
      </c>
      <c r="J159" s="803">
        <v>0</v>
      </c>
      <c r="K159" s="740">
        <v>0</v>
      </c>
      <c r="L159" s="632">
        <v>3</v>
      </c>
      <c r="M159" s="386">
        <f t="shared" si="16"/>
        <v>8.9285714285714281E-3</v>
      </c>
      <c r="N159" s="456">
        <v>0</v>
      </c>
      <c r="O159" s="409">
        <f t="shared" si="17"/>
        <v>0</v>
      </c>
      <c r="P159" s="457">
        <v>0</v>
      </c>
      <c r="Q159" s="409">
        <f t="shared" si="18"/>
        <v>0</v>
      </c>
      <c r="R159" s="410">
        <v>0</v>
      </c>
      <c r="S159" s="409">
        <f t="shared" si="19"/>
        <v>0</v>
      </c>
      <c r="T159" s="457">
        <v>3</v>
      </c>
      <c r="U159" s="409">
        <f t="shared" si="20"/>
        <v>3.7974683544303799E-2</v>
      </c>
      <c r="V159" s="410">
        <v>3</v>
      </c>
      <c r="W159" s="409">
        <f t="shared" si="21"/>
        <v>3.7974683544303799E-2</v>
      </c>
      <c r="X159" s="410">
        <v>0</v>
      </c>
      <c r="Y159" s="591" t="str">
        <f t="shared" si="22"/>
        <v>x</v>
      </c>
      <c r="Z159" s="455">
        <v>0</v>
      </c>
      <c r="AA159" s="350" t="str">
        <f t="shared" si="23"/>
        <v>x</v>
      </c>
    </row>
    <row r="160" spans="1:27" x14ac:dyDescent="0.25">
      <c r="A160" s="22" t="s">
        <v>351</v>
      </c>
      <c r="B160" s="688">
        <v>3116</v>
      </c>
      <c r="C160" s="689" t="s">
        <v>229</v>
      </c>
      <c r="D160" s="801">
        <v>532.99999999999989</v>
      </c>
      <c r="E160" s="802">
        <v>299</v>
      </c>
      <c r="F160" s="739">
        <v>299</v>
      </c>
      <c r="G160" s="803">
        <v>0</v>
      </c>
      <c r="H160" s="738">
        <v>234</v>
      </c>
      <c r="I160" s="739">
        <v>234</v>
      </c>
      <c r="J160" s="803">
        <v>0</v>
      </c>
      <c r="K160" s="740">
        <v>0</v>
      </c>
      <c r="L160" s="632">
        <v>5</v>
      </c>
      <c r="M160" s="386">
        <f t="shared" si="16"/>
        <v>9.3808630393996274E-3</v>
      </c>
      <c r="N160" s="456">
        <v>5</v>
      </c>
      <c r="O160" s="409">
        <f t="shared" si="17"/>
        <v>1.6722408026755852E-2</v>
      </c>
      <c r="P160" s="457">
        <v>5</v>
      </c>
      <c r="Q160" s="409">
        <f t="shared" si="18"/>
        <v>1.6722408026755852E-2</v>
      </c>
      <c r="R160" s="410">
        <v>0</v>
      </c>
      <c r="S160" s="409" t="str">
        <f t="shared" si="19"/>
        <v>x</v>
      </c>
      <c r="T160" s="457">
        <v>0</v>
      </c>
      <c r="U160" s="409">
        <f t="shared" si="20"/>
        <v>0</v>
      </c>
      <c r="V160" s="410">
        <v>0</v>
      </c>
      <c r="W160" s="409">
        <f t="shared" si="21"/>
        <v>0</v>
      </c>
      <c r="X160" s="410">
        <v>0</v>
      </c>
      <c r="Y160" s="591" t="str">
        <f t="shared" si="22"/>
        <v>x</v>
      </c>
      <c r="Z160" s="455">
        <v>0</v>
      </c>
      <c r="AA160" s="350" t="str">
        <f t="shared" si="23"/>
        <v>x</v>
      </c>
    </row>
    <row r="161" spans="1:27" x14ac:dyDescent="0.25">
      <c r="A161" s="22" t="s">
        <v>351</v>
      </c>
      <c r="B161" s="688">
        <v>3117</v>
      </c>
      <c r="C161" s="689" t="s">
        <v>230</v>
      </c>
      <c r="D161" s="801">
        <v>772.00000000000011</v>
      </c>
      <c r="E161" s="802">
        <v>584.99999999999989</v>
      </c>
      <c r="F161" s="739">
        <v>584.99999999999989</v>
      </c>
      <c r="G161" s="803">
        <v>0</v>
      </c>
      <c r="H161" s="738">
        <v>187</v>
      </c>
      <c r="I161" s="739">
        <v>187</v>
      </c>
      <c r="J161" s="803">
        <v>0</v>
      </c>
      <c r="K161" s="740">
        <v>230</v>
      </c>
      <c r="L161" s="632">
        <v>6</v>
      </c>
      <c r="M161" s="386">
        <f t="shared" si="16"/>
        <v>7.7720207253886E-3</v>
      </c>
      <c r="N161" s="456">
        <v>1</v>
      </c>
      <c r="O161" s="409">
        <f t="shared" si="17"/>
        <v>1.7094017094017098E-3</v>
      </c>
      <c r="P161" s="457">
        <v>1</v>
      </c>
      <c r="Q161" s="409">
        <f t="shared" si="18"/>
        <v>1.7094017094017098E-3</v>
      </c>
      <c r="R161" s="410">
        <v>0</v>
      </c>
      <c r="S161" s="409" t="str">
        <f t="shared" si="19"/>
        <v>x</v>
      </c>
      <c r="T161" s="457">
        <v>5</v>
      </c>
      <c r="U161" s="409">
        <f t="shared" si="20"/>
        <v>2.6737967914438502E-2</v>
      </c>
      <c r="V161" s="410">
        <v>5</v>
      </c>
      <c r="W161" s="409">
        <f t="shared" si="21"/>
        <v>2.6737967914438502E-2</v>
      </c>
      <c r="X161" s="410">
        <v>0</v>
      </c>
      <c r="Y161" s="591" t="str">
        <f t="shared" si="22"/>
        <v>x</v>
      </c>
      <c r="Z161" s="455">
        <v>0</v>
      </c>
      <c r="AA161" s="350">
        <f t="shared" si="23"/>
        <v>0</v>
      </c>
    </row>
    <row r="162" spans="1:27" x14ac:dyDescent="0.25">
      <c r="A162" s="22" t="s">
        <v>351</v>
      </c>
      <c r="B162" s="688">
        <v>3201</v>
      </c>
      <c r="C162" s="689" t="s">
        <v>231</v>
      </c>
      <c r="D162" s="801">
        <v>347</v>
      </c>
      <c r="E162" s="802">
        <v>347</v>
      </c>
      <c r="F162" s="739">
        <v>347</v>
      </c>
      <c r="G162" s="803">
        <v>0</v>
      </c>
      <c r="H162" s="738">
        <v>0</v>
      </c>
      <c r="I162" s="739">
        <v>0</v>
      </c>
      <c r="J162" s="803">
        <v>0</v>
      </c>
      <c r="K162" s="740">
        <v>0</v>
      </c>
      <c r="L162" s="632">
        <v>1</v>
      </c>
      <c r="M162" s="386">
        <f t="shared" si="16"/>
        <v>2.881844380403458E-3</v>
      </c>
      <c r="N162" s="456">
        <v>1</v>
      </c>
      <c r="O162" s="409">
        <f t="shared" si="17"/>
        <v>2.881844380403458E-3</v>
      </c>
      <c r="P162" s="457">
        <v>1</v>
      </c>
      <c r="Q162" s="409">
        <f t="shared" si="18"/>
        <v>2.881844380403458E-3</v>
      </c>
      <c r="R162" s="410">
        <v>0</v>
      </c>
      <c r="S162" s="409" t="str">
        <f t="shared" si="19"/>
        <v>x</v>
      </c>
      <c r="T162" s="457">
        <v>0</v>
      </c>
      <c r="U162" s="409" t="str">
        <f t="shared" si="20"/>
        <v>x</v>
      </c>
      <c r="V162" s="410">
        <v>0</v>
      </c>
      <c r="W162" s="409" t="str">
        <f t="shared" si="21"/>
        <v>x</v>
      </c>
      <c r="X162" s="410">
        <v>0</v>
      </c>
      <c r="Y162" s="591" t="str">
        <f t="shared" si="22"/>
        <v>x</v>
      </c>
      <c r="Z162" s="455">
        <v>0</v>
      </c>
      <c r="AA162" s="350" t="str">
        <f t="shared" si="23"/>
        <v>x</v>
      </c>
    </row>
    <row r="163" spans="1:27" x14ac:dyDescent="0.25">
      <c r="A163" s="22" t="s">
        <v>351</v>
      </c>
      <c r="B163" s="688">
        <v>3202</v>
      </c>
      <c r="C163" s="689" t="s">
        <v>70</v>
      </c>
      <c r="D163" s="801">
        <v>1364.9999999999998</v>
      </c>
      <c r="E163" s="802">
        <v>917</v>
      </c>
      <c r="F163" s="739">
        <v>917</v>
      </c>
      <c r="G163" s="803">
        <v>0</v>
      </c>
      <c r="H163" s="738">
        <v>447.99999999999989</v>
      </c>
      <c r="I163" s="739">
        <v>447.99999999999989</v>
      </c>
      <c r="J163" s="803">
        <v>0</v>
      </c>
      <c r="K163" s="740">
        <v>0</v>
      </c>
      <c r="L163" s="632">
        <v>9</v>
      </c>
      <c r="M163" s="386">
        <f t="shared" si="16"/>
        <v>6.5934065934065943E-3</v>
      </c>
      <c r="N163" s="456">
        <v>7</v>
      </c>
      <c r="O163" s="409">
        <f t="shared" si="17"/>
        <v>7.6335877862595417E-3</v>
      </c>
      <c r="P163" s="457">
        <v>7</v>
      </c>
      <c r="Q163" s="409">
        <f t="shared" si="18"/>
        <v>7.6335877862595417E-3</v>
      </c>
      <c r="R163" s="410">
        <v>0</v>
      </c>
      <c r="S163" s="409" t="str">
        <f t="shared" si="19"/>
        <v>x</v>
      </c>
      <c r="T163" s="457">
        <v>2</v>
      </c>
      <c r="U163" s="409">
        <f t="shared" si="20"/>
        <v>4.4642857142857158E-3</v>
      </c>
      <c r="V163" s="410">
        <v>2</v>
      </c>
      <c r="W163" s="409">
        <f t="shared" si="21"/>
        <v>4.4642857142857158E-3</v>
      </c>
      <c r="X163" s="410">
        <v>0</v>
      </c>
      <c r="Y163" s="591" t="str">
        <f t="shared" si="22"/>
        <v>x</v>
      </c>
      <c r="Z163" s="455">
        <v>0</v>
      </c>
      <c r="AA163" s="350" t="str">
        <f t="shared" si="23"/>
        <v>x</v>
      </c>
    </row>
    <row r="164" spans="1:27" x14ac:dyDescent="0.25">
      <c r="A164" s="22" t="s">
        <v>351</v>
      </c>
      <c r="B164" s="688">
        <v>3203</v>
      </c>
      <c r="C164" s="689" t="s">
        <v>232</v>
      </c>
      <c r="D164" s="801">
        <v>282</v>
      </c>
      <c r="E164" s="802">
        <v>148</v>
      </c>
      <c r="F164" s="739">
        <v>148</v>
      </c>
      <c r="G164" s="803">
        <v>0</v>
      </c>
      <c r="H164" s="738">
        <v>134</v>
      </c>
      <c r="I164" s="739">
        <v>134</v>
      </c>
      <c r="J164" s="803">
        <v>0</v>
      </c>
      <c r="K164" s="740">
        <v>0</v>
      </c>
      <c r="L164" s="632">
        <v>0</v>
      </c>
      <c r="M164" s="386">
        <f t="shared" si="16"/>
        <v>0</v>
      </c>
      <c r="N164" s="456">
        <v>0</v>
      </c>
      <c r="O164" s="409">
        <f t="shared" si="17"/>
        <v>0</v>
      </c>
      <c r="P164" s="457">
        <v>0</v>
      </c>
      <c r="Q164" s="409">
        <f t="shared" si="18"/>
        <v>0</v>
      </c>
      <c r="R164" s="410">
        <v>0</v>
      </c>
      <c r="S164" s="409" t="str">
        <f t="shared" si="19"/>
        <v>x</v>
      </c>
      <c r="T164" s="457">
        <v>0</v>
      </c>
      <c r="U164" s="409">
        <f t="shared" si="20"/>
        <v>0</v>
      </c>
      <c r="V164" s="410">
        <v>0</v>
      </c>
      <c r="W164" s="409">
        <f t="shared" si="21"/>
        <v>0</v>
      </c>
      <c r="X164" s="410">
        <v>0</v>
      </c>
      <c r="Y164" s="591" t="str">
        <f t="shared" si="22"/>
        <v>x</v>
      </c>
      <c r="Z164" s="455">
        <v>0</v>
      </c>
      <c r="AA164" s="350" t="str">
        <f t="shared" si="23"/>
        <v>x</v>
      </c>
    </row>
    <row r="165" spans="1:27" x14ac:dyDescent="0.25">
      <c r="A165" s="22" t="s">
        <v>351</v>
      </c>
      <c r="B165" s="688">
        <v>3204</v>
      </c>
      <c r="C165" s="689" t="s">
        <v>233</v>
      </c>
      <c r="D165" s="801">
        <v>1054.0000000000002</v>
      </c>
      <c r="E165" s="802">
        <v>692.99999999999989</v>
      </c>
      <c r="F165" s="739">
        <v>371.99999999999994</v>
      </c>
      <c r="G165" s="803">
        <v>321</v>
      </c>
      <c r="H165" s="738">
        <v>360.99999999999994</v>
      </c>
      <c r="I165" s="739">
        <v>360.99999999999994</v>
      </c>
      <c r="J165" s="803">
        <v>0</v>
      </c>
      <c r="K165" s="740">
        <v>408.99999999999994</v>
      </c>
      <c r="L165" s="632">
        <v>4</v>
      </c>
      <c r="M165" s="386">
        <f t="shared" si="16"/>
        <v>3.7950664136622383E-3</v>
      </c>
      <c r="N165" s="456">
        <v>1</v>
      </c>
      <c r="O165" s="409">
        <f t="shared" si="17"/>
        <v>1.4430014430014432E-3</v>
      </c>
      <c r="P165" s="457">
        <v>1</v>
      </c>
      <c r="Q165" s="409">
        <f t="shared" si="18"/>
        <v>2.6881720430107529E-3</v>
      </c>
      <c r="R165" s="410">
        <v>0</v>
      </c>
      <c r="S165" s="409">
        <f t="shared" si="19"/>
        <v>0</v>
      </c>
      <c r="T165" s="457">
        <v>3</v>
      </c>
      <c r="U165" s="409">
        <f t="shared" si="20"/>
        <v>8.3102493074792248E-3</v>
      </c>
      <c r="V165" s="410">
        <v>3</v>
      </c>
      <c r="W165" s="409">
        <f t="shared" si="21"/>
        <v>8.3102493074792248E-3</v>
      </c>
      <c r="X165" s="410">
        <v>0</v>
      </c>
      <c r="Y165" s="591" t="str">
        <f t="shared" si="22"/>
        <v>x</v>
      </c>
      <c r="Z165" s="455">
        <v>1</v>
      </c>
      <c r="AA165" s="350">
        <f t="shared" si="23"/>
        <v>2.4449877750611251E-3</v>
      </c>
    </row>
    <row r="166" spans="1:27" x14ac:dyDescent="0.25">
      <c r="A166" s="22" t="s">
        <v>351</v>
      </c>
      <c r="B166" s="688">
        <v>3205</v>
      </c>
      <c r="C166" s="689" t="s">
        <v>72</v>
      </c>
      <c r="D166" s="801">
        <v>2155</v>
      </c>
      <c r="E166" s="802">
        <v>1762.0000000000002</v>
      </c>
      <c r="F166" s="739">
        <v>1762.0000000000002</v>
      </c>
      <c r="G166" s="803">
        <v>0</v>
      </c>
      <c r="H166" s="738">
        <v>393</v>
      </c>
      <c r="I166" s="739">
        <v>393</v>
      </c>
      <c r="J166" s="803">
        <v>0</v>
      </c>
      <c r="K166" s="740">
        <v>0</v>
      </c>
      <c r="L166" s="632">
        <v>16</v>
      </c>
      <c r="M166" s="386">
        <f t="shared" si="16"/>
        <v>7.4245939675174014E-3</v>
      </c>
      <c r="N166" s="456">
        <v>14</v>
      </c>
      <c r="O166" s="409">
        <f t="shared" si="17"/>
        <v>7.9455164585698068E-3</v>
      </c>
      <c r="P166" s="457">
        <v>14</v>
      </c>
      <c r="Q166" s="409">
        <f t="shared" si="18"/>
        <v>7.9455164585698068E-3</v>
      </c>
      <c r="R166" s="410">
        <v>0</v>
      </c>
      <c r="S166" s="409" t="str">
        <f t="shared" si="19"/>
        <v>x</v>
      </c>
      <c r="T166" s="457">
        <v>2</v>
      </c>
      <c r="U166" s="409">
        <f t="shared" si="20"/>
        <v>5.0890585241730284E-3</v>
      </c>
      <c r="V166" s="410">
        <v>2</v>
      </c>
      <c r="W166" s="409">
        <f t="shared" si="21"/>
        <v>5.0890585241730284E-3</v>
      </c>
      <c r="X166" s="410">
        <v>0</v>
      </c>
      <c r="Y166" s="591" t="str">
        <f t="shared" si="22"/>
        <v>x</v>
      </c>
      <c r="Z166" s="455">
        <v>0</v>
      </c>
      <c r="AA166" s="350" t="str">
        <f t="shared" si="23"/>
        <v>x</v>
      </c>
    </row>
    <row r="167" spans="1:27" x14ac:dyDescent="0.25">
      <c r="A167" s="22" t="s">
        <v>351</v>
      </c>
      <c r="B167" s="688">
        <v>3206</v>
      </c>
      <c r="C167" s="689" t="s">
        <v>234</v>
      </c>
      <c r="D167" s="801">
        <v>808.99999999999989</v>
      </c>
      <c r="E167" s="802">
        <v>665</v>
      </c>
      <c r="F167" s="739">
        <v>665</v>
      </c>
      <c r="G167" s="803">
        <v>0</v>
      </c>
      <c r="H167" s="738">
        <v>144</v>
      </c>
      <c r="I167" s="739">
        <v>144</v>
      </c>
      <c r="J167" s="803">
        <v>0</v>
      </c>
      <c r="K167" s="740">
        <v>0</v>
      </c>
      <c r="L167" s="632">
        <v>2</v>
      </c>
      <c r="M167" s="386">
        <f t="shared" si="16"/>
        <v>2.4721878862793575E-3</v>
      </c>
      <c r="N167" s="456">
        <v>2</v>
      </c>
      <c r="O167" s="409">
        <f t="shared" si="17"/>
        <v>3.0075187969924814E-3</v>
      </c>
      <c r="P167" s="457">
        <v>2</v>
      </c>
      <c r="Q167" s="409">
        <f t="shared" si="18"/>
        <v>3.0075187969924814E-3</v>
      </c>
      <c r="R167" s="410">
        <v>0</v>
      </c>
      <c r="S167" s="409" t="str">
        <f t="shared" si="19"/>
        <v>x</v>
      </c>
      <c r="T167" s="457">
        <v>0</v>
      </c>
      <c r="U167" s="409">
        <f t="shared" si="20"/>
        <v>0</v>
      </c>
      <c r="V167" s="410">
        <v>0</v>
      </c>
      <c r="W167" s="409">
        <f t="shared" si="21"/>
        <v>0</v>
      </c>
      <c r="X167" s="410">
        <v>0</v>
      </c>
      <c r="Y167" s="591" t="str">
        <f t="shared" si="22"/>
        <v>x</v>
      </c>
      <c r="Z167" s="455">
        <v>0</v>
      </c>
      <c r="AA167" s="350" t="str">
        <f t="shared" si="23"/>
        <v>x</v>
      </c>
    </row>
    <row r="168" spans="1:27" x14ac:dyDescent="0.25">
      <c r="A168" s="22" t="s">
        <v>351</v>
      </c>
      <c r="B168" s="688">
        <v>3207</v>
      </c>
      <c r="C168" s="689" t="s">
        <v>235</v>
      </c>
      <c r="D168" s="801">
        <v>223</v>
      </c>
      <c r="E168" s="802">
        <v>75</v>
      </c>
      <c r="F168" s="739">
        <v>75</v>
      </c>
      <c r="G168" s="803">
        <v>0</v>
      </c>
      <c r="H168" s="738">
        <v>148</v>
      </c>
      <c r="I168" s="739">
        <v>148</v>
      </c>
      <c r="J168" s="803">
        <v>0</v>
      </c>
      <c r="K168" s="740">
        <v>0</v>
      </c>
      <c r="L168" s="632">
        <v>0</v>
      </c>
      <c r="M168" s="386">
        <f t="shared" si="16"/>
        <v>0</v>
      </c>
      <c r="N168" s="456">
        <v>0</v>
      </c>
      <c r="O168" s="409">
        <f t="shared" si="17"/>
        <v>0</v>
      </c>
      <c r="P168" s="457">
        <v>0</v>
      </c>
      <c r="Q168" s="409">
        <f t="shared" si="18"/>
        <v>0</v>
      </c>
      <c r="R168" s="410">
        <v>0</v>
      </c>
      <c r="S168" s="409" t="str">
        <f t="shared" si="19"/>
        <v>x</v>
      </c>
      <c r="T168" s="457">
        <v>0</v>
      </c>
      <c r="U168" s="409">
        <f t="shared" si="20"/>
        <v>0</v>
      </c>
      <c r="V168" s="410">
        <v>0</v>
      </c>
      <c r="W168" s="409">
        <f t="shared" si="21"/>
        <v>0</v>
      </c>
      <c r="X168" s="410">
        <v>0</v>
      </c>
      <c r="Y168" s="591" t="str">
        <f t="shared" si="22"/>
        <v>x</v>
      </c>
      <c r="Z168" s="455">
        <v>0</v>
      </c>
      <c r="AA168" s="350" t="str">
        <f t="shared" si="23"/>
        <v>x</v>
      </c>
    </row>
    <row r="169" spans="1:27" x14ac:dyDescent="0.25">
      <c r="A169" s="22" t="s">
        <v>351</v>
      </c>
      <c r="B169" s="688">
        <v>3209</v>
      </c>
      <c r="C169" s="689" t="s">
        <v>237</v>
      </c>
      <c r="D169" s="801">
        <v>15110.999999999987</v>
      </c>
      <c r="E169" s="802">
        <v>12447</v>
      </c>
      <c r="F169" s="739">
        <v>12139.999999999987</v>
      </c>
      <c r="G169" s="803">
        <v>307</v>
      </c>
      <c r="H169" s="738">
        <v>2663.9999999999995</v>
      </c>
      <c r="I169" s="739">
        <v>2547.9999999999991</v>
      </c>
      <c r="J169" s="803">
        <v>116</v>
      </c>
      <c r="K169" s="740">
        <v>2500.0000000000009</v>
      </c>
      <c r="L169" s="632">
        <v>184</v>
      </c>
      <c r="M169" s="386">
        <f t="shared" si="16"/>
        <v>1.2176560121765611E-2</v>
      </c>
      <c r="N169" s="456">
        <v>127</v>
      </c>
      <c r="O169" s="409">
        <f t="shared" si="17"/>
        <v>1.0203261830159878E-2</v>
      </c>
      <c r="P169" s="457">
        <v>127</v>
      </c>
      <c r="Q169" s="409">
        <f t="shared" si="18"/>
        <v>1.0461285008237243E-2</v>
      </c>
      <c r="R169" s="410">
        <v>0</v>
      </c>
      <c r="S169" s="409">
        <f t="shared" si="19"/>
        <v>0</v>
      </c>
      <c r="T169" s="457">
        <v>57</v>
      </c>
      <c r="U169" s="409">
        <f t="shared" si="20"/>
        <v>2.13963963963964E-2</v>
      </c>
      <c r="V169" s="410">
        <v>57</v>
      </c>
      <c r="W169" s="409">
        <f t="shared" si="21"/>
        <v>2.237048665620095E-2</v>
      </c>
      <c r="X169" s="410">
        <v>0</v>
      </c>
      <c r="Y169" s="591">
        <f t="shared" si="22"/>
        <v>0</v>
      </c>
      <c r="Z169" s="455">
        <v>26</v>
      </c>
      <c r="AA169" s="350">
        <f t="shared" si="23"/>
        <v>1.0399999999999996E-2</v>
      </c>
    </row>
    <row r="170" spans="1:27" x14ac:dyDescent="0.25">
      <c r="A170" s="22" t="s">
        <v>351</v>
      </c>
      <c r="B170" s="688">
        <v>3210</v>
      </c>
      <c r="C170" s="689" t="s">
        <v>238</v>
      </c>
      <c r="D170" s="801">
        <v>23</v>
      </c>
      <c r="E170" s="802">
        <v>0</v>
      </c>
      <c r="F170" s="739">
        <v>0</v>
      </c>
      <c r="G170" s="803">
        <v>0</v>
      </c>
      <c r="H170" s="738">
        <v>23</v>
      </c>
      <c r="I170" s="739">
        <v>23</v>
      </c>
      <c r="J170" s="803">
        <v>0</v>
      </c>
      <c r="K170" s="740">
        <v>23</v>
      </c>
      <c r="L170" s="632">
        <v>0</v>
      </c>
      <c r="M170" s="386">
        <f t="shared" si="16"/>
        <v>0</v>
      </c>
      <c r="N170" s="456">
        <v>0</v>
      </c>
      <c r="O170" s="409" t="str">
        <f t="shared" si="17"/>
        <v>x</v>
      </c>
      <c r="P170" s="457">
        <v>0</v>
      </c>
      <c r="Q170" s="409" t="str">
        <f t="shared" si="18"/>
        <v>x</v>
      </c>
      <c r="R170" s="410">
        <v>0</v>
      </c>
      <c r="S170" s="409" t="str">
        <f t="shared" si="19"/>
        <v>x</v>
      </c>
      <c r="T170" s="457">
        <v>0</v>
      </c>
      <c r="U170" s="409">
        <f t="shared" si="20"/>
        <v>0</v>
      </c>
      <c r="V170" s="410">
        <v>0</v>
      </c>
      <c r="W170" s="409">
        <f t="shared" si="21"/>
        <v>0</v>
      </c>
      <c r="X170" s="410">
        <v>0</v>
      </c>
      <c r="Y170" s="591" t="str">
        <f t="shared" si="22"/>
        <v>x</v>
      </c>
      <c r="Z170" s="455">
        <v>0</v>
      </c>
      <c r="AA170" s="350">
        <f t="shared" si="23"/>
        <v>0</v>
      </c>
    </row>
    <row r="171" spans="1:27" x14ac:dyDescent="0.25">
      <c r="A171" s="22" t="s">
        <v>351</v>
      </c>
      <c r="B171" s="688">
        <v>3211</v>
      </c>
      <c r="C171" s="689" t="s">
        <v>80</v>
      </c>
      <c r="D171" s="801">
        <v>1114.9999999999998</v>
      </c>
      <c r="E171" s="802">
        <v>840.00000000000011</v>
      </c>
      <c r="F171" s="739">
        <v>809</v>
      </c>
      <c r="G171" s="803">
        <v>31</v>
      </c>
      <c r="H171" s="738">
        <v>275.00000000000006</v>
      </c>
      <c r="I171" s="739">
        <v>275.00000000000006</v>
      </c>
      <c r="J171" s="803">
        <v>0</v>
      </c>
      <c r="K171" s="740">
        <v>0</v>
      </c>
      <c r="L171" s="632">
        <v>7</v>
      </c>
      <c r="M171" s="386">
        <f t="shared" si="16"/>
        <v>6.2780269058295979E-3</v>
      </c>
      <c r="N171" s="456">
        <v>3</v>
      </c>
      <c r="O171" s="409">
        <f t="shared" si="17"/>
        <v>3.5714285714285709E-3</v>
      </c>
      <c r="P171" s="457">
        <v>3</v>
      </c>
      <c r="Q171" s="409">
        <f t="shared" si="18"/>
        <v>3.708281829419036E-3</v>
      </c>
      <c r="R171" s="410">
        <v>0</v>
      </c>
      <c r="S171" s="409">
        <f t="shared" si="19"/>
        <v>0</v>
      </c>
      <c r="T171" s="457">
        <v>4</v>
      </c>
      <c r="U171" s="409">
        <f t="shared" si="20"/>
        <v>1.4545454545454542E-2</v>
      </c>
      <c r="V171" s="410">
        <v>4</v>
      </c>
      <c r="W171" s="409">
        <f t="shared" si="21"/>
        <v>1.4545454545454542E-2</v>
      </c>
      <c r="X171" s="410">
        <v>0</v>
      </c>
      <c r="Y171" s="591" t="str">
        <f t="shared" si="22"/>
        <v>x</v>
      </c>
      <c r="Z171" s="455">
        <v>0</v>
      </c>
      <c r="AA171" s="350" t="str">
        <f t="shared" si="23"/>
        <v>x</v>
      </c>
    </row>
    <row r="172" spans="1:27" x14ac:dyDescent="0.25">
      <c r="A172" s="22" t="s">
        <v>351</v>
      </c>
      <c r="B172" s="688">
        <v>3213</v>
      </c>
      <c r="C172" s="689" t="s">
        <v>240</v>
      </c>
      <c r="D172" s="801">
        <v>614</v>
      </c>
      <c r="E172" s="802">
        <v>614</v>
      </c>
      <c r="F172" s="739">
        <v>614</v>
      </c>
      <c r="G172" s="803">
        <v>0</v>
      </c>
      <c r="H172" s="738">
        <v>0</v>
      </c>
      <c r="I172" s="739">
        <v>0</v>
      </c>
      <c r="J172" s="803">
        <v>0</v>
      </c>
      <c r="K172" s="740">
        <v>0</v>
      </c>
      <c r="L172" s="632">
        <v>10</v>
      </c>
      <c r="M172" s="386">
        <f t="shared" si="16"/>
        <v>1.6286644951140065E-2</v>
      </c>
      <c r="N172" s="456">
        <v>10</v>
      </c>
      <c r="O172" s="409">
        <f t="shared" si="17"/>
        <v>1.6286644951140065E-2</v>
      </c>
      <c r="P172" s="457">
        <v>10</v>
      </c>
      <c r="Q172" s="409">
        <f t="shared" si="18"/>
        <v>1.6286644951140065E-2</v>
      </c>
      <c r="R172" s="410">
        <v>0</v>
      </c>
      <c r="S172" s="409" t="str">
        <f t="shared" si="19"/>
        <v>x</v>
      </c>
      <c r="T172" s="457">
        <v>0</v>
      </c>
      <c r="U172" s="409" t="str">
        <f t="shared" si="20"/>
        <v>x</v>
      </c>
      <c r="V172" s="410">
        <v>0</v>
      </c>
      <c r="W172" s="409" t="str">
        <f t="shared" si="21"/>
        <v>x</v>
      </c>
      <c r="X172" s="410">
        <v>0</v>
      </c>
      <c r="Y172" s="591" t="str">
        <f t="shared" si="22"/>
        <v>x</v>
      </c>
      <c r="Z172" s="455">
        <v>0</v>
      </c>
      <c r="AA172" s="350" t="str">
        <f t="shared" si="23"/>
        <v>x</v>
      </c>
    </row>
    <row r="173" spans="1:27" x14ac:dyDescent="0.25">
      <c r="A173" s="22" t="s">
        <v>351</v>
      </c>
      <c r="B173" s="688">
        <v>3214</v>
      </c>
      <c r="C173" s="689" t="s">
        <v>241</v>
      </c>
      <c r="D173" s="801">
        <v>823.99999999999977</v>
      </c>
      <c r="E173" s="802">
        <v>471.00000000000006</v>
      </c>
      <c r="F173" s="739">
        <v>471.00000000000006</v>
      </c>
      <c r="G173" s="803">
        <v>0</v>
      </c>
      <c r="H173" s="738">
        <v>353</v>
      </c>
      <c r="I173" s="739">
        <v>353</v>
      </c>
      <c r="J173" s="803">
        <v>0</v>
      </c>
      <c r="K173" s="740">
        <v>0</v>
      </c>
      <c r="L173" s="632">
        <v>17</v>
      </c>
      <c r="M173" s="386">
        <f t="shared" si="16"/>
        <v>2.0631067961165053E-2</v>
      </c>
      <c r="N173" s="456">
        <v>13</v>
      </c>
      <c r="O173" s="409">
        <f t="shared" si="17"/>
        <v>2.760084925690021E-2</v>
      </c>
      <c r="P173" s="457">
        <v>13</v>
      </c>
      <c r="Q173" s="409">
        <f t="shared" si="18"/>
        <v>2.760084925690021E-2</v>
      </c>
      <c r="R173" s="410">
        <v>0</v>
      </c>
      <c r="S173" s="409" t="str">
        <f t="shared" si="19"/>
        <v>x</v>
      </c>
      <c r="T173" s="457">
        <v>4</v>
      </c>
      <c r="U173" s="409">
        <f t="shared" si="20"/>
        <v>1.1331444759206799E-2</v>
      </c>
      <c r="V173" s="410">
        <v>4</v>
      </c>
      <c r="W173" s="409">
        <f t="shared" si="21"/>
        <v>1.1331444759206799E-2</v>
      </c>
      <c r="X173" s="410">
        <v>0</v>
      </c>
      <c r="Y173" s="591" t="str">
        <f t="shared" si="22"/>
        <v>x</v>
      </c>
      <c r="Z173" s="455">
        <v>0</v>
      </c>
      <c r="AA173" s="350" t="str">
        <f t="shared" si="23"/>
        <v>x</v>
      </c>
    </row>
    <row r="174" spans="1:27" x14ac:dyDescent="0.25">
      <c r="A174" s="22" t="s">
        <v>351</v>
      </c>
      <c r="B174" s="688">
        <v>3215</v>
      </c>
      <c r="C174" s="689" t="s">
        <v>82</v>
      </c>
      <c r="D174" s="801">
        <v>1042.9999999999998</v>
      </c>
      <c r="E174" s="802">
        <v>429</v>
      </c>
      <c r="F174" s="739">
        <v>429</v>
      </c>
      <c r="G174" s="803">
        <v>0</v>
      </c>
      <c r="H174" s="738">
        <v>614.00000000000023</v>
      </c>
      <c r="I174" s="739">
        <v>614.00000000000023</v>
      </c>
      <c r="J174" s="803">
        <v>0</v>
      </c>
      <c r="K174" s="740">
        <v>0</v>
      </c>
      <c r="L174" s="632">
        <v>24</v>
      </c>
      <c r="M174" s="386">
        <f t="shared" si="16"/>
        <v>2.301054650047939E-2</v>
      </c>
      <c r="N174" s="456">
        <v>2</v>
      </c>
      <c r="O174" s="409">
        <f t="shared" si="17"/>
        <v>4.662004662004662E-3</v>
      </c>
      <c r="P174" s="457">
        <v>2</v>
      </c>
      <c r="Q174" s="409">
        <f t="shared" si="18"/>
        <v>4.662004662004662E-3</v>
      </c>
      <c r="R174" s="410">
        <v>0</v>
      </c>
      <c r="S174" s="409" t="str">
        <f t="shared" si="19"/>
        <v>x</v>
      </c>
      <c r="T174" s="457">
        <v>22</v>
      </c>
      <c r="U174" s="409">
        <f t="shared" si="20"/>
        <v>3.5830618892508131E-2</v>
      </c>
      <c r="V174" s="410">
        <v>22</v>
      </c>
      <c r="W174" s="409">
        <f t="shared" si="21"/>
        <v>3.5830618892508131E-2</v>
      </c>
      <c r="X174" s="410">
        <v>0</v>
      </c>
      <c r="Y174" s="591" t="str">
        <f t="shared" si="22"/>
        <v>x</v>
      </c>
      <c r="Z174" s="455">
        <v>0</v>
      </c>
      <c r="AA174" s="350" t="str">
        <f t="shared" si="23"/>
        <v>x</v>
      </c>
    </row>
    <row r="175" spans="1:27" x14ac:dyDescent="0.25">
      <c r="A175" s="22" t="s">
        <v>351</v>
      </c>
      <c r="B175" s="688">
        <v>4101</v>
      </c>
      <c r="C175" s="689" t="s">
        <v>242</v>
      </c>
      <c r="D175" s="801">
        <v>229</v>
      </c>
      <c r="E175" s="802">
        <v>223</v>
      </c>
      <c r="F175" s="739">
        <v>223</v>
      </c>
      <c r="G175" s="803">
        <v>0</v>
      </c>
      <c r="H175" s="738">
        <v>6</v>
      </c>
      <c r="I175" s="739">
        <v>6</v>
      </c>
      <c r="J175" s="803">
        <v>0</v>
      </c>
      <c r="K175" s="740">
        <v>0</v>
      </c>
      <c r="L175" s="632">
        <v>0</v>
      </c>
      <c r="M175" s="386">
        <f t="shared" si="16"/>
        <v>0</v>
      </c>
      <c r="N175" s="456">
        <v>0</v>
      </c>
      <c r="O175" s="409">
        <f t="shared" si="17"/>
        <v>0</v>
      </c>
      <c r="P175" s="457">
        <v>0</v>
      </c>
      <c r="Q175" s="409">
        <f t="shared" si="18"/>
        <v>0</v>
      </c>
      <c r="R175" s="410">
        <v>0</v>
      </c>
      <c r="S175" s="409" t="str">
        <f t="shared" si="19"/>
        <v>x</v>
      </c>
      <c r="T175" s="457">
        <v>0</v>
      </c>
      <c r="U175" s="409">
        <f t="shared" si="20"/>
        <v>0</v>
      </c>
      <c r="V175" s="410">
        <v>0</v>
      </c>
      <c r="W175" s="409">
        <f t="shared" si="21"/>
        <v>0</v>
      </c>
      <c r="X175" s="410">
        <v>0</v>
      </c>
      <c r="Y175" s="591" t="str">
        <f t="shared" si="22"/>
        <v>x</v>
      </c>
      <c r="Z175" s="455">
        <v>0</v>
      </c>
      <c r="AA175" s="350" t="str">
        <f t="shared" si="23"/>
        <v>x</v>
      </c>
    </row>
    <row r="176" spans="1:27" x14ac:dyDescent="0.25">
      <c r="A176" s="22" t="s">
        <v>351</v>
      </c>
      <c r="B176" s="688">
        <v>4102</v>
      </c>
      <c r="C176" s="689" t="s">
        <v>84</v>
      </c>
      <c r="D176" s="801">
        <v>1884</v>
      </c>
      <c r="E176" s="802">
        <v>1224</v>
      </c>
      <c r="F176" s="739">
        <v>1184.0000000000002</v>
      </c>
      <c r="G176" s="803">
        <v>40</v>
      </c>
      <c r="H176" s="738">
        <v>660</v>
      </c>
      <c r="I176" s="739">
        <v>660</v>
      </c>
      <c r="J176" s="803">
        <v>0</v>
      </c>
      <c r="K176" s="740">
        <v>141</v>
      </c>
      <c r="L176" s="632">
        <v>25</v>
      </c>
      <c r="M176" s="386">
        <f t="shared" si="16"/>
        <v>1.326963906581741E-2</v>
      </c>
      <c r="N176" s="456">
        <v>13</v>
      </c>
      <c r="O176" s="409">
        <f t="shared" si="17"/>
        <v>1.0620915032679739E-2</v>
      </c>
      <c r="P176" s="457">
        <v>13</v>
      </c>
      <c r="Q176" s="409">
        <f t="shared" si="18"/>
        <v>1.0979729729729727E-2</v>
      </c>
      <c r="R176" s="410">
        <v>0</v>
      </c>
      <c r="S176" s="409">
        <f t="shared" si="19"/>
        <v>0</v>
      </c>
      <c r="T176" s="457">
        <v>12</v>
      </c>
      <c r="U176" s="409">
        <f t="shared" si="20"/>
        <v>1.8181818181818181E-2</v>
      </c>
      <c r="V176" s="410">
        <v>12</v>
      </c>
      <c r="W176" s="409">
        <f t="shared" si="21"/>
        <v>1.8181818181818181E-2</v>
      </c>
      <c r="X176" s="410">
        <v>0</v>
      </c>
      <c r="Y176" s="591" t="str">
        <f t="shared" si="22"/>
        <v>x</v>
      </c>
      <c r="Z176" s="455">
        <v>1</v>
      </c>
      <c r="AA176" s="350">
        <f t="shared" si="23"/>
        <v>7.0921985815602835E-3</v>
      </c>
    </row>
    <row r="177" spans="1:27" x14ac:dyDescent="0.25">
      <c r="A177" s="22" t="s">
        <v>351</v>
      </c>
      <c r="B177" s="688">
        <v>4103</v>
      </c>
      <c r="C177" s="689" t="s">
        <v>86</v>
      </c>
      <c r="D177" s="801">
        <v>4427.0000000000009</v>
      </c>
      <c r="E177" s="802">
        <v>3437</v>
      </c>
      <c r="F177" s="739">
        <v>3352.9999999999995</v>
      </c>
      <c r="G177" s="803">
        <v>84</v>
      </c>
      <c r="H177" s="738">
        <v>989.99999999999989</v>
      </c>
      <c r="I177" s="739">
        <v>989.99999999999989</v>
      </c>
      <c r="J177" s="803">
        <v>0</v>
      </c>
      <c r="K177" s="740">
        <v>598</v>
      </c>
      <c r="L177" s="632">
        <v>33</v>
      </c>
      <c r="M177" s="386">
        <f t="shared" si="16"/>
        <v>7.454257962502822E-3</v>
      </c>
      <c r="N177" s="456">
        <v>17</v>
      </c>
      <c r="O177" s="409">
        <f t="shared" si="17"/>
        <v>4.946173988943846E-3</v>
      </c>
      <c r="P177" s="457">
        <v>17</v>
      </c>
      <c r="Q177" s="409">
        <f t="shared" si="18"/>
        <v>5.0700864897107074E-3</v>
      </c>
      <c r="R177" s="410">
        <v>0</v>
      </c>
      <c r="S177" s="409">
        <f t="shared" si="19"/>
        <v>0</v>
      </c>
      <c r="T177" s="457">
        <v>16</v>
      </c>
      <c r="U177" s="409">
        <f t="shared" si="20"/>
        <v>1.6161616161616165E-2</v>
      </c>
      <c r="V177" s="410">
        <v>16</v>
      </c>
      <c r="W177" s="409">
        <f t="shared" si="21"/>
        <v>1.6161616161616165E-2</v>
      </c>
      <c r="X177" s="410">
        <v>0</v>
      </c>
      <c r="Y177" s="591" t="str">
        <f t="shared" si="22"/>
        <v>x</v>
      </c>
      <c r="Z177" s="455">
        <v>1</v>
      </c>
      <c r="AA177" s="350">
        <f t="shared" si="23"/>
        <v>1.6722408026755853E-3</v>
      </c>
    </row>
    <row r="178" spans="1:27" x14ac:dyDescent="0.25">
      <c r="A178" s="22" t="s">
        <v>351</v>
      </c>
      <c r="B178" s="688">
        <v>4104</v>
      </c>
      <c r="C178" s="689" t="s">
        <v>243</v>
      </c>
      <c r="D178" s="801">
        <v>61</v>
      </c>
      <c r="E178" s="802">
        <v>13</v>
      </c>
      <c r="F178" s="739">
        <v>13</v>
      </c>
      <c r="G178" s="803">
        <v>0</v>
      </c>
      <c r="H178" s="738">
        <v>48</v>
      </c>
      <c r="I178" s="739">
        <v>48</v>
      </c>
      <c r="J178" s="803">
        <v>0</v>
      </c>
      <c r="K178" s="740">
        <v>0</v>
      </c>
      <c r="L178" s="632">
        <v>6</v>
      </c>
      <c r="M178" s="386">
        <f t="shared" si="16"/>
        <v>9.8360655737704916E-2</v>
      </c>
      <c r="N178" s="456">
        <v>4</v>
      </c>
      <c r="O178" s="409">
        <f t="shared" si="17"/>
        <v>0.30769230769230771</v>
      </c>
      <c r="P178" s="457">
        <v>4</v>
      </c>
      <c r="Q178" s="409">
        <f t="shared" si="18"/>
        <v>0.30769230769230771</v>
      </c>
      <c r="R178" s="410">
        <v>0</v>
      </c>
      <c r="S178" s="409" t="str">
        <f t="shared" si="19"/>
        <v>x</v>
      </c>
      <c r="T178" s="457">
        <v>2</v>
      </c>
      <c r="U178" s="409">
        <f t="shared" si="20"/>
        <v>4.1666666666666664E-2</v>
      </c>
      <c r="V178" s="410">
        <v>2</v>
      </c>
      <c r="W178" s="409">
        <f t="shared" si="21"/>
        <v>4.1666666666666664E-2</v>
      </c>
      <c r="X178" s="410">
        <v>0</v>
      </c>
      <c r="Y178" s="591" t="str">
        <f t="shared" si="22"/>
        <v>x</v>
      </c>
      <c r="Z178" s="455">
        <v>0</v>
      </c>
      <c r="AA178" s="350" t="str">
        <f t="shared" si="23"/>
        <v>x</v>
      </c>
    </row>
    <row r="179" spans="1:27" x14ac:dyDescent="0.25">
      <c r="A179" s="22" t="s">
        <v>351</v>
      </c>
      <c r="B179" s="688">
        <v>4105</v>
      </c>
      <c r="C179" s="689" t="s">
        <v>244</v>
      </c>
      <c r="D179" s="801">
        <v>742.99999999999989</v>
      </c>
      <c r="E179" s="802">
        <v>604.00000000000011</v>
      </c>
      <c r="F179" s="739">
        <v>604.00000000000011</v>
      </c>
      <c r="G179" s="803">
        <v>0</v>
      </c>
      <c r="H179" s="738">
        <v>138.99999999999997</v>
      </c>
      <c r="I179" s="739">
        <v>138.99999999999997</v>
      </c>
      <c r="J179" s="803">
        <v>0</v>
      </c>
      <c r="K179" s="740">
        <v>60.999999999999993</v>
      </c>
      <c r="L179" s="632">
        <v>24</v>
      </c>
      <c r="M179" s="386">
        <f t="shared" si="16"/>
        <v>3.2301480484522214E-2</v>
      </c>
      <c r="N179" s="456">
        <v>20</v>
      </c>
      <c r="O179" s="409">
        <f t="shared" si="17"/>
        <v>3.3112582781456949E-2</v>
      </c>
      <c r="P179" s="457">
        <v>20</v>
      </c>
      <c r="Q179" s="409">
        <f t="shared" si="18"/>
        <v>3.3112582781456949E-2</v>
      </c>
      <c r="R179" s="410">
        <v>0</v>
      </c>
      <c r="S179" s="409" t="str">
        <f t="shared" si="19"/>
        <v>x</v>
      </c>
      <c r="T179" s="457">
        <v>4</v>
      </c>
      <c r="U179" s="409">
        <f t="shared" si="20"/>
        <v>2.8776978417266192E-2</v>
      </c>
      <c r="V179" s="410">
        <v>4</v>
      </c>
      <c r="W179" s="409">
        <f t="shared" si="21"/>
        <v>2.8776978417266192E-2</v>
      </c>
      <c r="X179" s="410">
        <v>0</v>
      </c>
      <c r="Y179" s="591" t="str">
        <f t="shared" si="22"/>
        <v>x</v>
      </c>
      <c r="Z179" s="455">
        <v>0</v>
      </c>
      <c r="AA179" s="350">
        <f t="shared" si="23"/>
        <v>0</v>
      </c>
    </row>
    <row r="180" spans="1:27" x14ac:dyDescent="0.25">
      <c r="A180" s="22" t="s">
        <v>351</v>
      </c>
      <c r="B180" s="688">
        <v>4106</v>
      </c>
      <c r="C180" s="689" t="s">
        <v>245</v>
      </c>
      <c r="D180" s="801">
        <v>1411</v>
      </c>
      <c r="E180" s="802">
        <v>1148</v>
      </c>
      <c r="F180" s="739">
        <v>1144</v>
      </c>
      <c r="G180" s="803">
        <v>4</v>
      </c>
      <c r="H180" s="738">
        <v>263</v>
      </c>
      <c r="I180" s="739">
        <v>263</v>
      </c>
      <c r="J180" s="803">
        <v>0</v>
      </c>
      <c r="K180" s="740">
        <v>119.00000000000001</v>
      </c>
      <c r="L180" s="632">
        <v>7</v>
      </c>
      <c r="M180" s="386">
        <f t="shared" si="16"/>
        <v>4.961020552799433E-3</v>
      </c>
      <c r="N180" s="456">
        <v>3</v>
      </c>
      <c r="O180" s="409">
        <f t="shared" si="17"/>
        <v>2.6132404181184671E-3</v>
      </c>
      <c r="P180" s="457">
        <v>3</v>
      </c>
      <c r="Q180" s="409">
        <f t="shared" si="18"/>
        <v>2.6223776223776225E-3</v>
      </c>
      <c r="R180" s="410">
        <v>0</v>
      </c>
      <c r="S180" s="409">
        <f t="shared" si="19"/>
        <v>0</v>
      </c>
      <c r="T180" s="457">
        <v>4</v>
      </c>
      <c r="U180" s="409">
        <f t="shared" si="20"/>
        <v>1.5209125475285171E-2</v>
      </c>
      <c r="V180" s="410">
        <v>4</v>
      </c>
      <c r="W180" s="409">
        <f t="shared" si="21"/>
        <v>1.5209125475285171E-2</v>
      </c>
      <c r="X180" s="410">
        <v>0</v>
      </c>
      <c r="Y180" s="591" t="str">
        <f t="shared" si="22"/>
        <v>x</v>
      </c>
      <c r="Z180" s="455">
        <v>0</v>
      </c>
      <c r="AA180" s="350">
        <f t="shared" si="23"/>
        <v>0</v>
      </c>
    </row>
    <row r="181" spans="1:27" x14ac:dyDescent="0.25">
      <c r="A181" s="22" t="s">
        <v>351</v>
      </c>
      <c r="B181" s="688">
        <v>4107</v>
      </c>
      <c r="C181" s="689" t="s">
        <v>88</v>
      </c>
      <c r="D181" s="801">
        <v>2232.0000000000005</v>
      </c>
      <c r="E181" s="802">
        <v>1468</v>
      </c>
      <c r="F181" s="739">
        <v>1392.0000000000005</v>
      </c>
      <c r="G181" s="803">
        <v>76</v>
      </c>
      <c r="H181" s="738">
        <v>764</v>
      </c>
      <c r="I181" s="739">
        <v>764</v>
      </c>
      <c r="J181" s="803">
        <v>0</v>
      </c>
      <c r="K181" s="740">
        <v>222</v>
      </c>
      <c r="L181" s="632">
        <v>25</v>
      </c>
      <c r="M181" s="386">
        <f t="shared" si="16"/>
        <v>1.1200716845878134E-2</v>
      </c>
      <c r="N181" s="456">
        <v>20</v>
      </c>
      <c r="O181" s="409">
        <f t="shared" si="17"/>
        <v>1.3623978201634877E-2</v>
      </c>
      <c r="P181" s="457">
        <v>20</v>
      </c>
      <c r="Q181" s="409">
        <f t="shared" si="18"/>
        <v>1.4367816091954018E-2</v>
      </c>
      <c r="R181" s="410">
        <v>0</v>
      </c>
      <c r="S181" s="409">
        <f t="shared" si="19"/>
        <v>0</v>
      </c>
      <c r="T181" s="457">
        <v>5</v>
      </c>
      <c r="U181" s="409">
        <f t="shared" si="20"/>
        <v>6.5445026178010471E-3</v>
      </c>
      <c r="V181" s="410">
        <v>5</v>
      </c>
      <c r="W181" s="409">
        <f t="shared" si="21"/>
        <v>6.5445026178010471E-3</v>
      </c>
      <c r="X181" s="410">
        <v>0</v>
      </c>
      <c r="Y181" s="591" t="str">
        <f t="shared" si="22"/>
        <v>x</v>
      </c>
      <c r="Z181" s="455">
        <v>0</v>
      </c>
      <c r="AA181" s="350">
        <f t="shared" si="23"/>
        <v>0</v>
      </c>
    </row>
    <row r="182" spans="1:27" x14ac:dyDescent="0.25">
      <c r="A182" s="22" t="s">
        <v>351</v>
      </c>
      <c r="B182" s="688">
        <v>4202</v>
      </c>
      <c r="C182" s="689" t="s">
        <v>90</v>
      </c>
      <c r="D182" s="801">
        <v>3353.0000000000023</v>
      </c>
      <c r="E182" s="802">
        <v>2410.0000000000005</v>
      </c>
      <c r="F182" s="739">
        <v>2174</v>
      </c>
      <c r="G182" s="803">
        <v>236</v>
      </c>
      <c r="H182" s="738">
        <v>943</v>
      </c>
      <c r="I182" s="739">
        <v>943</v>
      </c>
      <c r="J182" s="803">
        <v>0</v>
      </c>
      <c r="K182" s="740">
        <v>0</v>
      </c>
      <c r="L182" s="632">
        <v>19</v>
      </c>
      <c r="M182" s="386">
        <f t="shared" si="16"/>
        <v>5.6665672532060802E-3</v>
      </c>
      <c r="N182" s="456">
        <v>14</v>
      </c>
      <c r="O182" s="409">
        <f t="shared" si="17"/>
        <v>5.8091286307053935E-3</v>
      </c>
      <c r="P182" s="457">
        <v>14</v>
      </c>
      <c r="Q182" s="409">
        <f t="shared" si="18"/>
        <v>6.439742410303588E-3</v>
      </c>
      <c r="R182" s="410">
        <v>0</v>
      </c>
      <c r="S182" s="409">
        <f t="shared" si="19"/>
        <v>0</v>
      </c>
      <c r="T182" s="457">
        <v>5</v>
      </c>
      <c r="U182" s="409">
        <f t="shared" si="20"/>
        <v>5.3022269353128317E-3</v>
      </c>
      <c r="V182" s="410">
        <v>5</v>
      </c>
      <c r="W182" s="409">
        <f t="shared" si="21"/>
        <v>5.3022269353128317E-3</v>
      </c>
      <c r="X182" s="410">
        <v>0</v>
      </c>
      <c r="Y182" s="591" t="str">
        <f t="shared" si="22"/>
        <v>x</v>
      </c>
      <c r="Z182" s="455">
        <v>0</v>
      </c>
      <c r="AA182" s="350" t="str">
        <f t="shared" si="23"/>
        <v>x</v>
      </c>
    </row>
    <row r="183" spans="1:27" x14ac:dyDescent="0.25">
      <c r="A183" s="22" t="s">
        <v>351</v>
      </c>
      <c r="B183" s="688">
        <v>4203</v>
      </c>
      <c r="C183" s="689" t="s">
        <v>92</v>
      </c>
      <c r="D183" s="801">
        <v>3516.0000000000005</v>
      </c>
      <c r="E183" s="802">
        <v>2144.0000000000005</v>
      </c>
      <c r="F183" s="739">
        <v>2144.0000000000005</v>
      </c>
      <c r="G183" s="803">
        <v>0</v>
      </c>
      <c r="H183" s="738">
        <v>1371.9999999999998</v>
      </c>
      <c r="I183" s="739">
        <v>1371.9999999999998</v>
      </c>
      <c r="J183" s="803">
        <v>0</v>
      </c>
      <c r="K183" s="740">
        <v>0</v>
      </c>
      <c r="L183" s="632">
        <v>47</v>
      </c>
      <c r="M183" s="386">
        <f t="shared" si="16"/>
        <v>1.3367463026166097E-2</v>
      </c>
      <c r="N183" s="456">
        <v>25</v>
      </c>
      <c r="O183" s="409">
        <f t="shared" si="17"/>
        <v>1.1660447761194027E-2</v>
      </c>
      <c r="P183" s="457">
        <v>25</v>
      </c>
      <c r="Q183" s="409">
        <f t="shared" si="18"/>
        <v>1.1660447761194027E-2</v>
      </c>
      <c r="R183" s="410">
        <v>0</v>
      </c>
      <c r="S183" s="409" t="str">
        <f t="shared" si="19"/>
        <v>x</v>
      </c>
      <c r="T183" s="457">
        <v>22</v>
      </c>
      <c r="U183" s="409">
        <f t="shared" si="20"/>
        <v>1.6034985422740528E-2</v>
      </c>
      <c r="V183" s="410">
        <v>22</v>
      </c>
      <c r="W183" s="409">
        <f t="shared" si="21"/>
        <v>1.6034985422740528E-2</v>
      </c>
      <c r="X183" s="410">
        <v>0</v>
      </c>
      <c r="Y183" s="591" t="str">
        <f t="shared" si="22"/>
        <v>x</v>
      </c>
      <c r="Z183" s="455">
        <v>0</v>
      </c>
      <c r="AA183" s="350" t="str">
        <f t="shared" si="23"/>
        <v>x</v>
      </c>
    </row>
    <row r="184" spans="1:27" x14ac:dyDescent="0.25">
      <c r="A184" s="22" t="s">
        <v>351</v>
      </c>
      <c r="B184" s="688">
        <v>4204</v>
      </c>
      <c r="C184" s="689" t="s">
        <v>247</v>
      </c>
      <c r="D184" s="801">
        <v>972.99999999999989</v>
      </c>
      <c r="E184" s="802">
        <v>972.99999999999989</v>
      </c>
      <c r="F184" s="739">
        <v>972.99999999999989</v>
      </c>
      <c r="G184" s="803">
        <v>0</v>
      </c>
      <c r="H184" s="738">
        <v>0</v>
      </c>
      <c r="I184" s="739">
        <v>0</v>
      </c>
      <c r="J184" s="803">
        <v>0</v>
      </c>
      <c r="K184" s="740">
        <v>0</v>
      </c>
      <c r="L184" s="632">
        <v>12</v>
      </c>
      <c r="M184" s="386">
        <f t="shared" si="16"/>
        <v>1.2332990750256938E-2</v>
      </c>
      <c r="N184" s="456">
        <v>12</v>
      </c>
      <c r="O184" s="409">
        <f t="shared" si="17"/>
        <v>1.2332990750256938E-2</v>
      </c>
      <c r="P184" s="457">
        <v>12</v>
      </c>
      <c r="Q184" s="409">
        <f t="shared" si="18"/>
        <v>1.2332990750256938E-2</v>
      </c>
      <c r="R184" s="410">
        <v>0</v>
      </c>
      <c r="S184" s="409" t="str">
        <f t="shared" si="19"/>
        <v>x</v>
      </c>
      <c r="T184" s="457">
        <v>0</v>
      </c>
      <c r="U184" s="409" t="str">
        <f t="shared" si="20"/>
        <v>x</v>
      </c>
      <c r="V184" s="410">
        <v>0</v>
      </c>
      <c r="W184" s="409" t="str">
        <f t="shared" si="21"/>
        <v>x</v>
      </c>
      <c r="X184" s="410">
        <v>0</v>
      </c>
      <c r="Y184" s="591" t="str">
        <f t="shared" si="22"/>
        <v>x</v>
      </c>
      <c r="Z184" s="455">
        <v>0</v>
      </c>
      <c r="AA184" s="350" t="str">
        <f t="shared" si="23"/>
        <v>x</v>
      </c>
    </row>
    <row r="185" spans="1:27" x14ac:dyDescent="0.25">
      <c r="A185" s="22" t="s">
        <v>351</v>
      </c>
      <c r="B185" s="688">
        <v>4205</v>
      </c>
      <c r="C185" s="689" t="s">
        <v>94</v>
      </c>
      <c r="D185" s="801">
        <v>2864.0000000000005</v>
      </c>
      <c r="E185" s="802">
        <v>2120</v>
      </c>
      <c r="F185" s="739">
        <v>1993.9999999999998</v>
      </c>
      <c r="G185" s="803">
        <v>125.99999999999999</v>
      </c>
      <c r="H185" s="738">
        <v>744</v>
      </c>
      <c r="I185" s="739">
        <v>744</v>
      </c>
      <c r="J185" s="803">
        <v>0</v>
      </c>
      <c r="K185" s="740">
        <v>983.99999999999989</v>
      </c>
      <c r="L185" s="632">
        <v>15</v>
      </c>
      <c r="M185" s="386">
        <f t="shared" si="16"/>
        <v>5.2374301675977642E-3</v>
      </c>
      <c r="N185" s="456">
        <v>13</v>
      </c>
      <c r="O185" s="409">
        <f t="shared" si="17"/>
        <v>6.1320754716981136E-3</v>
      </c>
      <c r="P185" s="457">
        <v>13</v>
      </c>
      <c r="Q185" s="409">
        <f t="shared" si="18"/>
        <v>6.519558676028085E-3</v>
      </c>
      <c r="R185" s="410">
        <v>0</v>
      </c>
      <c r="S185" s="409">
        <f t="shared" si="19"/>
        <v>0</v>
      </c>
      <c r="T185" s="457">
        <v>2</v>
      </c>
      <c r="U185" s="409">
        <f t="shared" si="20"/>
        <v>2.6881720430107529E-3</v>
      </c>
      <c r="V185" s="410">
        <v>2</v>
      </c>
      <c r="W185" s="409">
        <f t="shared" si="21"/>
        <v>2.6881720430107529E-3</v>
      </c>
      <c r="X185" s="410">
        <v>0</v>
      </c>
      <c r="Y185" s="591" t="str">
        <f t="shared" si="22"/>
        <v>x</v>
      </c>
      <c r="Z185" s="455">
        <v>2</v>
      </c>
      <c r="AA185" s="350">
        <f t="shared" si="23"/>
        <v>2.0325203252032522E-3</v>
      </c>
    </row>
    <row r="186" spans="1:27" x14ac:dyDescent="0.25">
      <c r="A186" s="22" t="s">
        <v>351</v>
      </c>
      <c r="B186" s="688">
        <v>4206</v>
      </c>
      <c r="C186" s="689" t="s">
        <v>248</v>
      </c>
      <c r="D186" s="801">
        <v>1412.0000000000005</v>
      </c>
      <c r="E186" s="802">
        <v>914</v>
      </c>
      <c r="F186" s="739">
        <v>914</v>
      </c>
      <c r="G186" s="803">
        <v>0</v>
      </c>
      <c r="H186" s="738">
        <v>497.99999999999989</v>
      </c>
      <c r="I186" s="739">
        <v>497.99999999999989</v>
      </c>
      <c r="J186" s="803">
        <v>0</v>
      </c>
      <c r="K186" s="740">
        <v>423</v>
      </c>
      <c r="L186" s="632">
        <v>9</v>
      </c>
      <c r="M186" s="386">
        <f t="shared" si="16"/>
        <v>6.3739376770538224E-3</v>
      </c>
      <c r="N186" s="456">
        <v>5</v>
      </c>
      <c r="O186" s="409">
        <f t="shared" si="17"/>
        <v>5.4704595185995622E-3</v>
      </c>
      <c r="P186" s="457">
        <v>5</v>
      </c>
      <c r="Q186" s="409">
        <f t="shared" si="18"/>
        <v>5.4704595185995622E-3</v>
      </c>
      <c r="R186" s="410">
        <v>0</v>
      </c>
      <c r="S186" s="409" t="str">
        <f t="shared" si="19"/>
        <v>x</v>
      </c>
      <c r="T186" s="457">
        <v>4</v>
      </c>
      <c r="U186" s="409">
        <f t="shared" si="20"/>
        <v>8.0321285140562259E-3</v>
      </c>
      <c r="V186" s="410">
        <v>4</v>
      </c>
      <c r="W186" s="409">
        <f t="shared" si="21"/>
        <v>8.0321285140562259E-3</v>
      </c>
      <c r="X186" s="410">
        <v>0</v>
      </c>
      <c r="Y186" s="591" t="str">
        <f t="shared" si="22"/>
        <v>x</v>
      </c>
      <c r="Z186" s="455">
        <v>5</v>
      </c>
      <c r="AA186" s="350">
        <f t="shared" si="23"/>
        <v>1.1820330969267139E-2</v>
      </c>
    </row>
    <row r="187" spans="1:27" x14ac:dyDescent="0.25">
      <c r="A187" s="22" t="s">
        <v>351</v>
      </c>
      <c r="B187" s="688">
        <v>4207</v>
      </c>
      <c r="C187" s="689" t="s">
        <v>96</v>
      </c>
      <c r="D187" s="801">
        <v>931.99999999999989</v>
      </c>
      <c r="E187" s="802">
        <v>572</v>
      </c>
      <c r="F187" s="739">
        <v>572</v>
      </c>
      <c r="G187" s="803">
        <v>0</v>
      </c>
      <c r="H187" s="738">
        <v>359.99999999999994</v>
      </c>
      <c r="I187" s="739">
        <v>359.99999999999994</v>
      </c>
      <c r="J187" s="803">
        <v>0</v>
      </c>
      <c r="K187" s="740">
        <v>150.00000000000003</v>
      </c>
      <c r="L187" s="632">
        <v>10</v>
      </c>
      <c r="M187" s="386">
        <f t="shared" si="16"/>
        <v>1.0729613733905581E-2</v>
      </c>
      <c r="N187" s="456">
        <v>5</v>
      </c>
      <c r="O187" s="409">
        <f t="shared" si="17"/>
        <v>8.7412587412587419E-3</v>
      </c>
      <c r="P187" s="457">
        <v>5</v>
      </c>
      <c r="Q187" s="409">
        <f t="shared" si="18"/>
        <v>8.7412587412587419E-3</v>
      </c>
      <c r="R187" s="410">
        <v>0</v>
      </c>
      <c r="S187" s="409" t="str">
        <f t="shared" si="19"/>
        <v>x</v>
      </c>
      <c r="T187" s="457">
        <v>5</v>
      </c>
      <c r="U187" s="409">
        <f t="shared" si="20"/>
        <v>1.3888888888888892E-2</v>
      </c>
      <c r="V187" s="410">
        <v>5</v>
      </c>
      <c r="W187" s="409">
        <f t="shared" si="21"/>
        <v>1.3888888888888892E-2</v>
      </c>
      <c r="X187" s="410">
        <v>0</v>
      </c>
      <c r="Y187" s="591" t="str">
        <f t="shared" si="22"/>
        <v>x</v>
      </c>
      <c r="Z187" s="455">
        <v>0</v>
      </c>
      <c r="AA187" s="350">
        <f t="shared" si="23"/>
        <v>0</v>
      </c>
    </row>
    <row r="188" spans="1:27" x14ac:dyDescent="0.25">
      <c r="A188" s="22" t="s">
        <v>351</v>
      </c>
      <c r="B188" s="688">
        <v>4208</v>
      </c>
      <c r="C188" s="689" t="s">
        <v>249</v>
      </c>
      <c r="D188" s="801">
        <v>716</v>
      </c>
      <c r="E188" s="802">
        <v>452</v>
      </c>
      <c r="F188" s="739">
        <v>452</v>
      </c>
      <c r="G188" s="803">
        <v>0</v>
      </c>
      <c r="H188" s="738">
        <v>264</v>
      </c>
      <c r="I188" s="739">
        <v>264</v>
      </c>
      <c r="J188" s="803">
        <v>0</v>
      </c>
      <c r="K188" s="740">
        <v>0</v>
      </c>
      <c r="L188" s="632">
        <v>2</v>
      </c>
      <c r="M188" s="386">
        <f t="shared" si="16"/>
        <v>2.7932960893854749E-3</v>
      </c>
      <c r="N188" s="456">
        <v>2</v>
      </c>
      <c r="O188" s="409">
        <f t="shared" si="17"/>
        <v>4.4247787610619468E-3</v>
      </c>
      <c r="P188" s="457">
        <v>2</v>
      </c>
      <c r="Q188" s="409">
        <f t="shared" si="18"/>
        <v>4.4247787610619468E-3</v>
      </c>
      <c r="R188" s="410">
        <v>0</v>
      </c>
      <c r="S188" s="409" t="str">
        <f t="shared" si="19"/>
        <v>x</v>
      </c>
      <c r="T188" s="457">
        <v>0</v>
      </c>
      <c r="U188" s="409">
        <f t="shared" si="20"/>
        <v>0</v>
      </c>
      <c r="V188" s="410">
        <v>0</v>
      </c>
      <c r="W188" s="409">
        <f t="shared" si="21"/>
        <v>0</v>
      </c>
      <c r="X188" s="410">
        <v>0</v>
      </c>
      <c r="Y188" s="591" t="str">
        <f t="shared" si="22"/>
        <v>x</v>
      </c>
      <c r="Z188" s="455">
        <v>0</v>
      </c>
      <c r="AA188" s="350" t="str">
        <f t="shared" si="23"/>
        <v>x</v>
      </c>
    </row>
    <row r="189" spans="1:27" x14ac:dyDescent="0.25">
      <c r="A189" s="22" t="s">
        <v>351</v>
      </c>
      <c r="B189" s="688">
        <v>4209</v>
      </c>
      <c r="C189" s="689" t="s">
        <v>98</v>
      </c>
      <c r="D189" s="801">
        <v>4545.0000000000045</v>
      </c>
      <c r="E189" s="802">
        <v>3797.0000000000018</v>
      </c>
      <c r="F189" s="739">
        <v>3638.9999999999995</v>
      </c>
      <c r="G189" s="803">
        <v>158.00000000000003</v>
      </c>
      <c r="H189" s="738">
        <v>748</v>
      </c>
      <c r="I189" s="739">
        <v>748</v>
      </c>
      <c r="J189" s="803">
        <v>0</v>
      </c>
      <c r="K189" s="740">
        <v>1237.0000000000002</v>
      </c>
      <c r="L189" s="632">
        <v>47</v>
      </c>
      <c r="M189" s="386">
        <f t="shared" si="16"/>
        <v>1.0341034103410331E-2</v>
      </c>
      <c r="N189" s="456">
        <v>33</v>
      </c>
      <c r="O189" s="409">
        <f t="shared" si="17"/>
        <v>8.6910718988675237E-3</v>
      </c>
      <c r="P189" s="457">
        <v>33</v>
      </c>
      <c r="Q189" s="409">
        <f t="shared" si="18"/>
        <v>9.0684253915910978E-3</v>
      </c>
      <c r="R189" s="410">
        <v>0</v>
      </c>
      <c r="S189" s="409">
        <f t="shared" si="19"/>
        <v>0</v>
      </c>
      <c r="T189" s="457">
        <v>14</v>
      </c>
      <c r="U189" s="409">
        <f t="shared" si="20"/>
        <v>1.871657754010695E-2</v>
      </c>
      <c r="V189" s="410">
        <v>14</v>
      </c>
      <c r="W189" s="409">
        <f t="shared" si="21"/>
        <v>1.871657754010695E-2</v>
      </c>
      <c r="X189" s="410">
        <v>0</v>
      </c>
      <c r="Y189" s="591" t="str">
        <f t="shared" si="22"/>
        <v>x</v>
      </c>
      <c r="Z189" s="455">
        <v>7</v>
      </c>
      <c r="AA189" s="350">
        <f t="shared" si="23"/>
        <v>5.658852061438964E-3</v>
      </c>
    </row>
    <row r="190" spans="1:27" x14ac:dyDescent="0.25">
      <c r="A190" s="22" t="s">
        <v>351</v>
      </c>
      <c r="B190" s="688">
        <v>4210</v>
      </c>
      <c r="C190" s="689" t="s">
        <v>250</v>
      </c>
      <c r="D190" s="801">
        <v>616</v>
      </c>
      <c r="E190" s="802">
        <v>291</v>
      </c>
      <c r="F190" s="739">
        <v>291</v>
      </c>
      <c r="G190" s="803">
        <v>0</v>
      </c>
      <c r="H190" s="738">
        <v>325</v>
      </c>
      <c r="I190" s="739">
        <v>325</v>
      </c>
      <c r="J190" s="803">
        <v>0</v>
      </c>
      <c r="K190" s="740">
        <v>0</v>
      </c>
      <c r="L190" s="632">
        <v>0</v>
      </c>
      <c r="M190" s="386">
        <f t="shared" si="16"/>
        <v>0</v>
      </c>
      <c r="N190" s="456">
        <v>0</v>
      </c>
      <c r="O190" s="409">
        <f t="shared" si="17"/>
        <v>0</v>
      </c>
      <c r="P190" s="457">
        <v>0</v>
      </c>
      <c r="Q190" s="409">
        <f t="shared" si="18"/>
        <v>0</v>
      </c>
      <c r="R190" s="410">
        <v>0</v>
      </c>
      <c r="S190" s="409" t="str">
        <f t="shared" si="19"/>
        <v>x</v>
      </c>
      <c r="T190" s="457">
        <v>0</v>
      </c>
      <c r="U190" s="409">
        <f t="shared" si="20"/>
        <v>0</v>
      </c>
      <c r="V190" s="410">
        <v>0</v>
      </c>
      <c r="W190" s="409">
        <f t="shared" si="21"/>
        <v>0</v>
      </c>
      <c r="X190" s="410">
        <v>0</v>
      </c>
      <c r="Y190" s="591" t="str">
        <f t="shared" si="22"/>
        <v>x</v>
      </c>
      <c r="Z190" s="455">
        <v>0</v>
      </c>
      <c r="AA190" s="350" t="str">
        <f t="shared" si="23"/>
        <v>x</v>
      </c>
    </row>
    <row r="191" spans="1:27" x14ac:dyDescent="0.25">
      <c r="A191" s="22" t="s">
        <v>351</v>
      </c>
      <c r="B191" s="688">
        <v>4211</v>
      </c>
      <c r="C191" s="689" t="s">
        <v>251</v>
      </c>
      <c r="D191" s="801">
        <v>1668.0000000000002</v>
      </c>
      <c r="E191" s="802">
        <v>1199</v>
      </c>
      <c r="F191" s="739">
        <v>1027</v>
      </c>
      <c r="G191" s="803">
        <v>172</v>
      </c>
      <c r="H191" s="738">
        <v>469</v>
      </c>
      <c r="I191" s="739">
        <v>469</v>
      </c>
      <c r="J191" s="803">
        <v>0</v>
      </c>
      <c r="K191" s="740">
        <v>393</v>
      </c>
      <c r="L191" s="632">
        <v>16</v>
      </c>
      <c r="M191" s="386">
        <f t="shared" si="16"/>
        <v>9.5923261390887284E-3</v>
      </c>
      <c r="N191" s="456">
        <v>6</v>
      </c>
      <c r="O191" s="409">
        <f t="shared" si="17"/>
        <v>5.0041701417848205E-3</v>
      </c>
      <c r="P191" s="457">
        <v>6</v>
      </c>
      <c r="Q191" s="409">
        <f t="shared" si="18"/>
        <v>5.8422590068159686E-3</v>
      </c>
      <c r="R191" s="410">
        <v>0</v>
      </c>
      <c r="S191" s="409">
        <f t="shared" si="19"/>
        <v>0</v>
      </c>
      <c r="T191" s="457">
        <v>10</v>
      </c>
      <c r="U191" s="409">
        <f t="shared" si="20"/>
        <v>2.1321961620469083E-2</v>
      </c>
      <c r="V191" s="410">
        <v>10</v>
      </c>
      <c r="W191" s="409">
        <f t="shared" si="21"/>
        <v>2.1321961620469083E-2</v>
      </c>
      <c r="X191" s="410">
        <v>0</v>
      </c>
      <c r="Y191" s="591" t="str">
        <f t="shared" si="22"/>
        <v>x</v>
      </c>
      <c r="Z191" s="455">
        <v>2</v>
      </c>
      <c r="AA191" s="350">
        <f t="shared" si="23"/>
        <v>5.0890585241730284E-3</v>
      </c>
    </row>
    <row r="192" spans="1:27" x14ac:dyDescent="0.25">
      <c r="A192" s="22" t="s">
        <v>351</v>
      </c>
      <c r="B192" s="688">
        <v>4212</v>
      </c>
      <c r="C192" s="689" t="s">
        <v>252</v>
      </c>
      <c r="D192" s="801">
        <v>1262.9999999999995</v>
      </c>
      <c r="E192" s="802">
        <v>992</v>
      </c>
      <c r="F192" s="739">
        <v>921.00000000000011</v>
      </c>
      <c r="G192" s="803">
        <v>71</v>
      </c>
      <c r="H192" s="738">
        <v>270.99999999999994</v>
      </c>
      <c r="I192" s="739">
        <v>270.99999999999994</v>
      </c>
      <c r="J192" s="803">
        <v>0</v>
      </c>
      <c r="K192" s="740">
        <v>9</v>
      </c>
      <c r="L192" s="632">
        <v>12</v>
      </c>
      <c r="M192" s="386">
        <f t="shared" si="16"/>
        <v>9.5011876484560609E-3</v>
      </c>
      <c r="N192" s="456">
        <v>12</v>
      </c>
      <c r="O192" s="409">
        <f t="shared" si="17"/>
        <v>1.2096774193548387E-2</v>
      </c>
      <c r="P192" s="457">
        <v>12</v>
      </c>
      <c r="Q192" s="409">
        <f t="shared" si="18"/>
        <v>1.3029315960912051E-2</v>
      </c>
      <c r="R192" s="410">
        <v>0</v>
      </c>
      <c r="S192" s="409">
        <f t="shared" si="19"/>
        <v>0</v>
      </c>
      <c r="T192" s="457">
        <v>0</v>
      </c>
      <c r="U192" s="409">
        <f t="shared" si="20"/>
        <v>0</v>
      </c>
      <c r="V192" s="410">
        <v>0</v>
      </c>
      <c r="W192" s="409">
        <f t="shared" si="21"/>
        <v>0</v>
      </c>
      <c r="X192" s="410">
        <v>0</v>
      </c>
      <c r="Y192" s="591" t="str">
        <f t="shared" si="22"/>
        <v>x</v>
      </c>
      <c r="Z192" s="455">
        <v>0</v>
      </c>
      <c r="AA192" s="350">
        <f t="shared" si="23"/>
        <v>0</v>
      </c>
    </row>
    <row r="193" spans="1:27" x14ac:dyDescent="0.25">
      <c r="A193" s="22" t="s">
        <v>351</v>
      </c>
      <c r="B193" s="688">
        <v>4213</v>
      </c>
      <c r="C193" s="689" t="s">
        <v>100</v>
      </c>
      <c r="D193" s="801">
        <v>4719.9999999999991</v>
      </c>
      <c r="E193" s="802">
        <v>3452.0000000000009</v>
      </c>
      <c r="F193" s="739">
        <v>3319.9999999999991</v>
      </c>
      <c r="G193" s="803">
        <v>131.99999999999997</v>
      </c>
      <c r="H193" s="738">
        <v>1268</v>
      </c>
      <c r="I193" s="739">
        <v>1218.9999999999998</v>
      </c>
      <c r="J193" s="803">
        <v>49</v>
      </c>
      <c r="K193" s="740">
        <v>873.00000000000011</v>
      </c>
      <c r="L193" s="632">
        <v>74</v>
      </c>
      <c r="M193" s="386">
        <f t="shared" si="16"/>
        <v>1.5677966101694918E-2</v>
      </c>
      <c r="N193" s="456">
        <v>63</v>
      </c>
      <c r="O193" s="409">
        <f t="shared" si="17"/>
        <v>1.8250289687137888E-2</v>
      </c>
      <c r="P193" s="457">
        <v>63</v>
      </c>
      <c r="Q193" s="409">
        <f t="shared" si="18"/>
        <v>1.8975903614457838E-2</v>
      </c>
      <c r="R193" s="410">
        <v>0</v>
      </c>
      <c r="S193" s="409">
        <f t="shared" si="19"/>
        <v>0</v>
      </c>
      <c r="T193" s="457">
        <v>11</v>
      </c>
      <c r="U193" s="409">
        <f t="shared" si="20"/>
        <v>8.6750788643533121E-3</v>
      </c>
      <c r="V193" s="410">
        <v>11</v>
      </c>
      <c r="W193" s="409">
        <f t="shared" si="21"/>
        <v>9.0237899917965554E-3</v>
      </c>
      <c r="X193" s="410">
        <v>0</v>
      </c>
      <c r="Y193" s="591">
        <f t="shared" si="22"/>
        <v>0</v>
      </c>
      <c r="Z193" s="455">
        <v>9</v>
      </c>
      <c r="AA193" s="350">
        <f t="shared" si="23"/>
        <v>1.0309278350515462E-2</v>
      </c>
    </row>
    <row r="194" spans="1:27" x14ac:dyDescent="0.25">
      <c r="A194" s="22" t="s">
        <v>351</v>
      </c>
      <c r="B194" s="688">
        <v>4214</v>
      </c>
      <c r="C194" s="689" t="s">
        <v>102</v>
      </c>
      <c r="D194" s="801">
        <v>5806.9999999999982</v>
      </c>
      <c r="E194" s="802">
        <v>4459.0000000000027</v>
      </c>
      <c r="F194" s="739">
        <v>4459.0000000000027</v>
      </c>
      <c r="G194" s="803">
        <v>0</v>
      </c>
      <c r="H194" s="738">
        <v>1347.9999999999998</v>
      </c>
      <c r="I194" s="739">
        <v>1291</v>
      </c>
      <c r="J194" s="803">
        <v>57</v>
      </c>
      <c r="K194" s="740">
        <v>546.00000000000011</v>
      </c>
      <c r="L194" s="632">
        <v>48</v>
      </c>
      <c r="M194" s="386">
        <f t="shared" si="16"/>
        <v>8.2658859996555915E-3</v>
      </c>
      <c r="N194" s="456">
        <v>38</v>
      </c>
      <c r="O194" s="409">
        <f t="shared" si="17"/>
        <v>8.5220901547432108E-3</v>
      </c>
      <c r="P194" s="457">
        <v>38</v>
      </c>
      <c r="Q194" s="409">
        <f t="shared" si="18"/>
        <v>8.5220901547432108E-3</v>
      </c>
      <c r="R194" s="410">
        <v>0</v>
      </c>
      <c r="S194" s="409" t="str">
        <f t="shared" si="19"/>
        <v>x</v>
      </c>
      <c r="T194" s="457">
        <v>10</v>
      </c>
      <c r="U194" s="409">
        <f t="shared" si="20"/>
        <v>7.4183976261127608E-3</v>
      </c>
      <c r="V194" s="410">
        <v>10</v>
      </c>
      <c r="W194" s="409">
        <f t="shared" si="21"/>
        <v>7.7459333849728895E-3</v>
      </c>
      <c r="X194" s="410">
        <v>0</v>
      </c>
      <c r="Y194" s="591">
        <f t="shared" si="22"/>
        <v>0</v>
      </c>
      <c r="Z194" s="455">
        <v>2</v>
      </c>
      <c r="AA194" s="350">
        <f t="shared" si="23"/>
        <v>3.6630036630036621E-3</v>
      </c>
    </row>
    <row r="195" spans="1:27" x14ac:dyDescent="0.25">
      <c r="A195" s="22" t="s">
        <v>351</v>
      </c>
      <c r="B195" s="688">
        <v>4215</v>
      </c>
      <c r="C195" s="689" t="s">
        <v>253</v>
      </c>
      <c r="D195" s="801">
        <v>1432.9999999999995</v>
      </c>
      <c r="E195" s="802">
        <v>901.00000000000045</v>
      </c>
      <c r="F195" s="739">
        <v>901.00000000000045</v>
      </c>
      <c r="G195" s="803">
        <v>0</v>
      </c>
      <c r="H195" s="738">
        <v>531.99999999999989</v>
      </c>
      <c r="I195" s="739">
        <v>531.99999999999989</v>
      </c>
      <c r="J195" s="803">
        <v>0</v>
      </c>
      <c r="K195" s="740">
        <v>467</v>
      </c>
      <c r="L195" s="632">
        <v>8</v>
      </c>
      <c r="M195" s="386">
        <f t="shared" si="16"/>
        <v>5.5826936496859748E-3</v>
      </c>
      <c r="N195" s="456">
        <v>4</v>
      </c>
      <c r="O195" s="409">
        <f t="shared" si="17"/>
        <v>4.4395116537180885E-3</v>
      </c>
      <c r="P195" s="457">
        <v>4</v>
      </c>
      <c r="Q195" s="409">
        <f t="shared" si="18"/>
        <v>4.4395116537180885E-3</v>
      </c>
      <c r="R195" s="410">
        <v>0</v>
      </c>
      <c r="S195" s="409" t="str">
        <f t="shared" si="19"/>
        <v>x</v>
      </c>
      <c r="T195" s="457">
        <v>4</v>
      </c>
      <c r="U195" s="409">
        <f t="shared" si="20"/>
        <v>7.5187969924812043E-3</v>
      </c>
      <c r="V195" s="410">
        <v>4</v>
      </c>
      <c r="W195" s="409">
        <f t="shared" si="21"/>
        <v>7.5187969924812043E-3</v>
      </c>
      <c r="X195" s="410">
        <v>0</v>
      </c>
      <c r="Y195" s="591" t="str">
        <f t="shared" si="22"/>
        <v>x</v>
      </c>
      <c r="Z195" s="455">
        <v>2</v>
      </c>
      <c r="AA195" s="350">
        <f t="shared" si="23"/>
        <v>4.2826552462526769E-3</v>
      </c>
    </row>
    <row r="196" spans="1:27" x14ac:dyDescent="0.25">
      <c r="A196" s="22" t="s">
        <v>351</v>
      </c>
      <c r="B196" s="688">
        <v>4216</v>
      </c>
      <c r="C196" s="689" t="s">
        <v>254</v>
      </c>
      <c r="D196" s="801">
        <v>1070</v>
      </c>
      <c r="E196" s="802">
        <v>950.99999999999989</v>
      </c>
      <c r="F196" s="739">
        <v>781.00000000000011</v>
      </c>
      <c r="G196" s="803">
        <v>170</v>
      </c>
      <c r="H196" s="738">
        <v>119</v>
      </c>
      <c r="I196" s="739">
        <v>119</v>
      </c>
      <c r="J196" s="803">
        <v>0</v>
      </c>
      <c r="K196" s="740">
        <v>440</v>
      </c>
      <c r="L196" s="632">
        <v>8</v>
      </c>
      <c r="M196" s="386">
        <f t="shared" si="16"/>
        <v>7.4766355140186919E-3</v>
      </c>
      <c r="N196" s="456">
        <v>8</v>
      </c>
      <c r="O196" s="409">
        <f t="shared" si="17"/>
        <v>8.4121976866456376E-3</v>
      </c>
      <c r="P196" s="457">
        <v>8</v>
      </c>
      <c r="Q196" s="409">
        <f t="shared" si="18"/>
        <v>1.024327784891165E-2</v>
      </c>
      <c r="R196" s="410">
        <v>0</v>
      </c>
      <c r="S196" s="409">
        <f t="shared" si="19"/>
        <v>0</v>
      </c>
      <c r="T196" s="457">
        <v>0</v>
      </c>
      <c r="U196" s="409">
        <f t="shared" si="20"/>
        <v>0</v>
      </c>
      <c r="V196" s="410">
        <v>0</v>
      </c>
      <c r="W196" s="409">
        <f t="shared" si="21"/>
        <v>0</v>
      </c>
      <c r="X196" s="410">
        <v>0</v>
      </c>
      <c r="Y196" s="591" t="str">
        <f t="shared" si="22"/>
        <v>x</v>
      </c>
      <c r="Z196" s="455">
        <v>7</v>
      </c>
      <c r="AA196" s="350">
        <f t="shared" si="23"/>
        <v>1.5909090909090907E-2</v>
      </c>
    </row>
    <row r="197" spans="1:27" x14ac:dyDescent="0.25">
      <c r="A197" s="22" t="s">
        <v>351</v>
      </c>
      <c r="B197" s="688">
        <v>5101</v>
      </c>
      <c r="C197" s="689" t="s">
        <v>104</v>
      </c>
      <c r="D197" s="801">
        <v>2840.9999999999991</v>
      </c>
      <c r="E197" s="802">
        <v>2064</v>
      </c>
      <c r="F197" s="739">
        <v>2014.0000000000002</v>
      </c>
      <c r="G197" s="803">
        <v>50</v>
      </c>
      <c r="H197" s="738">
        <v>777.00000000000023</v>
      </c>
      <c r="I197" s="739">
        <v>777.00000000000023</v>
      </c>
      <c r="J197" s="803">
        <v>0</v>
      </c>
      <c r="K197" s="740">
        <v>407</v>
      </c>
      <c r="L197" s="632">
        <v>16</v>
      </c>
      <c r="M197" s="386">
        <f t="shared" si="16"/>
        <v>5.6318197817669851E-3</v>
      </c>
      <c r="N197" s="456">
        <v>12</v>
      </c>
      <c r="O197" s="409">
        <f t="shared" si="17"/>
        <v>5.8139534883720929E-3</v>
      </c>
      <c r="P197" s="457">
        <v>12</v>
      </c>
      <c r="Q197" s="409">
        <f t="shared" si="18"/>
        <v>5.9582919563058584E-3</v>
      </c>
      <c r="R197" s="410">
        <v>0</v>
      </c>
      <c r="S197" s="409">
        <f t="shared" si="19"/>
        <v>0</v>
      </c>
      <c r="T197" s="457">
        <v>4</v>
      </c>
      <c r="U197" s="409">
        <f t="shared" si="20"/>
        <v>5.1480051480051461E-3</v>
      </c>
      <c r="V197" s="410">
        <v>4</v>
      </c>
      <c r="W197" s="409">
        <f t="shared" si="21"/>
        <v>5.1480051480051461E-3</v>
      </c>
      <c r="X197" s="410">
        <v>0</v>
      </c>
      <c r="Y197" s="591" t="str">
        <f t="shared" si="22"/>
        <v>x</v>
      </c>
      <c r="Z197" s="455">
        <v>2</v>
      </c>
      <c r="AA197" s="350">
        <f t="shared" si="23"/>
        <v>4.9140049140049139E-3</v>
      </c>
    </row>
    <row r="198" spans="1:27" x14ac:dyDescent="0.25">
      <c r="A198" s="22" t="s">
        <v>351</v>
      </c>
      <c r="B198" s="688">
        <v>5102</v>
      </c>
      <c r="C198" s="689" t="s">
        <v>255</v>
      </c>
      <c r="D198" s="801">
        <v>1028</v>
      </c>
      <c r="E198" s="802">
        <v>678</v>
      </c>
      <c r="F198" s="739">
        <v>660.99999999999989</v>
      </c>
      <c r="G198" s="803">
        <v>17</v>
      </c>
      <c r="H198" s="738">
        <v>350</v>
      </c>
      <c r="I198" s="739">
        <v>350</v>
      </c>
      <c r="J198" s="803">
        <v>0</v>
      </c>
      <c r="K198" s="740">
        <v>105</v>
      </c>
      <c r="L198" s="632">
        <v>2</v>
      </c>
      <c r="M198" s="386">
        <f t="shared" si="16"/>
        <v>1.9455252918287938E-3</v>
      </c>
      <c r="N198" s="456">
        <v>1</v>
      </c>
      <c r="O198" s="409">
        <f t="shared" si="17"/>
        <v>1.4749262536873156E-3</v>
      </c>
      <c r="P198" s="457">
        <v>1</v>
      </c>
      <c r="Q198" s="409">
        <f t="shared" si="18"/>
        <v>1.5128593040847204E-3</v>
      </c>
      <c r="R198" s="410">
        <v>0</v>
      </c>
      <c r="S198" s="409">
        <f t="shared" si="19"/>
        <v>0</v>
      </c>
      <c r="T198" s="457">
        <v>1</v>
      </c>
      <c r="U198" s="409">
        <f t="shared" si="20"/>
        <v>2.8571428571428571E-3</v>
      </c>
      <c r="V198" s="410">
        <v>1</v>
      </c>
      <c r="W198" s="409">
        <f t="shared" si="21"/>
        <v>2.8571428571428571E-3</v>
      </c>
      <c r="X198" s="410">
        <v>0</v>
      </c>
      <c r="Y198" s="591" t="str">
        <f t="shared" si="22"/>
        <v>x</v>
      </c>
      <c r="Z198" s="455">
        <v>1</v>
      </c>
      <c r="AA198" s="350">
        <f t="shared" si="23"/>
        <v>9.5238095238095247E-3</v>
      </c>
    </row>
    <row r="199" spans="1:27" x14ac:dyDescent="0.25">
      <c r="A199" s="22" t="s">
        <v>351</v>
      </c>
      <c r="B199" s="688">
        <v>5103</v>
      </c>
      <c r="C199" s="689" t="s">
        <v>106</v>
      </c>
      <c r="D199" s="801">
        <v>1852.9999999999998</v>
      </c>
      <c r="E199" s="802">
        <v>1443.9999999999998</v>
      </c>
      <c r="F199" s="739">
        <v>1443.9999999999998</v>
      </c>
      <c r="G199" s="803">
        <v>0</v>
      </c>
      <c r="H199" s="738">
        <v>409</v>
      </c>
      <c r="I199" s="739">
        <v>409</v>
      </c>
      <c r="J199" s="803">
        <v>0</v>
      </c>
      <c r="K199" s="740">
        <v>0</v>
      </c>
      <c r="L199" s="632">
        <v>22</v>
      </c>
      <c r="M199" s="386">
        <f t="shared" ref="M199:M262" si="24">IFERROR(L199/D199,"x")</f>
        <v>1.1872638963842419E-2</v>
      </c>
      <c r="N199" s="456">
        <v>5</v>
      </c>
      <c r="O199" s="409">
        <f t="shared" ref="O199:O262" si="25">IFERROR(N199/E199,"x")</f>
        <v>3.4626038781163438E-3</v>
      </c>
      <c r="P199" s="457">
        <v>5</v>
      </c>
      <c r="Q199" s="409">
        <f t="shared" ref="Q199:Q262" si="26">IFERROR(P199/F199,"x")</f>
        <v>3.4626038781163438E-3</v>
      </c>
      <c r="R199" s="410">
        <v>0</v>
      </c>
      <c r="S199" s="409" t="str">
        <f t="shared" ref="S199:S262" si="27">IFERROR(R199/G199,"x")</f>
        <v>x</v>
      </c>
      <c r="T199" s="457">
        <v>17</v>
      </c>
      <c r="U199" s="409">
        <f t="shared" ref="U199:U262" si="28">IFERROR(T199/H199,"x")</f>
        <v>4.1564792176039117E-2</v>
      </c>
      <c r="V199" s="410">
        <v>17</v>
      </c>
      <c r="W199" s="409">
        <f t="shared" ref="W199:W262" si="29">IFERROR(V199/I199,"x")</f>
        <v>4.1564792176039117E-2</v>
      </c>
      <c r="X199" s="410">
        <v>0</v>
      </c>
      <c r="Y199" s="591" t="str">
        <f t="shared" ref="Y199:Y262" si="30">IFERROR(X199/J199,"x")</f>
        <v>x</v>
      </c>
      <c r="Z199" s="455">
        <v>0</v>
      </c>
      <c r="AA199" s="350" t="str">
        <f t="shared" ref="AA199:AA262" si="31">IFERROR(Z199/K199,"x")</f>
        <v>x</v>
      </c>
    </row>
    <row r="200" spans="1:27" x14ac:dyDescent="0.25">
      <c r="A200" s="22" t="s">
        <v>351</v>
      </c>
      <c r="B200" s="688">
        <v>5104</v>
      </c>
      <c r="C200" s="689" t="s">
        <v>256</v>
      </c>
      <c r="D200" s="801">
        <v>378</v>
      </c>
      <c r="E200" s="802">
        <v>378</v>
      </c>
      <c r="F200" s="739">
        <v>378</v>
      </c>
      <c r="G200" s="803">
        <v>0</v>
      </c>
      <c r="H200" s="738">
        <v>0</v>
      </c>
      <c r="I200" s="739">
        <v>0</v>
      </c>
      <c r="J200" s="803">
        <v>0</v>
      </c>
      <c r="K200" s="740">
        <v>0</v>
      </c>
      <c r="L200" s="632">
        <v>12</v>
      </c>
      <c r="M200" s="386">
        <f t="shared" si="24"/>
        <v>3.1746031746031744E-2</v>
      </c>
      <c r="N200" s="456">
        <v>12</v>
      </c>
      <c r="O200" s="409">
        <f t="shared" si="25"/>
        <v>3.1746031746031744E-2</v>
      </c>
      <c r="P200" s="457">
        <v>12</v>
      </c>
      <c r="Q200" s="409">
        <f t="shared" si="26"/>
        <v>3.1746031746031744E-2</v>
      </c>
      <c r="R200" s="410">
        <v>0</v>
      </c>
      <c r="S200" s="409" t="str">
        <f t="shared" si="27"/>
        <v>x</v>
      </c>
      <c r="T200" s="457">
        <v>0</v>
      </c>
      <c r="U200" s="409" t="str">
        <f t="shared" si="28"/>
        <v>x</v>
      </c>
      <c r="V200" s="410">
        <v>0</v>
      </c>
      <c r="W200" s="409" t="str">
        <f t="shared" si="29"/>
        <v>x</v>
      </c>
      <c r="X200" s="410">
        <v>0</v>
      </c>
      <c r="Y200" s="591" t="str">
        <f t="shared" si="30"/>
        <v>x</v>
      </c>
      <c r="Z200" s="455">
        <v>0</v>
      </c>
      <c r="AA200" s="350" t="str">
        <f t="shared" si="31"/>
        <v>x</v>
      </c>
    </row>
    <row r="201" spans="1:27" x14ac:dyDescent="0.25">
      <c r="A201" s="22" t="s">
        <v>351</v>
      </c>
      <c r="B201" s="688">
        <v>5105</v>
      </c>
      <c r="C201" s="689" t="s">
        <v>108</v>
      </c>
      <c r="D201" s="801">
        <v>7363.9999999999982</v>
      </c>
      <c r="E201" s="802">
        <v>5583.9999999999991</v>
      </c>
      <c r="F201" s="739">
        <v>5483.9999999999991</v>
      </c>
      <c r="G201" s="803">
        <v>100</v>
      </c>
      <c r="H201" s="738">
        <v>1779.9999999999998</v>
      </c>
      <c r="I201" s="739">
        <v>1710.9999999999995</v>
      </c>
      <c r="J201" s="803">
        <v>69</v>
      </c>
      <c r="K201" s="740">
        <v>1583.0000000000007</v>
      </c>
      <c r="L201" s="632">
        <v>43</v>
      </c>
      <c r="M201" s="386">
        <f t="shared" si="24"/>
        <v>5.8392178164041299E-3</v>
      </c>
      <c r="N201" s="456">
        <v>20</v>
      </c>
      <c r="O201" s="409">
        <f t="shared" si="25"/>
        <v>3.5816618911174792E-3</v>
      </c>
      <c r="P201" s="457">
        <v>20</v>
      </c>
      <c r="Q201" s="409">
        <f t="shared" si="26"/>
        <v>3.6469730123997088E-3</v>
      </c>
      <c r="R201" s="410">
        <v>0</v>
      </c>
      <c r="S201" s="409">
        <f t="shared" si="27"/>
        <v>0</v>
      </c>
      <c r="T201" s="457">
        <v>23</v>
      </c>
      <c r="U201" s="409">
        <f t="shared" si="28"/>
        <v>1.2921348314606743E-2</v>
      </c>
      <c r="V201" s="410">
        <v>23</v>
      </c>
      <c r="W201" s="409">
        <f t="shared" si="29"/>
        <v>1.344243132670953E-2</v>
      </c>
      <c r="X201" s="410">
        <v>0</v>
      </c>
      <c r="Y201" s="591">
        <f t="shared" si="30"/>
        <v>0</v>
      </c>
      <c r="Z201" s="455">
        <v>1</v>
      </c>
      <c r="AA201" s="350">
        <f t="shared" si="31"/>
        <v>6.3171193935565356E-4</v>
      </c>
    </row>
    <row r="202" spans="1:27" x14ac:dyDescent="0.25">
      <c r="A202" s="22" t="s">
        <v>351</v>
      </c>
      <c r="B202" s="688">
        <v>5106</v>
      </c>
      <c r="C202" s="689" t="s">
        <v>257</v>
      </c>
      <c r="D202" s="801">
        <v>443.00000000000006</v>
      </c>
      <c r="E202" s="802">
        <v>378</v>
      </c>
      <c r="F202" s="739">
        <v>378</v>
      </c>
      <c r="G202" s="803">
        <v>0</v>
      </c>
      <c r="H202" s="738">
        <v>65</v>
      </c>
      <c r="I202" s="739">
        <v>65</v>
      </c>
      <c r="J202" s="803">
        <v>0</v>
      </c>
      <c r="K202" s="740">
        <v>0</v>
      </c>
      <c r="L202" s="632">
        <v>6</v>
      </c>
      <c r="M202" s="386">
        <f t="shared" si="24"/>
        <v>1.3544018058690743E-2</v>
      </c>
      <c r="N202" s="456">
        <v>4</v>
      </c>
      <c r="O202" s="409">
        <f t="shared" si="25"/>
        <v>1.0582010582010581E-2</v>
      </c>
      <c r="P202" s="457">
        <v>4</v>
      </c>
      <c r="Q202" s="409">
        <f t="shared" si="26"/>
        <v>1.0582010582010581E-2</v>
      </c>
      <c r="R202" s="410">
        <v>0</v>
      </c>
      <c r="S202" s="409" t="str">
        <f t="shared" si="27"/>
        <v>x</v>
      </c>
      <c r="T202" s="457">
        <v>2</v>
      </c>
      <c r="U202" s="409">
        <f t="shared" si="28"/>
        <v>3.0769230769230771E-2</v>
      </c>
      <c r="V202" s="410">
        <v>2</v>
      </c>
      <c r="W202" s="409">
        <f t="shared" si="29"/>
        <v>3.0769230769230771E-2</v>
      </c>
      <c r="X202" s="410">
        <v>0</v>
      </c>
      <c r="Y202" s="591" t="str">
        <f t="shared" si="30"/>
        <v>x</v>
      </c>
      <c r="Z202" s="455">
        <v>0</v>
      </c>
      <c r="AA202" s="350" t="str">
        <f t="shared" si="31"/>
        <v>x</v>
      </c>
    </row>
    <row r="203" spans="1:27" x14ac:dyDescent="0.25">
      <c r="A203" s="22" t="s">
        <v>351</v>
      </c>
      <c r="B203" s="688">
        <v>5107</v>
      </c>
      <c r="C203" s="689" t="s">
        <v>110</v>
      </c>
      <c r="D203" s="801">
        <v>1545</v>
      </c>
      <c r="E203" s="802">
        <v>890</v>
      </c>
      <c r="F203" s="739">
        <v>844.00000000000011</v>
      </c>
      <c r="G203" s="803">
        <v>46</v>
      </c>
      <c r="H203" s="738">
        <v>655</v>
      </c>
      <c r="I203" s="739">
        <v>655</v>
      </c>
      <c r="J203" s="803">
        <v>0</v>
      </c>
      <c r="K203" s="740">
        <v>0</v>
      </c>
      <c r="L203" s="632">
        <v>12</v>
      </c>
      <c r="M203" s="386">
        <f t="shared" si="24"/>
        <v>7.7669902912621356E-3</v>
      </c>
      <c r="N203" s="456">
        <v>10</v>
      </c>
      <c r="O203" s="409">
        <f t="shared" si="25"/>
        <v>1.1235955056179775E-2</v>
      </c>
      <c r="P203" s="457">
        <v>10</v>
      </c>
      <c r="Q203" s="409">
        <f t="shared" si="26"/>
        <v>1.1848341232227487E-2</v>
      </c>
      <c r="R203" s="410">
        <v>0</v>
      </c>
      <c r="S203" s="409">
        <f t="shared" si="27"/>
        <v>0</v>
      </c>
      <c r="T203" s="457">
        <v>2</v>
      </c>
      <c r="U203" s="409">
        <f t="shared" si="28"/>
        <v>3.0534351145038168E-3</v>
      </c>
      <c r="V203" s="410">
        <v>2</v>
      </c>
      <c r="W203" s="409">
        <f t="shared" si="29"/>
        <v>3.0534351145038168E-3</v>
      </c>
      <c r="X203" s="410">
        <v>0</v>
      </c>
      <c r="Y203" s="591" t="str">
        <f t="shared" si="30"/>
        <v>x</v>
      </c>
      <c r="Z203" s="455">
        <v>0</v>
      </c>
      <c r="AA203" s="350" t="str">
        <f t="shared" si="31"/>
        <v>x</v>
      </c>
    </row>
    <row r="204" spans="1:27" x14ac:dyDescent="0.25">
      <c r="A204" s="22" t="s">
        <v>351</v>
      </c>
      <c r="B204" s="688">
        <v>5108</v>
      </c>
      <c r="C204" s="689" t="s">
        <v>258</v>
      </c>
      <c r="D204" s="801">
        <v>210</v>
      </c>
      <c r="E204" s="802">
        <v>210</v>
      </c>
      <c r="F204" s="739">
        <v>210</v>
      </c>
      <c r="G204" s="803">
        <v>0</v>
      </c>
      <c r="H204" s="738">
        <v>0</v>
      </c>
      <c r="I204" s="739">
        <v>0</v>
      </c>
      <c r="J204" s="803">
        <v>0</v>
      </c>
      <c r="K204" s="740">
        <v>0</v>
      </c>
      <c r="L204" s="632">
        <v>0</v>
      </c>
      <c r="M204" s="386">
        <f t="shared" si="24"/>
        <v>0</v>
      </c>
      <c r="N204" s="456">
        <v>0</v>
      </c>
      <c r="O204" s="409">
        <f t="shared" si="25"/>
        <v>0</v>
      </c>
      <c r="P204" s="457">
        <v>0</v>
      </c>
      <c r="Q204" s="409">
        <f t="shared" si="26"/>
        <v>0</v>
      </c>
      <c r="R204" s="410">
        <v>0</v>
      </c>
      <c r="S204" s="409" t="str">
        <f t="shared" si="27"/>
        <v>x</v>
      </c>
      <c r="T204" s="457">
        <v>0</v>
      </c>
      <c r="U204" s="409" t="str">
        <f t="shared" si="28"/>
        <v>x</v>
      </c>
      <c r="V204" s="410">
        <v>0</v>
      </c>
      <c r="W204" s="409" t="str">
        <f t="shared" si="29"/>
        <v>x</v>
      </c>
      <c r="X204" s="410">
        <v>0</v>
      </c>
      <c r="Y204" s="591" t="str">
        <f t="shared" si="30"/>
        <v>x</v>
      </c>
      <c r="Z204" s="455">
        <v>0</v>
      </c>
      <c r="AA204" s="350" t="str">
        <f t="shared" si="31"/>
        <v>x</v>
      </c>
    </row>
    <row r="205" spans="1:27" x14ac:dyDescent="0.25">
      <c r="A205" s="22" t="s">
        <v>351</v>
      </c>
      <c r="B205" s="688">
        <v>5109</v>
      </c>
      <c r="C205" s="689" t="s">
        <v>259</v>
      </c>
      <c r="D205" s="801">
        <v>1483.0000000000002</v>
      </c>
      <c r="E205" s="802">
        <v>1254.0000000000005</v>
      </c>
      <c r="F205" s="739">
        <v>1254.0000000000005</v>
      </c>
      <c r="G205" s="803">
        <v>0</v>
      </c>
      <c r="H205" s="738">
        <v>229.00000000000003</v>
      </c>
      <c r="I205" s="739">
        <v>229.00000000000003</v>
      </c>
      <c r="J205" s="803">
        <v>0</v>
      </c>
      <c r="K205" s="740">
        <v>0</v>
      </c>
      <c r="L205" s="632">
        <v>24</v>
      </c>
      <c r="M205" s="386">
        <f t="shared" si="24"/>
        <v>1.6183412002697233E-2</v>
      </c>
      <c r="N205" s="456">
        <v>8</v>
      </c>
      <c r="O205" s="409">
        <f t="shared" si="25"/>
        <v>6.3795853269537454E-3</v>
      </c>
      <c r="P205" s="457">
        <v>8</v>
      </c>
      <c r="Q205" s="409">
        <f t="shared" si="26"/>
        <v>6.3795853269537454E-3</v>
      </c>
      <c r="R205" s="410">
        <v>0</v>
      </c>
      <c r="S205" s="409" t="str">
        <f t="shared" si="27"/>
        <v>x</v>
      </c>
      <c r="T205" s="457">
        <v>16</v>
      </c>
      <c r="U205" s="409">
        <f t="shared" si="28"/>
        <v>6.9868995633187769E-2</v>
      </c>
      <c r="V205" s="410">
        <v>16</v>
      </c>
      <c r="W205" s="409">
        <f t="shared" si="29"/>
        <v>6.9868995633187769E-2</v>
      </c>
      <c r="X205" s="410">
        <v>0</v>
      </c>
      <c r="Y205" s="591" t="str">
        <f t="shared" si="30"/>
        <v>x</v>
      </c>
      <c r="Z205" s="455">
        <v>0</v>
      </c>
      <c r="AA205" s="350" t="str">
        <f t="shared" si="31"/>
        <v>x</v>
      </c>
    </row>
    <row r="206" spans="1:27" x14ac:dyDescent="0.25">
      <c r="A206" s="22" t="s">
        <v>351</v>
      </c>
      <c r="B206" s="688">
        <v>5110</v>
      </c>
      <c r="C206" s="689" t="s">
        <v>260</v>
      </c>
      <c r="D206" s="801">
        <v>183</v>
      </c>
      <c r="E206" s="802">
        <v>183</v>
      </c>
      <c r="F206" s="739">
        <v>183</v>
      </c>
      <c r="G206" s="803">
        <v>0</v>
      </c>
      <c r="H206" s="738">
        <v>0</v>
      </c>
      <c r="I206" s="739">
        <v>0</v>
      </c>
      <c r="J206" s="803">
        <v>0</v>
      </c>
      <c r="K206" s="740">
        <v>0</v>
      </c>
      <c r="L206" s="632">
        <v>1</v>
      </c>
      <c r="M206" s="386">
        <f t="shared" si="24"/>
        <v>5.4644808743169399E-3</v>
      </c>
      <c r="N206" s="456">
        <v>1</v>
      </c>
      <c r="O206" s="409">
        <f t="shared" si="25"/>
        <v>5.4644808743169399E-3</v>
      </c>
      <c r="P206" s="457">
        <v>1</v>
      </c>
      <c r="Q206" s="409">
        <f t="shared" si="26"/>
        <v>5.4644808743169399E-3</v>
      </c>
      <c r="R206" s="410">
        <v>0</v>
      </c>
      <c r="S206" s="409" t="str">
        <f t="shared" si="27"/>
        <v>x</v>
      </c>
      <c r="T206" s="457">
        <v>0</v>
      </c>
      <c r="U206" s="409" t="str">
        <f t="shared" si="28"/>
        <v>x</v>
      </c>
      <c r="V206" s="410">
        <v>0</v>
      </c>
      <c r="W206" s="409" t="str">
        <f t="shared" si="29"/>
        <v>x</v>
      </c>
      <c r="X206" s="410">
        <v>0</v>
      </c>
      <c r="Y206" s="591" t="str">
        <f t="shared" si="30"/>
        <v>x</v>
      </c>
      <c r="Z206" s="455">
        <v>0</v>
      </c>
      <c r="AA206" s="350" t="str">
        <f t="shared" si="31"/>
        <v>x</v>
      </c>
    </row>
    <row r="207" spans="1:27" x14ac:dyDescent="0.25">
      <c r="A207" s="22" t="s">
        <v>351</v>
      </c>
      <c r="B207" s="688">
        <v>5201</v>
      </c>
      <c r="C207" s="689" t="s">
        <v>261</v>
      </c>
      <c r="D207" s="801">
        <v>330</v>
      </c>
      <c r="E207" s="802">
        <v>323</v>
      </c>
      <c r="F207" s="739">
        <v>323</v>
      </c>
      <c r="G207" s="803">
        <v>0</v>
      </c>
      <c r="H207" s="738">
        <v>7</v>
      </c>
      <c r="I207" s="739">
        <v>7</v>
      </c>
      <c r="J207" s="803">
        <v>0</v>
      </c>
      <c r="K207" s="740">
        <v>0</v>
      </c>
      <c r="L207" s="632">
        <v>0</v>
      </c>
      <c r="M207" s="386">
        <f t="shared" si="24"/>
        <v>0</v>
      </c>
      <c r="N207" s="456">
        <v>0</v>
      </c>
      <c r="O207" s="409">
        <f t="shared" si="25"/>
        <v>0</v>
      </c>
      <c r="P207" s="457">
        <v>0</v>
      </c>
      <c r="Q207" s="409">
        <f t="shared" si="26"/>
        <v>0</v>
      </c>
      <c r="R207" s="410">
        <v>0</v>
      </c>
      <c r="S207" s="409" t="str">
        <f t="shared" si="27"/>
        <v>x</v>
      </c>
      <c r="T207" s="457">
        <v>0</v>
      </c>
      <c r="U207" s="409">
        <f t="shared" si="28"/>
        <v>0</v>
      </c>
      <c r="V207" s="410">
        <v>0</v>
      </c>
      <c r="W207" s="409">
        <f t="shared" si="29"/>
        <v>0</v>
      </c>
      <c r="X207" s="410">
        <v>0</v>
      </c>
      <c r="Y207" s="591" t="str">
        <f t="shared" si="30"/>
        <v>x</v>
      </c>
      <c r="Z207" s="455">
        <v>0</v>
      </c>
      <c r="AA207" s="350" t="str">
        <f t="shared" si="31"/>
        <v>x</v>
      </c>
    </row>
    <row r="208" spans="1:27" x14ac:dyDescent="0.25">
      <c r="A208" s="22" t="s">
        <v>351</v>
      </c>
      <c r="B208" s="688">
        <v>5202</v>
      </c>
      <c r="C208" s="689" t="s">
        <v>262</v>
      </c>
      <c r="D208" s="801">
        <v>1007.9999999999995</v>
      </c>
      <c r="E208" s="802">
        <v>935.99999999999977</v>
      </c>
      <c r="F208" s="739">
        <v>847</v>
      </c>
      <c r="G208" s="803">
        <v>89</v>
      </c>
      <c r="H208" s="738">
        <v>72</v>
      </c>
      <c r="I208" s="739">
        <v>72</v>
      </c>
      <c r="J208" s="803">
        <v>0</v>
      </c>
      <c r="K208" s="740">
        <v>335</v>
      </c>
      <c r="L208" s="632">
        <v>14</v>
      </c>
      <c r="M208" s="386">
        <f t="shared" si="24"/>
        <v>1.3888888888888895E-2</v>
      </c>
      <c r="N208" s="456">
        <v>14</v>
      </c>
      <c r="O208" s="409">
        <f t="shared" si="25"/>
        <v>1.4957264957264961E-2</v>
      </c>
      <c r="P208" s="457">
        <v>14</v>
      </c>
      <c r="Q208" s="409">
        <f t="shared" si="26"/>
        <v>1.6528925619834711E-2</v>
      </c>
      <c r="R208" s="410">
        <v>0</v>
      </c>
      <c r="S208" s="409">
        <f t="shared" si="27"/>
        <v>0</v>
      </c>
      <c r="T208" s="457">
        <v>0</v>
      </c>
      <c r="U208" s="409">
        <f t="shared" si="28"/>
        <v>0</v>
      </c>
      <c r="V208" s="410">
        <v>0</v>
      </c>
      <c r="W208" s="409">
        <f t="shared" si="29"/>
        <v>0</v>
      </c>
      <c r="X208" s="410">
        <v>0</v>
      </c>
      <c r="Y208" s="591" t="str">
        <f t="shared" si="30"/>
        <v>x</v>
      </c>
      <c r="Z208" s="455">
        <v>11</v>
      </c>
      <c r="AA208" s="350">
        <f t="shared" si="31"/>
        <v>3.2835820895522387E-2</v>
      </c>
    </row>
    <row r="209" spans="1:27" x14ac:dyDescent="0.25">
      <c r="A209" s="22" t="s">
        <v>351</v>
      </c>
      <c r="B209" s="688">
        <v>5203</v>
      </c>
      <c r="C209" s="689" t="s">
        <v>263</v>
      </c>
      <c r="D209" s="801">
        <v>879.99999999999977</v>
      </c>
      <c r="E209" s="802">
        <v>781.99999999999989</v>
      </c>
      <c r="F209" s="739">
        <v>781.99999999999989</v>
      </c>
      <c r="G209" s="803">
        <v>0</v>
      </c>
      <c r="H209" s="738">
        <v>98</v>
      </c>
      <c r="I209" s="739">
        <v>98</v>
      </c>
      <c r="J209" s="803">
        <v>0</v>
      </c>
      <c r="K209" s="740">
        <v>0</v>
      </c>
      <c r="L209" s="632">
        <v>2</v>
      </c>
      <c r="M209" s="386">
        <f t="shared" si="24"/>
        <v>2.2727272727272735E-3</v>
      </c>
      <c r="N209" s="456">
        <v>2</v>
      </c>
      <c r="O209" s="409">
        <f t="shared" si="25"/>
        <v>2.5575447570332483E-3</v>
      </c>
      <c r="P209" s="457">
        <v>2</v>
      </c>
      <c r="Q209" s="409">
        <f t="shared" si="26"/>
        <v>2.5575447570332483E-3</v>
      </c>
      <c r="R209" s="410">
        <v>0</v>
      </c>
      <c r="S209" s="409" t="str">
        <f t="shared" si="27"/>
        <v>x</v>
      </c>
      <c r="T209" s="457">
        <v>0</v>
      </c>
      <c r="U209" s="409">
        <f t="shared" si="28"/>
        <v>0</v>
      </c>
      <c r="V209" s="410">
        <v>0</v>
      </c>
      <c r="W209" s="409">
        <f t="shared" si="29"/>
        <v>0</v>
      </c>
      <c r="X209" s="410">
        <v>0</v>
      </c>
      <c r="Y209" s="591" t="str">
        <f t="shared" si="30"/>
        <v>x</v>
      </c>
      <c r="Z209" s="455">
        <v>0</v>
      </c>
      <c r="AA209" s="350" t="str">
        <f t="shared" si="31"/>
        <v>x</v>
      </c>
    </row>
    <row r="210" spans="1:27" x14ac:dyDescent="0.25">
      <c r="A210" s="22" t="s">
        <v>351</v>
      </c>
      <c r="B210" s="688">
        <v>5204</v>
      </c>
      <c r="C210" s="689" t="s">
        <v>264</v>
      </c>
      <c r="D210" s="801">
        <v>956.00000000000011</v>
      </c>
      <c r="E210" s="802">
        <v>670.00000000000011</v>
      </c>
      <c r="F210" s="739">
        <v>660.99999999999989</v>
      </c>
      <c r="G210" s="803">
        <v>9</v>
      </c>
      <c r="H210" s="738">
        <v>286</v>
      </c>
      <c r="I210" s="739">
        <v>286</v>
      </c>
      <c r="J210" s="803">
        <v>0</v>
      </c>
      <c r="K210" s="740">
        <v>98</v>
      </c>
      <c r="L210" s="632">
        <v>11</v>
      </c>
      <c r="M210" s="386">
        <f t="shared" si="24"/>
        <v>1.1506276150627614E-2</v>
      </c>
      <c r="N210" s="456">
        <v>6</v>
      </c>
      <c r="O210" s="409">
        <f t="shared" si="25"/>
        <v>8.9552238805970137E-3</v>
      </c>
      <c r="P210" s="457">
        <v>6</v>
      </c>
      <c r="Q210" s="409">
        <f t="shared" si="26"/>
        <v>9.0771558245083227E-3</v>
      </c>
      <c r="R210" s="410">
        <v>0</v>
      </c>
      <c r="S210" s="409">
        <f t="shared" si="27"/>
        <v>0</v>
      </c>
      <c r="T210" s="457">
        <v>5</v>
      </c>
      <c r="U210" s="409">
        <f t="shared" si="28"/>
        <v>1.7482517482517484E-2</v>
      </c>
      <c r="V210" s="410">
        <v>5</v>
      </c>
      <c r="W210" s="409">
        <f t="shared" si="29"/>
        <v>1.7482517482517484E-2</v>
      </c>
      <c r="X210" s="410">
        <v>0</v>
      </c>
      <c r="Y210" s="591" t="str">
        <f t="shared" si="30"/>
        <v>x</v>
      </c>
      <c r="Z210" s="455">
        <v>2</v>
      </c>
      <c r="AA210" s="350">
        <f t="shared" si="31"/>
        <v>2.0408163265306121E-2</v>
      </c>
    </row>
    <row r="211" spans="1:27" x14ac:dyDescent="0.25">
      <c r="A211" s="22" t="s">
        <v>351</v>
      </c>
      <c r="B211" s="688">
        <v>5205</v>
      </c>
      <c r="C211" s="689" t="s">
        <v>112</v>
      </c>
      <c r="D211" s="801">
        <v>9161</v>
      </c>
      <c r="E211" s="802">
        <v>7387.9999999999991</v>
      </c>
      <c r="F211" s="739">
        <v>7325.9999999999973</v>
      </c>
      <c r="G211" s="803">
        <v>62</v>
      </c>
      <c r="H211" s="738">
        <v>1773</v>
      </c>
      <c r="I211" s="739">
        <v>1717.9999999999998</v>
      </c>
      <c r="J211" s="803">
        <v>55</v>
      </c>
      <c r="K211" s="740">
        <v>2368.0000000000005</v>
      </c>
      <c r="L211" s="632">
        <v>52</v>
      </c>
      <c r="M211" s="386">
        <f t="shared" si="24"/>
        <v>5.6762362187534115E-3</v>
      </c>
      <c r="N211" s="456">
        <v>22</v>
      </c>
      <c r="O211" s="409">
        <f t="shared" si="25"/>
        <v>2.9778018408229564E-3</v>
      </c>
      <c r="P211" s="457">
        <v>22</v>
      </c>
      <c r="Q211" s="409">
        <f t="shared" si="26"/>
        <v>3.0030030030030043E-3</v>
      </c>
      <c r="R211" s="410">
        <v>0</v>
      </c>
      <c r="S211" s="409">
        <f t="shared" si="27"/>
        <v>0</v>
      </c>
      <c r="T211" s="457">
        <v>30</v>
      </c>
      <c r="U211" s="409">
        <f t="shared" si="28"/>
        <v>1.6920473773265651E-2</v>
      </c>
      <c r="V211" s="410">
        <v>30</v>
      </c>
      <c r="W211" s="409">
        <f t="shared" si="29"/>
        <v>1.7462165308498256E-2</v>
      </c>
      <c r="X211" s="410">
        <v>0</v>
      </c>
      <c r="Y211" s="591">
        <f t="shared" si="30"/>
        <v>0</v>
      </c>
      <c r="Z211" s="455">
        <v>4</v>
      </c>
      <c r="AA211" s="350">
        <f t="shared" si="31"/>
        <v>1.6891891891891888E-3</v>
      </c>
    </row>
    <row r="212" spans="1:27" x14ac:dyDescent="0.25">
      <c r="A212" s="22" t="s">
        <v>351</v>
      </c>
      <c r="B212" s="688">
        <v>5206</v>
      </c>
      <c r="C212" s="689" t="s">
        <v>265</v>
      </c>
      <c r="D212" s="801">
        <v>615</v>
      </c>
      <c r="E212" s="802">
        <v>338</v>
      </c>
      <c r="F212" s="739">
        <v>338</v>
      </c>
      <c r="G212" s="803">
        <v>0</v>
      </c>
      <c r="H212" s="738">
        <v>277</v>
      </c>
      <c r="I212" s="739">
        <v>277</v>
      </c>
      <c r="J212" s="803">
        <v>0</v>
      </c>
      <c r="K212" s="740">
        <v>0</v>
      </c>
      <c r="L212" s="632">
        <v>10</v>
      </c>
      <c r="M212" s="386">
        <f t="shared" si="24"/>
        <v>1.6260162601626018E-2</v>
      </c>
      <c r="N212" s="456">
        <v>3</v>
      </c>
      <c r="O212" s="409">
        <f t="shared" si="25"/>
        <v>8.8757396449704144E-3</v>
      </c>
      <c r="P212" s="457">
        <v>3</v>
      </c>
      <c r="Q212" s="409">
        <f t="shared" si="26"/>
        <v>8.8757396449704144E-3</v>
      </c>
      <c r="R212" s="410">
        <v>0</v>
      </c>
      <c r="S212" s="409" t="str">
        <f t="shared" si="27"/>
        <v>x</v>
      </c>
      <c r="T212" s="457">
        <v>7</v>
      </c>
      <c r="U212" s="409">
        <f t="shared" si="28"/>
        <v>2.5270758122743681E-2</v>
      </c>
      <c r="V212" s="410">
        <v>7</v>
      </c>
      <c r="W212" s="409">
        <f t="shared" si="29"/>
        <v>2.5270758122743681E-2</v>
      </c>
      <c r="X212" s="410">
        <v>0</v>
      </c>
      <c r="Y212" s="591" t="str">
        <f t="shared" si="30"/>
        <v>x</v>
      </c>
      <c r="Z212" s="455">
        <v>0</v>
      </c>
      <c r="AA212" s="350" t="str">
        <f t="shared" si="31"/>
        <v>x</v>
      </c>
    </row>
    <row r="213" spans="1:27" x14ac:dyDescent="0.25">
      <c r="A213" s="22" t="s">
        <v>351</v>
      </c>
      <c r="B213" s="688">
        <v>5207</v>
      </c>
      <c r="C213" s="689" t="s">
        <v>114</v>
      </c>
      <c r="D213" s="801">
        <v>1491.0000000000005</v>
      </c>
      <c r="E213" s="802">
        <v>1361.0000000000002</v>
      </c>
      <c r="F213" s="739">
        <v>1327.0000000000002</v>
      </c>
      <c r="G213" s="803">
        <v>34</v>
      </c>
      <c r="H213" s="738">
        <v>130</v>
      </c>
      <c r="I213" s="739">
        <v>130</v>
      </c>
      <c r="J213" s="803">
        <v>0</v>
      </c>
      <c r="K213" s="740">
        <v>182.99999999999997</v>
      </c>
      <c r="L213" s="632">
        <v>15</v>
      </c>
      <c r="M213" s="386">
        <f t="shared" si="24"/>
        <v>1.0060362173038226E-2</v>
      </c>
      <c r="N213" s="456">
        <v>14</v>
      </c>
      <c r="O213" s="409">
        <f t="shared" si="25"/>
        <v>1.0286554004408522E-2</v>
      </c>
      <c r="P213" s="457">
        <v>14</v>
      </c>
      <c r="Q213" s="409">
        <f t="shared" si="26"/>
        <v>1.0550113036925393E-2</v>
      </c>
      <c r="R213" s="410">
        <v>0</v>
      </c>
      <c r="S213" s="409">
        <f t="shared" si="27"/>
        <v>0</v>
      </c>
      <c r="T213" s="457">
        <v>1</v>
      </c>
      <c r="U213" s="409">
        <f t="shared" si="28"/>
        <v>7.6923076923076927E-3</v>
      </c>
      <c r="V213" s="410">
        <v>1</v>
      </c>
      <c r="W213" s="409">
        <f t="shared" si="29"/>
        <v>7.6923076923076927E-3</v>
      </c>
      <c r="X213" s="410">
        <v>0</v>
      </c>
      <c r="Y213" s="591" t="str">
        <f t="shared" si="30"/>
        <v>x</v>
      </c>
      <c r="Z213" s="455">
        <v>0</v>
      </c>
      <c r="AA213" s="350">
        <f t="shared" si="31"/>
        <v>0</v>
      </c>
    </row>
    <row r="214" spans="1:27" x14ac:dyDescent="0.25">
      <c r="A214" s="22" t="s">
        <v>351</v>
      </c>
      <c r="B214" s="688">
        <v>5208</v>
      </c>
      <c r="C214" s="689" t="s">
        <v>266</v>
      </c>
      <c r="D214" s="801">
        <v>623</v>
      </c>
      <c r="E214" s="802">
        <v>483.00000000000006</v>
      </c>
      <c r="F214" s="739">
        <v>483.00000000000006</v>
      </c>
      <c r="G214" s="803">
        <v>0</v>
      </c>
      <c r="H214" s="738">
        <v>140</v>
      </c>
      <c r="I214" s="739">
        <v>140</v>
      </c>
      <c r="J214" s="803">
        <v>0</v>
      </c>
      <c r="K214" s="740">
        <v>0</v>
      </c>
      <c r="L214" s="632">
        <v>7</v>
      </c>
      <c r="M214" s="386">
        <f t="shared" si="24"/>
        <v>1.1235955056179775E-2</v>
      </c>
      <c r="N214" s="456">
        <v>7</v>
      </c>
      <c r="O214" s="409">
        <f t="shared" si="25"/>
        <v>1.4492753623188404E-2</v>
      </c>
      <c r="P214" s="457">
        <v>7</v>
      </c>
      <c r="Q214" s="409">
        <f t="shared" si="26"/>
        <v>1.4492753623188404E-2</v>
      </c>
      <c r="R214" s="410">
        <v>0</v>
      </c>
      <c r="S214" s="409" t="str">
        <f t="shared" si="27"/>
        <v>x</v>
      </c>
      <c r="T214" s="457">
        <v>0</v>
      </c>
      <c r="U214" s="409">
        <f t="shared" si="28"/>
        <v>0</v>
      </c>
      <c r="V214" s="410">
        <v>0</v>
      </c>
      <c r="W214" s="409">
        <f t="shared" si="29"/>
        <v>0</v>
      </c>
      <c r="X214" s="410">
        <v>0</v>
      </c>
      <c r="Y214" s="591" t="str">
        <f t="shared" si="30"/>
        <v>x</v>
      </c>
      <c r="Z214" s="455">
        <v>0</v>
      </c>
      <c r="AA214" s="350" t="str">
        <f t="shared" si="31"/>
        <v>x</v>
      </c>
    </row>
    <row r="215" spans="1:27" x14ac:dyDescent="0.25">
      <c r="A215" s="22" t="s">
        <v>351</v>
      </c>
      <c r="B215" s="688">
        <v>5209</v>
      </c>
      <c r="C215" s="689" t="s">
        <v>116</v>
      </c>
      <c r="D215" s="801">
        <v>2207.0000000000005</v>
      </c>
      <c r="E215" s="802">
        <v>1768.0000000000002</v>
      </c>
      <c r="F215" s="739">
        <v>1754.9999999999995</v>
      </c>
      <c r="G215" s="803">
        <v>13</v>
      </c>
      <c r="H215" s="738">
        <v>439.00000000000006</v>
      </c>
      <c r="I215" s="739">
        <v>439.00000000000006</v>
      </c>
      <c r="J215" s="803">
        <v>0</v>
      </c>
      <c r="K215" s="740">
        <v>446</v>
      </c>
      <c r="L215" s="632">
        <v>17</v>
      </c>
      <c r="M215" s="386">
        <f t="shared" si="24"/>
        <v>7.7027639329406419E-3</v>
      </c>
      <c r="N215" s="456">
        <v>14</v>
      </c>
      <c r="O215" s="409">
        <f t="shared" si="25"/>
        <v>7.9185520361990946E-3</v>
      </c>
      <c r="P215" s="457">
        <v>14</v>
      </c>
      <c r="Q215" s="409">
        <f t="shared" si="26"/>
        <v>7.9772079772079795E-3</v>
      </c>
      <c r="R215" s="410">
        <v>0</v>
      </c>
      <c r="S215" s="409">
        <f t="shared" si="27"/>
        <v>0</v>
      </c>
      <c r="T215" s="457">
        <v>3</v>
      </c>
      <c r="U215" s="409">
        <f t="shared" si="28"/>
        <v>6.8337129840546689E-3</v>
      </c>
      <c r="V215" s="410">
        <v>3</v>
      </c>
      <c r="W215" s="409">
        <f t="shared" si="29"/>
        <v>6.8337129840546689E-3</v>
      </c>
      <c r="X215" s="410">
        <v>0</v>
      </c>
      <c r="Y215" s="591" t="str">
        <f t="shared" si="30"/>
        <v>x</v>
      </c>
      <c r="Z215" s="455">
        <v>2</v>
      </c>
      <c r="AA215" s="350">
        <f t="shared" si="31"/>
        <v>4.4843049327354259E-3</v>
      </c>
    </row>
    <row r="216" spans="1:27" x14ac:dyDescent="0.25">
      <c r="A216" s="22" t="s">
        <v>351</v>
      </c>
      <c r="B216" s="688">
        <v>5210</v>
      </c>
      <c r="C216" s="689" t="s">
        <v>267</v>
      </c>
      <c r="D216" s="801">
        <v>1140.0000000000005</v>
      </c>
      <c r="E216" s="802">
        <v>644</v>
      </c>
      <c r="F216" s="739">
        <v>635</v>
      </c>
      <c r="G216" s="803">
        <v>9</v>
      </c>
      <c r="H216" s="738">
        <v>496</v>
      </c>
      <c r="I216" s="739">
        <v>496</v>
      </c>
      <c r="J216" s="803">
        <v>0</v>
      </c>
      <c r="K216" s="740">
        <v>4</v>
      </c>
      <c r="L216" s="632">
        <v>14</v>
      </c>
      <c r="M216" s="386">
        <f t="shared" si="24"/>
        <v>1.228070175438596E-2</v>
      </c>
      <c r="N216" s="456">
        <v>3</v>
      </c>
      <c r="O216" s="409">
        <f t="shared" si="25"/>
        <v>4.658385093167702E-3</v>
      </c>
      <c r="P216" s="457">
        <v>3</v>
      </c>
      <c r="Q216" s="409">
        <f t="shared" si="26"/>
        <v>4.7244094488188976E-3</v>
      </c>
      <c r="R216" s="410">
        <v>0</v>
      </c>
      <c r="S216" s="409">
        <f t="shared" si="27"/>
        <v>0</v>
      </c>
      <c r="T216" s="457">
        <v>11</v>
      </c>
      <c r="U216" s="409">
        <f t="shared" si="28"/>
        <v>2.2177419354838711E-2</v>
      </c>
      <c r="V216" s="410">
        <v>11</v>
      </c>
      <c r="W216" s="409">
        <f t="shared" si="29"/>
        <v>2.2177419354838711E-2</v>
      </c>
      <c r="X216" s="410">
        <v>0</v>
      </c>
      <c r="Y216" s="591" t="str">
        <f t="shared" si="30"/>
        <v>x</v>
      </c>
      <c r="Z216" s="455">
        <v>1</v>
      </c>
      <c r="AA216" s="350">
        <f t="shared" si="31"/>
        <v>0.25</v>
      </c>
    </row>
    <row r="217" spans="1:27" x14ac:dyDescent="0.25">
      <c r="A217" s="22" t="s">
        <v>351</v>
      </c>
      <c r="B217" s="688">
        <v>5211</v>
      </c>
      <c r="C217" s="689" t="s">
        <v>268</v>
      </c>
      <c r="D217" s="801">
        <v>509</v>
      </c>
      <c r="E217" s="802">
        <v>128</v>
      </c>
      <c r="F217" s="739">
        <v>128</v>
      </c>
      <c r="G217" s="803">
        <v>0</v>
      </c>
      <c r="H217" s="738">
        <v>380.99999999999994</v>
      </c>
      <c r="I217" s="739">
        <v>380.99999999999994</v>
      </c>
      <c r="J217" s="803">
        <v>0</v>
      </c>
      <c r="K217" s="740">
        <v>0</v>
      </c>
      <c r="L217" s="632">
        <v>11</v>
      </c>
      <c r="M217" s="386">
        <f t="shared" si="24"/>
        <v>2.1611001964636542E-2</v>
      </c>
      <c r="N217" s="456">
        <v>8</v>
      </c>
      <c r="O217" s="409">
        <f t="shared" si="25"/>
        <v>6.25E-2</v>
      </c>
      <c r="P217" s="457">
        <v>8</v>
      </c>
      <c r="Q217" s="409">
        <f t="shared" si="26"/>
        <v>6.25E-2</v>
      </c>
      <c r="R217" s="410">
        <v>0</v>
      </c>
      <c r="S217" s="409" t="str">
        <f t="shared" si="27"/>
        <v>x</v>
      </c>
      <c r="T217" s="457">
        <v>3</v>
      </c>
      <c r="U217" s="409">
        <f t="shared" si="28"/>
        <v>7.8740157480314977E-3</v>
      </c>
      <c r="V217" s="410">
        <v>3</v>
      </c>
      <c r="W217" s="409">
        <f t="shared" si="29"/>
        <v>7.8740157480314977E-3</v>
      </c>
      <c r="X217" s="410">
        <v>0</v>
      </c>
      <c r="Y217" s="591" t="str">
        <f t="shared" si="30"/>
        <v>x</v>
      </c>
      <c r="Z217" s="455">
        <v>0</v>
      </c>
      <c r="AA217" s="350" t="str">
        <f t="shared" si="31"/>
        <v>x</v>
      </c>
    </row>
    <row r="218" spans="1:27" x14ac:dyDescent="0.25">
      <c r="A218" s="22" t="s">
        <v>351</v>
      </c>
      <c r="B218" s="688">
        <v>5212</v>
      </c>
      <c r="C218" s="689" t="s">
        <v>269</v>
      </c>
      <c r="D218" s="801">
        <v>853.00000000000023</v>
      </c>
      <c r="E218" s="802">
        <v>449.00000000000006</v>
      </c>
      <c r="F218" s="739">
        <v>449.00000000000006</v>
      </c>
      <c r="G218" s="803">
        <v>0</v>
      </c>
      <c r="H218" s="738">
        <v>404</v>
      </c>
      <c r="I218" s="739">
        <v>404</v>
      </c>
      <c r="J218" s="803">
        <v>0</v>
      </c>
      <c r="K218" s="740">
        <v>0</v>
      </c>
      <c r="L218" s="632">
        <v>6</v>
      </c>
      <c r="M218" s="386">
        <f t="shared" si="24"/>
        <v>7.0339976553341127E-3</v>
      </c>
      <c r="N218" s="456">
        <v>6</v>
      </c>
      <c r="O218" s="409">
        <f t="shared" si="25"/>
        <v>1.3363028953229397E-2</v>
      </c>
      <c r="P218" s="457">
        <v>6</v>
      </c>
      <c r="Q218" s="409">
        <f t="shared" si="26"/>
        <v>1.3363028953229397E-2</v>
      </c>
      <c r="R218" s="410">
        <v>0</v>
      </c>
      <c r="S218" s="409" t="str">
        <f t="shared" si="27"/>
        <v>x</v>
      </c>
      <c r="T218" s="457">
        <v>0</v>
      </c>
      <c r="U218" s="409">
        <f t="shared" si="28"/>
        <v>0</v>
      </c>
      <c r="V218" s="410">
        <v>0</v>
      </c>
      <c r="W218" s="409">
        <f t="shared" si="29"/>
        <v>0</v>
      </c>
      <c r="X218" s="410">
        <v>0</v>
      </c>
      <c r="Y218" s="591" t="str">
        <f t="shared" si="30"/>
        <v>x</v>
      </c>
      <c r="Z218" s="455">
        <v>0</v>
      </c>
      <c r="AA218" s="350" t="str">
        <f t="shared" si="31"/>
        <v>x</v>
      </c>
    </row>
    <row r="219" spans="1:27" x14ac:dyDescent="0.25">
      <c r="A219" s="22" t="s">
        <v>351</v>
      </c>
      <c r="B219" s="688">
        <v>5213</v>
      </c>
      <c r="C219" s="689" t="s">
        <v>118</v>
      </c>
      <c r="D219" s="801">
        <v>873.99999999999989</v>
      </c>
      <c r="E219" s="802">
        <v>597</v>
      </c>
      <c r="F219" s="739">
        <v>597</v>
      </c>
      <c r="G219" s="803">
        <v>0</v>
      </c>
      <c r="H219" s="738">
        <v>276.99999999999994</v>
      </c>
      <c r="I219" s="739">
        <v>276.99999999999994</v>
      </c>
      <c r="J219" s="803">
        <v>0</v>
      </c>
      <c r="K219" s="740">
        <v>0</v>
      </c>
      <c r="L219" s="632">
        <v>19</v>
      </c>
      <c r="M219" s="386">
        <f t="shared" si="24"/>
        <v>2.1739130434782612E-2</v>
      </c>
      <c r="N219" s="456">
        <v>13</v>
      </c>
      <c r="O219" s="409">
        <f t="shared" si="25"/>
        <v>2.1775544388609715E-2</v>
      </c>
      <c r="P219" s="457">
        <v>13</v>
      </c>
      <c r="Q219" s="409">
        <f t="shared" si="26"/>
        <v>2.1775544388609715E-2</v>
      </c>
      <c r="R219" s="410">
        <v>0</v>
      </c>
      <c r="S219" s="409" t="str">
        <f t="shared" si="27"/>
        <v>x</v>
      </c>
      <c r="T219" s="457">
        <v>6</v>
      </c>
      <c r="U219" s="409">
        <f t="shared" si="28"/>
        <v>2.1660649819494591E-2</v>
      </c>
      <c r="V219" s="410">
        <v>6</v>
      </c>
      <c r="W219" s="409">
        <f t="shared" si="29"/>
        <v>2.1660649819494591E-2</v>
      </c>
      <c r="X219" s="410">
        <v>0</v>
      </c>
      <c r="Y219" s="591" t="str">
        <f t="shared" si="30"/>
        <v>x</v>
      </c>
      <c r="Z219" s="455">
        <v>0</v>
      </c>
      <c r="AA219" s="350" t="str">
        <f t="shared" si="31"/>
        <v>x</v>
      </c>
    </row>
    <row r="220" spans="1:27" x14ac:dyDescent="0.25">
      <c r="A220" s="22" t="s">
        <v>351</v>
      </c>
      <c r="B220" s="688">
        <v>5214</v>
      </c>
      <c r="C220" s="689" t="s">
        <v>120</v>
      </c>
      <c r="D220" s="801">
        <v>3225.9999999999977</v>
      </c>
      <c r="E220" s="802">
        <v>2623.0000000000005</v>
      </c>
      <c r="F220" s="739">
        <v>2598.9999999999995</v>
      </c>
      <c r="G220" s="803">
        <v>24</v>
      </c>
      <c r="H220" s="738">
        <v>602.99999999999989</v>
      </c>
      <c r="I220" s="739">
        <v>602.99999999999989</v>
      </c>
      <c r="J220" s="803">
        <v>0</v>
      </c>
      <c r="K220" s="740">
        <v>463</v>
      </c>
      <c r="L220" s="632">
        <v>19</v>
      </c>
      <c r="M220" s="386">
        <f t="shared" si="24"/>
        <v>5.8896466212027317E-3</v>
      </c>
      <c r="N220" s="456">
        <v>13</v>
      </c>
      <c r="O220" s="409">
        <f t="shared" si="25"/>
        <v>4.9561570720548977E-3</v>
      </c>
      <c r="P220" s="457">
        <v>13</v>
      </c>
      <c r="Q220" s="409">
        <f t="shared" si="26"/>
        <v>5.0019238168526369E-3</v>
      </c>
      <c r="R220" s="410">
        <v>0</v>
      </c>
      <c r="S220" s="409">
        <f t="shared" si="27"/>
        <v>0</v>
      </c>
      <c r="T220" s="457">
        <v>6</v>
      </c>
      <c r="U220" s="409">
        <f t="shared" si="28"/>
        <v>9.950248756218907E-3</v>
      </c>
      <c r="V220" s="410">
        <v>6</v>
      </c>
      <c r="W220" s="409">
        <f t="shared" si="29"/>
        <v>9.950248756218907E-3</v>
      </c>
      <c r="X220" s="410">
        <v>0</v>
      </c>
      <c r="Y220" s="591" t="str">
        <f t="shared" si="30"/>
        <v>x</v>
      </c>
      <c r="Z220" s="455">
        <v>0</v>
      </c>
      <c r="AA220" s="350">
        <f t="shared" si="31"/>
        <v>0</v>
      </c>
    </row>
    <row r="221" spans="1:27" x14ac:dyDescent="0.25">
      <c r="A221" s="22" t="s">
        <v>351</v>
      </c>
      <c r="B221" s="688">
        <v>5215</v>
      </c>
      <c r="C221" s="689" t="s">
        <v>270</v>
      </c>
      <c r="D221" s="801">
        <v>735.99999999999989</v>
      </c>
      <c r="E221" s="802">
        <v>535</v>
      </c>
      <c r="F221" s="739">
        <v>535</v>
      </c>
      <c r="G221" s="803">
        <v>0</v>
      </c>
      <c r="H221" s="738">
        <v>201</v>
      </c>
      <c r="I221" s="739">
        <v>201</v>
      </c>
      <c r="J221" s="803">
        <v>0</v>
      </c>
      <c r="K221" s="740">
        <v>25</v>
      </c>
      <c r="L221" s="632">
        <v>4</v>
      </c>
      <c r="M221" s="386">
        <f t="shared" si="24"/>
        <v>5.4347826086956529E-3</v>
      </c>
      <c r="N221" s="456">
        <v>4</v>
      </c>
      <c r="O221" s="409">
        <f t="shared" si="25"/>
        <v>7.4766355140186919E-3</v>
      </c>
      <c r="P221" s="457">
        <v>4</v>
      </c>
      <c r="Q221" s="409">
        <f t="shared" si="26"/>
        <v>7.4766355140186919E-3</v>
      </c>
      <c r="R221" s="410">
        <v>0</v>
      </c>
      <c r="S221" s="409" t="str">
        <f t="shared" si="27"/>
        <v>x</v>
      </c>
      <c r="T221" s="457">
        <v>0</v>
      </c>
      <c r="U221" s="409">
        <f t="shared" si="28"/>
        <v>0</v>
      </c>
      <c r="V221" s="410">
        <v>0</v>
      </c>
      <c r="W221" s="409">
        <f t="shared" si="29"/>
        <v>0</v>
      </c>
      <c r="X221" s="410">
        <v>0</v>
      </c>
      <c r="Y221" s="591" t="str">
        <f t="shared" si="30"/>
        <v>x</v>
      </c>
      <c r="Z221" s="455">
        <v>0</v>
      </c>
      <c r="AA221" s="350">
        <f t="shared" si="31"/>
        <v>0</v>
      </c>
    </row>
    <row r="222" spans="1:27" x14ac:dyDescent="0.25">
      <c r="A222" s="22" t="s">
        <v>351</v>
      </c>
      <c r="B222" s="688">
        <v>5301</v>
      </c>
      <c r="C222" s="689" t="s">
        <v>271</v>
      </c>
      <c r="D222" s="801">
        <v>1107.9999999999995</v>
      </c>
      <c r="E222" s="802">
        <v>906</v>
      </c>
      <c r="F222" s="739">
        <v>906</v>
      </c>
      <c r="G222" s="803">
        <v>0</v>
      </c>
      <c r="H222" s="738">
        <v>202</v>
      </c>
      <c r="I222" s="739">
        <v>202</v>
      </c>
      <c r="J222" s="803">
        <v>0</v>
      </c>
      <c r="K222" s="740">
        <v>0</v>
      </c>
      <c r="L222" s="632">
        <v>3</v>
      </c>
      <c r="M222" s="386">
        <f t="shared" si="24"/>
        <v>2.7075812274368243E-3</v>
      </c>
      <c r="N222" s="456">
        <v>2</v>
      </c>
      <c r="O222" s="409">
        <f t="shared" si="25"/>
        <v>2.2075055187637969E-3</v>
      </c>
      <c r="P222" s="457">
        <v>2</v>
      </c>
      <c r="Q222" s="409">
        <f t="shared" si="26"/>
        <v>2.2075055187637969E-3</v>
      </c>
      <c r="R222" s="410">
        <v>0</v>
      </c>
      <c r="S222" s="409" t="str">
        <f t="shared" si="27"/>
        <v>x</v>
      </c>
      <c r="T222" s="457">
        <v>1</v>
      </c>
      <c r="U222" s="409">
        <f t="shared" si="28"/>
        <v>4.9504950495049506E-3</v>
      </c>
      <c r="V222" s="410">
        <v>1</v>
      </c>
      <c r="W222" s="409">
        <f t="shared" si="29"/>
        <v>4.9504950495049506E-3</v>
      </c>
      <c r="X222" s="410">
        <v>0</v>
      </c>
      <c r="Y222" s="591" t="str">
        <f t="shared" si="30"/>
        <v>x</v>
      </c>
      <c r="Z222" s="455">
        <v>0</v>
      </c>
      <c r="AA222" s="350" t="str">
        <f t="shared" si="31"/>
        <v>x</v>
      </c>
    </row>
    <row r="223" spans="1:27" x14ac:dyDescent="0.25">
      <c r="A223" s="22" t="s">
        <v>351</v>
      </c>
      <c r="B223" s="688">
        <v>5302</v>
      </c>
      <c r="C223" s="689" t="s">
        <v>272</v>
      </c>
      <c r="D223" s="801">
        <v>273</v>
      </c>
      <c r="E223" s="802">
        <v>232.00000000000003</v>
      </c>
      <c r="F223" s="739">
        <v>232.00000000000003</v>
      </c>
      <c r="G223" s="803">
        <v>0</v>
      </c>
      <c r="H223" s="738">
        <v>41</v>
      </c>
      <c r="I223" s="739">
        <v>41</v>
      </c>
      <c r="J223" s="803">
        <v>0</v>
      </c>
      <c r="K223" s="740">
        <v>0</v>
      </c>
      <c r="L223" s="632">
        <v>1</v>
      </c>
      <c r="M223" s="386">
        <f t="shared" si="24"/>
        <v>3.663003663003663E-3</v>
      </c>
      <c r="N223" s="456">
        <v>0</v>
      </c>
      <c r="O223" s="409">
        <f t="shared" si="25"/>
        <v>0</v>
      </c>
      <c r="P223" s="457">
        <v>0</v>
      </c>
      <c r="Q223" s="409">
        <f t="shared" si="26"/>
        <v>0</v>
      </c>
      <c r="R223" s="410">
        <v>0</v>
      </c>
      <c r="S223" s="409" t="str">
        <f t="shared" si="27"/>
        <v>x</v>
      </c>
      <c r="T223" s="457">
        <v>1</v>
      </c>
      <c r="U223" s="409">
        <f t="shared" si="28"/>
        <v>2.4390243902439025E-2</v>
      </c>
      <c r="V223" s="410">
        <v>1</v>
      </c>
      <c r="W223" s="409">
        <f t="shared" si="29"/>
        <v>2.4390243902439025E-2</v>
      </c>
      <c r="X223" s="410">
        <v>0</v>
      </c>
      <c r="Y223" s="591" t="str">
        <f t="shared" si="30"/>
        <v>x</v>
      </c>
      <c r="Z223" s="455">
        <v>0</v>
      </c>
      <c r="AA223" s="350" t="str">
        <f t="shared" si="31"/>
        <v>x</v>
      </c>
    </row>
    <row r="224" spans="1:27" x14ac:dyDescent="0.25">
      <c r="A224" s="22" t="s">
        <v>351</v>
      </c>
      <c r="B224" s="688">
        <v>5303</v>
      </c>
      <c r="C224" s="689" t="s">
        <v>273</v>
      </c>
      <c r="D224" s="801">
        <v>883.99999999999989</v>
      </c>
      <c r="E224" s="802">
        <v>636.99999999999989</v>
      </c>
      <c r="F224" s="739">
        <v>636.99999999999989</v>
      </c>
      <c r="G224" s="803">
        <v>0</v>
      </c>
      <c r="H224" s="738">
        <v>247.00000000000003</v>
      </c>
      <c r="I224" s="739">
        <v>247.00000000000003</v>
      </c>
      <c r="J224" s="803">
        <v>0</v>
      </c>
      <c r="K224" s="740">
        <v>0</v>
      </c>
      <c r="L224" s="632">
        <v>2</v>
      </c>
      <c r="M224" s="386">
        <f t="shared" si="24"/>
        <v>2.2624434389140274E-3</v>
      </c>
      <c r="N224" s="456">
        <v>2</v>
      </c>
      <c r="O224" s="409">
        <f t="shared" si="25"/>
        <v>3.1397174254317118E-3</v>
      </c>
      <c r="P224" s="457">
        <v>2</v>
      </c>
      <c r="Q224" s="409">
        <f t="shared" si="26"/>
        <v>3.1397174254317118E-3</v>
      </c>
      <c r="R224" s="410">
        <v>0</v>
      </c>
      <c r="S224" s="409" t="str">
        <f t="shared" si="27"/>
        <v>x</v>
      </c>
      <c r="T224" s="457">
        <v>0</v>
      </c>
      <c r="U224" s="409">
        <f t="shared" si="28"/>
        <v>0</v>
      </c>
      <c r="V224" s="410">
        <v>0</v>
      </c>
      <c r="W224" s="409">
        <f t="shared" si="29"/>
        <v>0</v>
      </c>
      <c r="X224" s="410">
        <v>0</v>
      </c>
      <c r="Y224" s="591" t="str">
        <f t="shared" si="30"/>
        <v>x</v>
      </c>
      <c r="Z224" s="455">
        <v>0</v>
      </c>
      <c r="AA224" s="350" t="str">
        <f t="shared" si="31"/>
        <v>x</v>
      </c>
    </row>
    <row r="225" spans="1:27" x14ac:dyDescent="0.25">
      <c r="A225" s="22" t="s">
        <v>351</v>
      </c>
      <c r="B225" s="688">
        <v>5304</v>
      </c>
      <c r="C225" s="689" t="s">
        <v>122</v>
      </c>
      <c r="D225" s="801">
        <v>3343.9999999999991</v>
      </c>
      <c r="E225" s="802">
        <v>2203</v>
      </c>
      <c r="F225" s="739">
        <v>2190.9999999999995</v>
      </c>
      <c r="G225" s="803">
        <v>12</v>
      </c>
      <c r="H225" s="738">
        <v>1141</v>
      </c>
      <c r="I225" s="739">
        <v>917.00000000000023</v>
      </c>
      <c r="J225" s="803">
        <v>224</v>
      </c>
      <c r="K225" s="740">
        <v>619.99999999999989</v>
      </c>
      <c r="L225" s="632">
        <v>33</v>
      </c>
      <c r="M225" s="386">
        <f t="shared" si="24"/>
        <v>9.8684210526315819E-3</v>
      </c>
      <c r="N225" s="456">
        <v>16</v>
      </c>
      <c r="O225" s="409">
        <f t="shared" si="25"/>
        <v>7.2628234226055381E-3</v>
      </c>
      <c r="P225" s="457">
        <v>16</v>
      </c>
      <c r="Q225" s="409">
        <f t="shared" si="26"/>
        <v>7.3026015518028314E-3</v>
      </c>
      <c r="R225" s="410">
        <v>0</v>
      </c>
      <c r="S225" s="409">
        <f t="shared" si="27"/>
        <v>0</v>
      </c>
      <c r="T225" s="457">
        <v>17</v>
      </c>
      <c r="U225" s="409">
        <f t="shared" si="28"/>
        <v>1.4899211218229623E-2</v>
      </c>
      <c r="V225" s="410">
        <v>17</v>
      </c>
      <c r="W225" s="409">
        <f t="shared" si="29"/>
        <v>1.8538713195201739E-2</v>
      </c>
      <c r="X225" s="410">
        <v>0</v>
      </c>
      <c r="Y225" s="591">
        <f t="shared" si="30"/>
        <v>0</v>
      </c>
      <c r="Z225" s="455">
        <v>1</v>
      </c>
      <c r="AA225" s="350">
        <f t="shared" si="31"/>
        <v>1.6129032258064518E-3</v>
      </c>
    </row>
    <row r="226" spans="1:27" x14ac:dyDescent="0.25">
      <c r="A226" s="22" t="s">
        <v>351</v>
      </c>
      <c r="B226" s="688">
        <v>5305</v>
      </c>
      <c r="C226" s="689" t="s">
        <v>274</v>
      </c>
      <c r="D226" s="801">
        <v>188</v>
      </c>
      <c r="E226" s="802">
        <v>62</v>
      </c>
      <c r="F226" s="739">
        <v>38</v>
      </c>
      <c r="G226" s="803">
        <v>24</v>
      </c>
      <c r="H226" s="738">
        <v>126</v>
      </c>
      <c r="I226" s="739">
        <v>126</v>
      </c>
      <c r="J226" s="803">
        <v>0</v>
      </c>
      <c r="K226" s="740">
        <v>0</v>
      </c>
      <c r="L226" s="632">
        <v>3</v>
      </c>
      <c r="M226" s="386">
        <f t="shared" si="24"/>
        <v>1.5957446808510637E-2</v>
      </c>
      <c r="N226" s="456">
        <v>0</v>
      </c>
      <c r="O226" s="409">
        <f t="shared" si="25"/>
        <v>0</v>
      </c>
      <c r="P226" s="457">
        <v>0</v>
      </c>
      <c r="Q226" s="409">
        <f t="shared" si="26"/>
        <v>0</v>
      </c>
      <c r="R226" s="410">
        <v>0</v>
      </c>
      <c r="S226" s="409">
        <f t="shared" si="27"/>
        <v>0</v>
      </c>
      <c r="T226" s="457">
        <v>3</v>
      </c>
      <c r="U226" s="409">
        <f t="shared" si="28"/>
        <v>2.3809523809523808E-2</v>
      </c>
      <c r="V226" s="410">
        <v>3</v>
      </c>
      <c r="W226" s="409">
        <f t="shared" si="29"/>
        <v>2.3809523809523808E-2</v>
      </c>
      <c r="X226" s="410">
        <v>0</v>
      </c>
      <c r="Y226" s="591" t="str">
        <f t="shared" si="30"/>
        <v>x</v>
      </c>
      <c r="Z226" s="455">
        <v>0</v>
      </c>
      <c r="AA226" s="350" t="str">
        <f t="shared" si="31"/>
        <v>x</v>
      </c>
    </row>
    <row r="227" spans="1:27" x14ac:dyDescent="0.25">
      <c r="A227" s="22" t="s">
        <v>351</v>
      </c>
      <c r="B227" s="688">
        <v>5306</v>
      </c>
      <c r="C227" s="689" t="s">
        <v>275</v>
      </c>
      <c r="D227" s="801">
        <v>977</v>
      </c>
      <c r="E227" s="802">
        <v>753.00000000000011</v>
      </c>
      <c r="F227" s="739">
        <v>753.00000000000011</v>
      </c>
      <c r="G227" s="803">
        <v>0</v>
      </c>
      <c r="H227" s="738">
        <v>223.99999999999997</v>
      </c>
      <c r="I227" s="739">
        <v>198</v>
      </c>
      <c r="J227" s="803">
        <v>26</v>
      </c>
      <c r="K227" s="740">
        <v>0</v>
      </c>
      <c r="L227" s="632">
        <v>14</v>
      </c>
      <c r="M227" s="386">
        <f t="shared" si="24"/>
        <v>1.4329580348004094E-2</v>
      </c>
      <c r="N227" s="456">
        <v>6</v>
      </c>
      <c r="O227" s="409">
        <f t="shared" si="25"/>
        <v>7.9681274900398388E-3</v>
      </c>
      <c r="P227" s="457">
        <v>6</v>
      </c>
      <c r="Q227" s="409">
        <f t="shared" si="26"/>
        <v>7.9681274900398388E-3</v>
      </c>
      <c r="R227" s="410">
        <v>0</v>
      </c>
      <c r="S227" s="409" t="str">
        <f t="shared" si="27"/>
        <v>x</v>
      </c>
      <c r="T227" s="457">
        <v>8</v>
      </c>
      <c r="U227" s="409">
        <f t="shared" si="28"/>
        <v>3.5714285714285719E-2</v>
      </c>
      <c r="V227" s="410">
        <v>8</v>
      </c>
      <c r="W227" s="409">
        <f t="shared" si="29"/>
        <v>4.0404040404040407E-2</v>
      </c>
      <c r="X227" s="410">
        <v>0</v>
      </c>
      <c r="Y227" s="591">
        <f t="shared" si="30"/>
        <v>0</v>
      </c>
      <c r="Z227" s="455">
        <v>0</v>
      </c>
      <c r="AA227" s="350" t="str">
        <f t="shared" si="31"/>
        <v>x</v>
      </c>
    </row>
    <row r="228" spans="1:27" x14ac:dyDescent="0.25">
      <c r="A228" s="22" t="s">
        <v>351</v>
      </c>
      <c r="B228" s="688">
        <v>5307</v>
      </c>
      <c r="C228" s="689" t="s">
        <v>276</v>
      </c>
      <c r="D228" s="801">
        <v>1814.9999999999995</v>
      </c>
      <c r="E228" s="802">
        <v>1493.0000000000002</v>
      </c>
      <c r="F228" s="739">
        <v>1493.0000000000002</v>
      </c>
      <c r="G228" s="803">
        <v>0</v>
      </c>
      <c r="H228" s="738">
        <v>322</v>
      </c>
      <c r="I228" s="739">
        <v>322</v>
      </c>
      <c r="J228" s="803">
        <v>0</v>
      </c>
      <c r="K228" s="740">
        <v>144</v>
      </c>
      <c r="L228" s="632">
        <v>16</v>
      </c>
      <c r="M228" s="386">
        <f t="shared" si="24"/>
        <v>8.8154269972451817E-3</v>
      </c>
      <c r="N228" s="456">
        <v>4</v>
      </c>
      <c r="O228" s="409">
        <f t="shared" si="25"/>
        <v>2.6791694574681843E-3</v>
      </c>
      <c r="P228" s="457">
        <v>4</v>
      </c>
      <c r="Q228" s="409">
        <f t="shared" si="26"/>
        <v>2.6791694574681843E-3</v>
      </c>
      <c r="R228" s="410">
        <v>0</v>
      </c>
      <c r="S228" s="409" t="str">
        <f t="shared" si="27"/>
        <v>x</v>
      </c>
      <c r="T228" s="457">
        <v>12</v>
      </c>
      <c r="U228" s="409">
        <f t="shared" si="28"/>
        <v>3.7267080745341616E-2</v>
      </c>
      <c r="V228" s="410">
        <v>12</v>
      </c>
      <c r="W228" s="409">
        <f t="shared" si="29"/>
        <v>3.7267080745341616E-2</v>
      </c>
      <c r="X228" s="410">
        <v>0</v>
      </c>
      <c r="Y228" s="591" t="str">
        <f t="shared" si="30"/>
        <v>x</v>
      </c>
      <c r="Z228" s="455">
        <v>0</v>
      </c>
      <c r="AA228" s="350">
        <f t="shared" si="31"/>
        <v>0</v>
      </c>
    </row>
    <row r="229" spans="1:27" x14ac:dyDescent="0.25">
      <c r="A229" s="22" t="s">
        <v>351</v>
      </c>
      <c r="B229" s="688">
        <v>5308</v>
      </c>
      <c r="C229" s="689" t="s">
        <v>277</v>
      </c>
      <c r="D229" s="801">
        <v>1346.9999999999995</v>
      </c>
      <c r="E229" s="802">
        <v>1272.9999999999991</v>
      </c>
      <c r="F229" s="739">
        <v>1242.9999999999993</v>
      </c>
      <c r="G229" s="803">
        <v>30</v>
      </c>
      <c r="H229" s="738">
        <v>74</v>
      </c>
      <c r="I229" s="739">
        <v>74</v>
      </c>
      <c r="J229" s="803">
        <v>0</v>
      </c>
      <c r="K229" s="740">
        <v>0</v>
      </c>
      <c r="L229" s="632">
        <v>0</v>
      </c>
      <c r="M229" s="386">
        <f t="shared" si="24"/>
        <v>0</v>
      </c>
      <c r="N229" s="456">
        <v>0</v>
      </c>
      <c r="O229" s="409">
        <f t="shared" si="25"/>
        <v>0</v>
      </c>
      <c r="P229" s="457">
        <v>0</v>
      </c>
      <c r="Q229" s="409">
        <f t="shared" si="26"/>
        <v>0</v>
      </c>
      <c r="R229" s="410">
        <v>0</v>
      </c>
      <c r="S229" s="409">
        <f t="shared" si="27"/>
        <v>0</v>
      </c>
      <c r="T229" s="457">
        <v>0</v>
      </c>
      <c r="U229" s="409">
        <f t="shared" si="28"/>
        <v>0</v>
      </c>
      <c r="V229" s="410">
        <v>0</v>
      </c>
      <c r="W229" s="409">
        <f t="shared" si="29"/>
        <v>0</v>
      </c>
      <c r="X229" s="410">
        <v>0</v>
      </c>
      <c r="Y229" s="591" t="str">
        <f t="shared" si="30"/>
        <v>x</v>
      </c>
      <c r="Z229" s="455">
        <v>0</v>
      </c>
      <c r="AA229" s="350" t="str">
        <f t="shared" si="31"/>
        <v>x</v>
      </c>
    </row>
    <row r="230" spans="1:27" x14ac:dyDescent="0.25">
      <c r="A230" s="22" t="s">
        <v>351</v>
      </c>
      <c r="B230" s="688">
        <v>5309</v>
      </c>
      <c r="C230" s="689" t="s">
        <v>124</v>
      </c>
      <c r="D230" s="801">
        <v>7168.00000000001</v>
      </c>
      <c r="E230" s="802">
        <v>6038</v>
      </c>
      <c r="F230" s="739">
        <v>5504</v>
      </c>
      <c r="G230" s="803">
        <v>534</v>
      </c>
      <c r="H230" s="738">
        <v>1129.9999999999998</v>
      </c>
      <c r="I230" s="739">
        <v>1129.9999999999998</v>
      </c>
      <c r="J230" s="803">
        <v>0</v>
      </c>
      <c r="K230" s="740">
        <v>1920.9999999999998</v>
      </c>
      <c r="L230" s="632">
        <v>61</v>
      </c>
      <c r="M230" s="386">
        <f t="shared" si="24"/>
        <v>8.5100446428571317E-3</v>
      </c>
      <c r="N230" s="456">
        <v>35</v>
      </c>
      <c r="O230" s="409">
        <f t="shared" si="25"/>
        <v>5.7966213978138453E-3</v>
      </c>
      <c r="P230" s="457">
        <v>33</v>
      </c>
      <c r="Q230" s="409">
        <f t="shared" si="26"/>
        <v>5.9956395348837212E-3</v>
      </c>
      <c r="R230" s="410">
        <v>2</v>
      </c>
      <c r="S230" s="409">
        <f t="shared" si="27"/>
        <v>3.7453183520599251E-3</v>
      </c>
      <c r="T230" s="457">
        <v>26</v>
      </c>
      <c r="U230" s="409">
        <f t="shared" si="28"/>
        <v>2.3008849557522127E-2</v>
      </c>
      <c r="V230" s="410">
        <v>26</v>
      </c>
      <c r="W230" s="409">
        <f t="shared" si="29"/>
        <v>2.3008849557522127E-2</v>
      </c>
      <c r="X230" s="410">
        <v>0</v>
      </c>
      <c r="Y230" s="591" t="str">
        <f t="shared" si="30"/>
        <v>x</v>
      </c>
      <c r="Z230" s="455">
        <v>14</v>
      </c>
      <c r="AA230" s="350">
        <f t="shared" si="31"/>
        <v>7.2878709005726192E-3</v>
      </c>
    </row>
    <row r="231" spans="1:27" x14ac:dyDescent="0.25">
      <c r="A231" s="22" t="s">
        <v>351</v>
      </c>
      <c r="B231" s="688">
        <v>5310</v>
      </c>
      <c r="C231" s="689" t="s">
        <v>278</v>
      </c>
      <c r="D231" s="801">
        <v>1096</v>
      </c>
      <c r="E231" s="802">
        <v>718.99999999999989</v>
      </c>
      <c r="F231" s="739">
        <v>675</v>
      </c>
      <c r="G231" s="803">
        <v>44</v>
      </c>
      <c r="H231" s="738">
        <v>377</v>
      </c>
      <c r="I231" s="739">
        <v>377</v>
      </c>
      <c r="J231" s="803">
        <v>0</v>
      </c>
      <c r="K231" s="740">
        <v>383</v>
      </c>
      <c r="L231" s="632">
        <v>4</v>
      </c>
      <c r="M231" s="386">
        <f t="shared" si="24"/>
        <v>3.6496350364963502E-3</v>
      </c>
      <c r="N231" s="456">
        <v>0</v>
      </c>
      <c r="O231" s="409">
        <f t="shared" si="25"/>
        <v>0</v>
      </c>
      <c r="P231" s="457">
        <v>0</v>
      </c>
      <c r="Q231" s="409">
        <f t="shared" si="26"/>
        <v>0</v>
      </c>
      <c r="R231" s="410">
        <v>0</v>
      </c>
      <c r="S231" s="409">
        <f t="shared" si="27"/>
        <v>0</v>
      </c>
      <c r="T231" s="457">
        <v>4</v>
      </c>
      <c r="U231" s="409">
        <f t="shared" si="28"/>
        <v>1.0610079575596816E-2</v>
      </c>
      <c r="V231" s="410">
        <v>4</v>
      </c>
      <c r="W231" s="409">
        <f t="shared" si="29"/>
        <v>1.0610079575596816E-2</v>
      </c>
      <c r="X231" s="410">
        <v>0</v>
      </c>
      <c r="Y231" s="591" t="str">
        <f t="shared" si="30"/>
        <v>x</v>
      </c>
      <c r="Z231" s="455">
        <v>0</v>
      </c>
      <c r="AA231" s="350">
        <f t="shared" si="31"/>
        <v>0</v>
      </c>
    </row>
    <row r="232" spans="1:27" x14ac:dyDescent="0.25">
      <c r="A232" s="22" t="s">
        <v>351</v>
      </c>
      <c r="B232" s="688">
        <v>5311</v>
      </c>
      <c r="C232" s="689" t="s">
        <v>279</v>
      </c>
      <c r="D232" s="801">
        <v>741</v>
      </c>
      <c r="E232" s="802">
        <v>391</v>
      </c>
      <c r="F232" s="739">
        <v>391</v>
      </c>
      <c r="G232" s="803">
        <v>0</v>
      </c>
      <c r="H232" s="738">
        <v>350</v>
      </c>
      <c r="I232" s="739">
        <v>350</v>
      </c>
      <c r="J232" s="803">
        <v>0</v>
      </c>
      <c r="K232" s="740">
        <v>0</v>
      </c>
      <c r="L232" s="632">
        <v>7</v>
      </c>
      <c r="M232" s="386">
        <f t="shared" si="24"/>
        <v>9.4466936572199737E-3</v>
      </c>
      <c r="N232" s="456">
        <v>2</v>
      </c>
      <c r="O232" s="409">
        <f t="shared" si="25"/>
        <v>5.1150895140664966E-3</v>
      </c>
      <c r="P232" s="457">
        <v>2</v>
      </c>
      <c r="Q232" s="409">
        <f t="shared" si="26"/>
        <v>5.1150895140664966E-3</v>
      </c>
      <c r="R232" s="410">
        <v>0</v>
      </c>
      <c r="S232" s="409" t="str">
        <f t="shared" si="27"/>
        <v>x</v>
      </c>
      <c r="T232" s="457">
        <v>5</v>
      </c>
      <c r="U232" s="409">
        <f t="shared" si="28"/>
        <v>1.4285714285714285E-2</v>
      </c>
      <c r="V232" s="410">
        <v>5</v>
      </c>
      <c r="W232" s="409">
        <f t="shared" si="29"/>
        <v>1.4285714285714285E-2</v>
      </c>
      <c r="X232" s="410">
        <v>0</v>
      </c>
      <c r="Y232" s="591" t="str">
        <f t="shared" si="30"/>
        <v>x</v>
      </c>
      <c r="Z232" s="455">
        <v>0</v>
      </c>
      <c r="AA232" s="350" t="str">
        <f t="shared" si="31"/>
        <v>x</v>
      </c>
    </row>
    <row r="233" spans="1:27" x14ac:dyDescent="0.25">
      <c r="A233" s="22" t="s">
        <v>351</v>
      </c>
      <c r="B233" s="688">
        <v>5312</v>
      </c>
      <c r="C233" s="689" t="s">
        <v>126</v>
      </c>
      <c r="D233" s="801">
        <v>917.00000000000023</v>
      </c>
      <c r="E233" s="802">
        <v>791.00000000000034</v>
      </c>
      <c r="F233" s="739">
        <v>771.00000000000023</v>
      </c>
      <c r="G233" s="803">
        <v>20</v>
      </c>
      <c r="H233" s="738">
        <v>126</v>
      </c>
      <c r="I233" s="739">
        <v>126</v>
      </c>
      <c r="J233" s="803">
        <v>0</v>
      </c>
      <c r="K233" s="740">
        <v>0</v>
      </c>
      <c r="L233" s="632">
        <v>6</v>
      </c>
      <c r="M233" s="386">
        <f t="shared" si="24"/>
        <v>6.5430752453653198E-3</v>
      </c>
      <c r="N233" s="456">
        <v>6</v>
      </c>
      <c r="O233" s="409">
        <f t="shared" si="25"/>
        <v>7.5853350189633338E-3</v>
      </c>
      <c r="P233" s="457">
        <v>6</v>
      </c>
      <c r="Q233" s="409">
        <f t="shared" si="26"/>
        <v>7.7821011673151726E-3</v>
      </c>
      <c r="R233" s="410">
        <v>0</v>
      </c>
      <c r="S233" s="409">
        <f t="shared" si="27"/>
        <v>0</v>
      </c>
      <c r="T233" s="457">
        <v>0</v>
      </c>
      <c r="U233" s="409">
        <f t="shared" si="28"/>
        <v>0</v>
      </c>
      <c r="V233" s="410">
        <v>0</v>
      </c>
      <c r="W233" s="409">
        <f t="shared" si="29"/>
        <v>0</v>
      </c>
      <c r="X233" s="410">
        <v>0</v>
      </c>
      <c r="Y233" s="591" t="str">
        <f t="shared" si="30"/>
        <v>x</v>
      </c>
      <c r="Z233" s="455">
        <v>0</v>
      </c>
      <c r="AA233" s="350" t="str">
        <f t="shared" si="31"/>
        <v>x</v>
      </c>
    </row>
    <row r="234" spans="1:27" x14ac:dyDescent="0.25">
      <c r="A234" s="22" t="s">
        <v>351</v>
      </c>
      <c r="B234" s="688">
        <v>5313</v>
      </c>
      <c r="C234" s="689" t="s">
        <v>128</v>
      </c>
      <c r="D234" s="801">
        <v>1450.9999999999995</v>
      </c>
      <c r="E234" s="802">
        <v>1157</v>
      </c>
      <c r="F234" s="739">
        <v>1157</v>
      </c>
      <c r="G234" s="803">
        <v>0</v>
      </c>
      <c r="H234" s="738">
        <v>294.00000000000006</v>
      </c>
      <c r="I234" s="739">
        <v>294.00000000000006</v>
      </c>
      <c r="J234" s="803">
        <v>0</v>
      </c>
      <c r="K234" s="740">
        <v>0</v>
      </c>
      <c r="L234" s="632">
        <v>10</v>
      </c>
      <c r="M234" s="386">
        <f t="shared" si="24"/>
        <v>6.8917987594762252E-3</v>
      </c>
      <c r="N234" s="456">
        <v>4</v>
      </c>
      <c r="O234" s="409">
        <f t="shared" si="25"/>
        <v>3.4572169403630079E-3</v>
      </c>
      <c r="P234" s="457">
        <v>4</v>
      </c>
      <c r="Q234" s="409">
        <f t="shared" si="26"/>
        <v>3.4572169403630079E-3</v>
      </c>
      <c r="R234" s="410">
        <v>0</v>
      </c>
      <c r="S234" s="409" t="str">
        <f t="shared" si="27"/>
        <v>x</v>
      </c>
      <c r="T234" s="457">
        <v>6</v>
      </c>
      <c r="U234" s="409">
        <f t="shared" si="28"/>
        <v>2.0408163265306117E-2</v>
      </c>
      <c r="V234" s="410">
        <v>6</v>
      </c>
      <c r="W234" s="409">
        <f t="shared" si="29"/>
        <v>2.0408163265306117E-2</v>
      </c>
      <c r="X234" s="410">
        <v>0</v>
      </c>
      <c r="Y234" s="591" t="str">
        <f t="shared" si="30"/>
        <v>x</v>
      </c>
      <c r="Z234" s="455">
        <v>0</v>
      </c>
      <c r="AA234" s="350" t="str">
        <f t="shared" si="31"/>
        <v>x</v>
      </c>
    </row>
    <row r="235" spans="1:27" x14ac:dyDescent="0.25">
      <c r="A235" s="22" t="s">
        <v>351</v>
      </c>
      <c r="B235" s="688">
        <v>5314</v>
      </c>
      <c r="C235" s="689" t="s">
        <v>280</v>
      </c>
      <c r="D235" s="801">
        <v>1616.0000000000002</v>
      </c>
      <c r="E235" s="802">
        <v>1190</v>
      </c>
      <c r="F235" s="739">
        <v>1190</v>
      </c>
      <c r="G235" s="803">
        <v>0</v>
      </c>
      <c r="H235" s="738">
        <v>426</v>
      </c>
      <c r="I235" s="739">
        <v>426</v>
      </c>
      <c r="J235" s="803">
        <v>0</v>
      </c>
      <c r="K235" s="740">
        <v>117</v>
      </c>
      <c r="L235" s="632">
        <v>18</v>
      </c>
      <c r="M235" s="386">
        <f t="shared" si="24"/>
        <v>1.1138613861386136E-2</v>
      </c>
      <c r="N235" s="456">
        <v>3</v>
      </c>
      <c r="O235" s="409">
        <f t="shared" si="25"/>
        <v>2.5210084033613447E-3</v>
      </c>
      <c r="P235" s="457">
        <v>3</v>
      </c>
      <c r="Q235" s="409">
        <f t="shared" si="26"/>
        <v>2.5210084033613447E-3</v>
      </c>
      <c r="R235" s="410">
        <v>0</v>
      </c>
      <c r="S235" s="409" t="str">
        <f t="shared" si="27"/>
        <v>x</v>
      </c>
      <c r="T235" s="457">
        <v>15</v>
      </c>
      <c r="U235" s="409">
        <f t="shared" si="28"/>
        <v>3.5211267605633804E-2</v>
      </c>
      <c r="V235" s="410">
        <v>15</v>
      </c>
      <c r="W235" s="409">
        <f t="shared" si="29"/>
        <v>3.5211267605633804E-2</v>
      </c>
      <c r="X235" s="410">
        <v>0</v>
      </c>
      <c r="Y235" s="591" t="str">
        <f t="shared" si="30"/>
        <v>x</v>
      </c>
      <c r="Z235" s="455">
        <v>0</v>
      </c>
      <c r="AA235" s="350">
        <f t="shared" si="31"/>
        <v>0</v>
      </c>
    </row>
    <row r="236" spans="1:27" x14ac:dyDescent="0.25">
      <c r="A236" s="22" t="s">
        <v>351</v>
      </c>
      <c r="B236" s="688">
        <v>5315</v>
      </c>
      <c r="C236" s="689" t="s">
        <v>281</v>
      </c>
      <c r="D236" s="801">
        <v>1131.9999999999998</v>
      </c>
      <c r="E236" s="802">
        <v>743</v>
      </c>
      <c r="F236" s="739">
        <v>719</v>
      </c>
      <c r="G236" s="803">
        <v>24</v>
      </c>
      <c r="H236" s="738">
        <v>389.00000000000006</v>
      </c>
      <c r="I236" s="739">
        <v>389.00000000000006</v>
      </c>
      <c r="J236" s="803">
        <v>0</v>
      </c>
      <c r="K236" s="740">
        <v>180.00000000000003</v>
      </c>
      <c r="L236" s="632">
        <v>10</v>
      </c>
      <c r="M236" s="386">
        <f t="shared" si="24"/>
        <v>8.833922261484101E-3</v>
      </c>
      <c r="N236" s="456">
        <v>2</v>
      </c>
      <c r="O236" s="409">
        <f t="shared" si="25"/>
        <v>2.6917900403768506E-3</v>
      </c>
      <c r="P236" s="457">
        <v>2</v>
      </c>
      <c r="Q236" s="409">
        <f t="shared" si="26"/>
        <v>2.7816411682892906E-3</v>
      </c>
      <c r="R236" s="410">
        <v>0</v>
      </c>
      <c r="S236" s="409">
        <f t="shared" si="27"/>
        <v>0</v>
      </c>
      <c r="T236" s="457">
        <v>8</v>
      </c>
      <c r="U236" s="409">
        <f t="shared" si="28"/>
        <v>2.056555269922879E-2</v>
      </c>
      <c r="V236" s="410">
        <v>8</v>
      </c>
      <c r="W236" s="409">
        <f t="shared" si="29"/>
        <v>2.056555269922879E-2</v>
      </c>
      <c r="X236" s="410">
        <v>0</v>
      </c>
      <c r="Y236" s="591" t="str">
        <f t="shared" si="30"/>
        <v>x</v>
      </c>
      <c r="Z236" s="455">
        <v>0</v>
      </c>
      <c r="AA236" s="350">
        <f t="shared" si="31"/>
        <v>0</v>
      </c>
    </row>
    <row r="237" spans="1:27" x14ac:dyDescent="0.25">
      <c r="A237" s="22" t="s">
        <v>351</v>
      </c>
      <c r="B237" s="688">
        <v>6101</v>
      </c>
      <c r="C237" s="689" t="s">
        <v>282</v>
      </c>
      <c r="D237" s="801">
        <v>569.99999999999989</v>
      </c>
      <c r="E237" s="802">
        <v>418.00000000000011</v>
      </c>
      <c r="F237" s="739">
        <v>418.00000000000011</v>
      </c>
      <c r="G237" s="803">
        <v>0</v>
      </c>
      <c r="H237" s="738">
        <v>152</v>
      </c>
      <c r="I237" s="739">
        <v>152</v>
      </c>
      <c r="J237" s="803">
        <v>0</v>
      </c>
      <c r="K237" s="740">
        <v>0</v>
      </c>
      <c r="L237" s="632">
        <v>1</v>
      </c>
      <c r="M237" s="386">
        <f t="shared" si="24"/>
        <v>1.754385964912281E-3</v>
      </c>
      <c r="N237" s="456">
        <v>1</v>
      </c>
      <c r="O237" s="409">
        <f t="shared" si="25"/>
        <v>2.392344497607655E-3</v>
      </c>
      <c r="P237" s="457">
        <v>1</v>
      </c>
      <c r="Q237" s="409">
        <f t="shared" si="26"/>
        <v>2.392344497607655E-3</v>
      </c>
      <c r="R237" s="410">
        <v>0</v>
      </c>
      <c r="S237" s="409" t="str">
        <f t="shared" si="27"/>
        <v>x</v>
      </c>
      <c r="T237" s="457">
        <v>0</v>
      </c>
      <c r="U237" s="409">
        <f t="shared" si="28"/>
        <v>0</v>
      </c>
      <c r="V237" s="410">
        <v>0</v>
      </c>
      <c r="W237" s="409">
        <f t="shared" si="29"/>
        <v>0</v>
      </c>
      <c r="X237" s="410">
        <v>0</v>
      </c>
      <c r="Y237" s="591" t="str">
        <f t="shared" si="30"/>
        <v>x</v>
      </c>
      <c r="Z237" s="455">
        <v>0</v>
      </c>
      <c r="AA237" s="350" t="str">
        <f t="shared" si="31"/>
        <v>x</v>
      </c>
    </row>
    <row r="238" spans="1:27" x14ac:dyDescent="0.25">
      <c r="A238" s="22" t="s">
        <v>351</v>
      </c>
      <c r="B238" s="688">
        <v>6102</v>
      </c>
      <c r="C238" s="689" t="s">
        <v>130</v>
      </c>
      <c r="D238" s="801">
        <v>1634</v>
      </c>
      <c r="E238" s="802">
        <v>1328.0000000000002</v>
      </c>
      <c r="F238" s="739">
        <v>1328.0000000000002</v>
      </c>
      <c r="G238" s="803">
        <v>0</v>
      </c>
      <c r="H238" s="738">
        <v>306.00000000000006</v>
      </c>
      <c r="I238" s="739">
        <v>306.00000000000006</v>
      </c>
      <c r="J238" s="803">
        <v>0</v>
      </c>
      <c r="K238" s="740">
        <v>0</v>
      </c>
      <c r="L238" s="632">
        <v>7</v>
      </c>
      <c r="M238" s="386">
        <f t="shared" si="24"/>
        <v>4.2839657282741734E-3</v>
      </c>
      <c r="N238" s="456">
        <v>5</v>
      </c>
      <c r="O238" s="409">
        <f t="shared" si="25"/>
        <v>3.765060240963855E-3</v>
      </c>
      <c r="P238" s="457">
        <v>5</v>
      </c>
      <c r="Q238" s="409">
        <f t="shared" si="26"/>
        <v>3.765060240963855E-3</v>
      </c>
      <c r="R238" s="410">
        <v>0</v>
      </c>
      <c r="S238" s="409" t="str">
        <f t="shared" si="27"/>
        <v>x</v>
      </c>
      <c r="T238" s="457">
        <v>2</v>
      </c>
      <c r="U238" s="409">
        <f t="shared" si="28"/>
        <v>6.5359477124182991E-3</v>
      </c>
      <c r="V238" s="410">
        <v>2</v>
      </c>
      <c r="W238" s="409">
        <f t="shared" si="29"/>
        <v>6.5359477124182991E-3</v>
      </c>
      <c r="X238" s="410">
        <v>0</v>
      </c>
      <c r="Y238" s="591" t="str">
        <f t="shared" si="30"/>
        <v>x</v>
      </c>
      <c r="Z238" s="455">
        <v>0</v>
      </c>
      <c r="AA238" s="350" t="str">
        <f t="shared" si="31"/>
        <v>x</v>
      </c>
    </row>
    <row r="239" spans="1:27" x14ac:dyDescent="0.25">
      <c r="A239" s="22" t="s">
        <v>351</v>
      </c>
      <c r="B239" s="688">
        <v>6103</v>
      </c>
      <c r="C239" s="689" t="s">
        <v>283</v>
      </c>
      <c r="D239" s="801">
        <v>1262.9999999999998</v>
      </c>
      <c r="E239" s="802">
        <v>962.99999999999989</v>
      </c>
      <c r="F239" s="739">
        <v>737.99999999999989</v>
      </c>
      <c r="G239" s="803">
        <v>225</v>
      </c>
      <c r="H239" s="738">
        <v>300</v>
      </c>
      <c r="I239" s="739">
        <v>300</v>
      </c>
      <c r="J239" s="803">
        <v>0</v>
      </c>
      <c r="K239" s="740">
        <v>461.00000000000006</v>
      </c>
      <c r="L239" s="632">
        <v>9</v>
      </c>
      <c r="M239" s="386">
        <f t="shared" si="24"/>
        <v>7.1258907363420439E-3</v>
      </c>
      <c r="N239" s="456">
        <v>2</v>
      </c>
      <c r="O239" s="409">
        <f t="shared" si="25"/>
        <v>2.0768431983385258E-3</v>
      </c>
      <c r="P239" s="457">
        <v>2</v>
      </c>
      <c r="Q239" s="409">
        <f t="shared" si="26"/>
        <v>2.7100271002710031E-3</v>
      </c>
      <c r="R239" s="410">
        <v>0</v>
      </c>
      <c r="S239" s="409">
        <f t="shared" si="27"/>
        <v>0</v>
      </c>
      <c r="T239" s="457">
        <v>7</v>
      </c>
      <c r="U239" s="409">
        <f t="shared" si="28"/>
        <v>2.3333333333333334E-2</v>
      </c>
      <c r="V239" s="410">
        <v>7</v>
      </c>
      <c r="W239" s="409">
        <f t="shared" si="29"/>
        <v>2.3333333333333334E-2</v>
      </c>
      <c r="X239" s="410">
        <v>0</v>
      </c>
      <c r="Y239" s="591" t="str">
        <f t="shared" si="30"/>
        <v>x</v>
      </c>
      <c r="Z239" s="455">
        <v>0</v>
      </c>
      <c r="AA239" s="350">
        <f t="shared" si="31"/>
        <v>0</v>
      </c>
    </row>
    <row r="240" spans="1:27" x14ac:dyDescent="0.25">
      <c r="A240" s="22" t="s">
        <v>351</v>
      </c>
      <c r="B240" s="688">
        <v>6104</v>
      </c>
      <c r="C240" s="689" t="s">
        <v>284</v>
      </c>
      <c r="D240" s="801">
        <v>686.00000000000011</v>
      </c>
      <c r="E240" s="802">
        <v>542</v>
      </c>
      <c r="F240" s="739">
        <v>542</v>
      </c>
      <c r="G240" s="803">
        <v>0</v>
      </c>
      <c r="H240" s="738">
        <v>144.00000000000003</v>
      </c>
      <c r="I240" s="739">
        <v>144.00000000000003</v>
      </c>
      <c r="J240" s="803">
        <v>0</v>
      </c>
      <c r="K240" s="740">
        <v>0</v>
      </c>
      <c r="L240" s="632">
        <v>3</v>
      </c>
      <c r="M240" s="386">
        <f t="shared" si="24"/>
        <v>4.3731778425655969E-3</v>
      </c>
      <c r="N240" s="456">
        <v>2</v>
      </c>
      <c r="O240" s="409">
        <f t="shared" si="25"/>
        <v>3.6900369003690036E-3</v>
      </c>
      <c r="P240" s="457">
        <v>2</v>
      </c>
      <c r="Q240" s="409">
        <f t="shared" si="26"/>
        <v>3.6900369003690036E-3</v>
      </c>
      <c r="R240" s="410">
        <v>0</v>
      </c>
      <c r="S240" s="409" t="str">
        <f t="shared" si="27"/>
        <v>x</v>
      </c>
      <c r="T240" s="457">
        <v>1</v>
      </c>
      <c r="U240" s="409">
        <f t="shared" si="28"/>
        <v>6.9444444444444432E-3</v>
      </c>
      <c r="V240" s="410">
        <v>1</v>
      </c>
      <c r="W240" s="409">
        <f t="shared" si="29"/>
        <v>6.9444444444444432E-3</v>
      </c>
      <c r="X240" s="410">
        <v>0</v>
      </c>
      <c r="Y240" s="591" t="str">
        <f t="shared" si="30"/>
        <v>x</v>
      </c>
      <c r="Z240" s="455">
        <v>0</v>
      </c>
      <c r="AA240" s="350" t="str">
        <f t="shared" si="31"/>
        <v>x</v>
      </c>
    </row>
    <row r="241" spans="1:27" x14ac:dyDescent="0.25">
      <c r="A241" s="22" t="s">
        <v>351</v>
      </c>
      <c r="B241" s="688">
        <v>6105</v>
      </c>
      <c r="C241" s="689" t="s">
        <v>132</v>
      </c>
      <c r="D241" s="801">
        <v>5857.9999999999982</v>
      </c>
      <c r="E241" s="802">
        <v>4507.9999999999982</v>
      </c>
      <c r="F241" s="739">
        <v>4341.0000000000009</v>
      </c>
      <c r="G241" s="803">
        <v>167</v>
      </c>
      <c r="H241" s="738">
        <v>1349.9999999999993</v>
      </c>
      <c r="I241" s="739">
        <v>1323.0000000000005</v>
      </c>
      <c r="J241" s="803">
        <v>27</v>
      </c>
      <c r="K241" s="740">
        <v>1628.9999999999995</v>
      </c>
      <c r="L241" s="632">
        <v>42</v>
      </c>
      <c r="M241" s="386">
        <f t="shared" si="24"/>
        <v>7.1696824854899305E-3</v>
      </c>
      <c r="N241" s="456">
        <v>30</v>
      </c>
      <c r="O241" s="409">
        <f t="shared" si="25"/>
        <v>6.6548358473824338E-3</v>
      </c>
      <c r="P241" s="457">
        <v>30</v>
      </c>
      <c r="Q241" s="409">
        <f t="shared" si="26"/>
        <v>6.9108500345542489E-3</v>
      </c>
      <c r="R241" s="410">
        <v>0</v>
      </c>
      <c r="S241" s="409">
        <f t="shared" si="27"/>
        <v>0</v>
      </c>
      <c r="T241" s="457">
        <v>12</v>
      </c>
      <c r="U241" s="409">
        <f t="shared" si="28"/>
        <v>8.8888888888888941E-3</v>
      </c>
      <c r="V241" s="410">
        <v>12</v>
      </c>
      <c r="W241" s="409">
        <f t="shared" si="29"/>
        <v>9.0702947845804956E-3</v>
      </c>
      <c r="X241" s="410">
        <v>0</v>
      </c>
      <c r="Y241" s="591">
        <f t="shared" si="30"/>
        <v>0</v>
      </c>
      <c r="Z241" s="455">
        <v>7</v>
      </c>
      <c r="AA241" s="350">
        <f t="shared" si="31"/>
        <v>4.2971147943523646E-3</v>
      </c>
    </row>
    <row r="242" spans="1:27" x14ac:dyDescent="0.25">
      <c r="A242" s="22" t="s">
        <v>351</v>
      </c>
      <c r="B242" s="688">
        <v>6106</v>
      </c>
      <c r="C242" s="689" t="s">
        <v>285</v>
      </c>
      <c r="D242" s="801">
        <v>581.99999999999989</v>
      </c>
      <c r="E242" s="802">
        <v>296</v>
      </c>
      <c r="F242" s="739">
        <v>296</v>
      </c>
      <c r="G242" s="803">
        <v>0</v>
      </c>
      <c r="H242" s="738">
        <v>285.99999999999994</v>
      </c>
      <c r="I242" s="739">
        <v>285.99999999999994</v>
      </c>
      <c r="J242" s="803">
        <v>0</v>
      </c>
      <c r="K242" s="740">
        <v>0</v>
      </c>
      <c r="L242" s="632">
        <v>4</v>
      </c>
      <c r="M242" s="386">
        <f t="shared" si="24"/>
        <v>6.8728522336769775E-3</v>
      </c>
      <c r="N242" s="456">
        <v>2</v>
      </c>
      <c r="O242" s="409">
        <f t="shared" si="25"/>
        <v>6.7567567567567571E-3</v>
      </c>
      <c r="P242" s="457">
        <v>2</v>
      </c>
      <c r="Q242" s="409">
        <f t="shared" si="26"/>
        <v>6.7567567567567571E-3</v>
      </c>
      <c r="R242" s="410">
        <v>0</v>
      </c>
      <c r="S242" s="409" t="str">
        <f t="shared" si="27"/>
        <v>x</v>
      </c>
      <c r="T242" s="457">
        <v>2</v>
      </c>
      <c r="U242" s="409">
        <f t="shared" si="28"/>
        <v>6.9930069930069947E-3</v>
      </c>
      <c r="V242" s="410">
        <v>2</v>
      </c>
      <c r="W242" s="409">
        <f t="shared" si="29"/>
        <v>6.9930069930069947E-3</v>
      </c>
      <c r="X242" s="410">
        <v>0</v>
      </c>
      <c r="Y242" s="591" t="str">
        <f t="shared" si="30"/>
        <v>x</v>
      </c>
      <c r="Z242" s="455">
        <v>0</v>
      </c>
      <c r="AA242" s="350" t="str">
        <f t="shared" si="31"/>
        <v>x</v>
      </c>
    </row>
    <row r="243" spans="1:27" x14ac:dyDescent="0.25">
      <c r="A243" s="22" t="s">
        <v>351</v>
      </c>
      <c r="B243" s="688">
        <v>6108</v>
      </c>
      <c r="C243" s="689" t="s">
        <v>287</v>
      </c>
      <c r="D243" s="801">
        <v>774</v>
      </c>
      <c r="E243" s="802">
        <v>497.99999999999994</v>
      </c>
      <c r="F243" s="739">
        <v>464</v>
      </c>
      <c r="G243" s="803">
        <v>34</v>
      </c>
      <c r="H243" s="738">
        <v>276</v>
      </c>
      <c r="I243" s="739">
        <v>276</v>
      </c>
      <c r="J243" s="803">
        <v>0</v>
      </c>
      <c r="K243" s="740">
        <v>0</v>
      </c>
      <c r="L243" s="632">
        <v>3</v>
      </c>
      <c r="M243" s="386">
        <f t="shared" si="24"/>
        <v>3.875968992248062E-3</v>
      </c>
      <c r="N243" s="456">
        <v>2</v>
      </c>
      <c r="O243" s="409">
        <f t="shared" si="25"/>
        <v>4.0160642570281129E-3</v>
      </c>
      <c r="P243" s="457">
        <v>2</v>
      </c>
      <c r="Q243" s="409">
        <f t="shared" si="26"/>
        <v>4.3103448275862068E-3</v>
      </c>
      <c r="R243" s="410">
        <v>0</v>
      </c>
      <c r="S243" s="409">
        <f t="shared" si="27"/>
        <v>0</v>
      </c>
      <c r="T243" s="457">
        <v>1</v>
      </c>
      <c r="U243" s="409">
        <f t="shared" si="28"/>
        <v>3.6231884057971015E-3</v>
      </c>
      <c r="V243" s="410">
        <v>1</v>
      </c>
      <c r="W243" s="409">
        <f t="shared" si="29"/>
        <v>3.6231884057971015E-3</v>
      </c>
      <c r="X243" s="410">
        <v>0</v>
      </c>
      <c r="Y243" s="591" t="str">
        <f t="shared" si="30"/>
        <v>x</v>
      </c>
      <c r="Z243" s="455">
        <v>0</v>
      </c>
      <c r="AA243" s="350" t="str">
        <f t="shared" si="31"/>
        <v>x</v>
      </c>
    </row>
    <row r="244" spans="1:27" x14ac:dyDescent="0.25">
      <c r="A244" s="22" t="s">
        <v>351</v>
      </c>
      <c r="B244" s="688">
        <v>6109</v>
      </c>
      <c r="C244" s="689" t="s">
        <v>288</v>
      </c>
      <c r="D244" s="801">
        <v>771</v>
      </c>
      <c r="E244" s="802">
        <v>771</v>
      </c>
      <c r="F244" s="739">
        <v>138</v>
      </c>
      <c r="G244" s="803">
        <v>633</v>
      </c>
      <c r="H244" s="738">
        <v>0</v>
      </c>
      <c r="I244" s="739">
        <v>0</v>
      </c>
      <c r="J244" s="803">
        <v>0</v>
      </c>
      <c r="K244" s="740">
        <v>633</v>
      </c>
      <c r="L244" s="632">
        <v>0</v>
      </c>
      <c r="M244" s="386">
        <f t="shared" si="24"/>
        <v>0</v>
      </c>
      <c r="N244" s="456">
        <v>0</v>
      </c>
      <c r="O244" s="409">
        <f t="shared" si="25"/>
        <v>0</v>
      </c>
      <c r="P244" s="457">
        <v>0</v>
      </c>
      <c r="Q244" s="409">
        <f t="shared" si="26"/>
        <v>0</v>
      </c>
      <c r="R244" s="410">
        <v>0</v>
      </c>
      <c r="S244" s="409">
        <f t="shared" si="27"/>
        <v>0</v>
      </c>
      <c r="T244" s="457">
        <v>0</v>
      </c>
      <c r="U244" s="409" t="str">
        <f t="shared" si="28"/>
        <v>x</v>
      </c>
      <c r="V244" s="410">
        <v>0</v>
      </c>
      <c r="W244" s="409" t="str">
        <f t="shared" si="29"/>
        <v>x</v>
      </c>
      <c r="X244" s="410">
        <v>0</v>
      </c>
      <c r="Y244" s="591" t="str">
        <f t="shared" si="30"/>
        <v>x</v>
      </c>
      <c r="Z244" s="455">
        <v>0</v>
      </c>
      <c r="AA244" s="350">
        <f t="shared" si="31"/>
        <v>0</v>
      </c>
    </row>
    <row r="245" spans="1:27" x14ac:dyDescent="0.25">
      <c r="A245" s="22" t="s">
        <v>351</v>
      </c>
      <c r="B245" s="688">
        <v>6110</v>
      </c>
      <c r="C245" s="689" t="s">
        <v>134</v>
      </c>
      <c r="D245" s="801">
        <v>1555.0000000000002</v>
      </c>
      <c r="E245" s="802">
        <v>1026</v>
      </c>
      <c r="F245" s="739">
        <v>1026</v>
      </c>
      <c r="G245" s="803">
        <v>0</v>
      </c>
      <c r="H245" s="738">
        <v>529</v>
      </c>
      <c r="I245" s="739">
        <v>486.99999999999989</v>
      </c>
      <c r="J245" s="803">
        <v>42</v>
      </c>
      <c r="K245" s="740">
        <v>189</v>
      </c>
      <c r="L245" s="632">
        <v>15</v>
      </c>
      <c r="M245" s="386">
        <f t="shared" si="24"/>
        <v>9.6463022508038575E-3</v>
      </c>
      <c r="N245" s="456">
        <v>8</v>
      </c>
      <c r="O245" s="409">
        <f t="shared" si="25"/>
        <v>7.7972709551656916E-3</v>
      </c>
      <c r="P245" s="457">
        <v>8</v>
      </c>
      <c r="Q245" s="409">
        <f t="shared" si="26"/>
        <v>7.7972709551656916E-3</v>
      </c>
      <c r="R245" s="410">
        <v>0</v>
      </c>
      <c r="S245" s="409" t="str">
        <f t="shared" si="27"/>
        <v>x</v>
      </c>
      <c r="T245" s="457">
        <v>7</v>
      </c>
      <c r="U245" s="409">
        <f t="shared" si="28"/>
        <v>1.3232514177693762E-2</v>
      </c>
      <c r="V245" s="410">
        <v>7</v>
      </c>
      <c r="W245" s="409">
        <f t="shared" si="29"/>
        <v>1.4373716632443535E-2</v>
      </c>
      <c r="X245" s="410">
        <v>0</v>
      </c>
      <c r="Y245" s="591">
        <f t="shared" si="30"/>
        <v>0</v>
      </c>
      <c r="Z245" s="455">
        <v>2</v>
      </c>
      <c r="AA245" s="350">
        <f t="shared" si="31"/>
        <v>1.0582010582010581E-2</v>
      </c>
    </row>
    <row r="246" spans="1:27" x14ac:dyDescent="0.25">
      <c r="A246" s="22" t="s">
        <v>351</v>
      </c>
      <c r="B246" s="688">
        <v>6111</v>
      </c>
      <c r="C246" s="689" t="s">
        <v>289</v>
      </c>
      <c r="D246" s="801">
        <v>931.99999999999955</v>
      </c>
      <c r="E246" s="802">
        <v>759.00000000000011</v>
      </c>
      <c r="F246" s="739">
        <v>699</v>
      </c>
      <c r="G246" s="803">
        <v>60</v>
      </c>
      <c r="H246" s="738">
        <v>173</v>
      </c>
      <c r="I246" s="739">
        <v>173</v>
      </c>
      <c r="J246" s="803">
        <v>0</v>
      </c>
      <c r="K246" s="740">
        <v>0</v>
      </c>
      <c r="L246" s="632">
        <v>8</v>
      </c>
      <c r="M246" s="386">
        <f t="shared" si="24"/>
        <v>8.583690987124467E-3</v>
      </c>
      <c r="N246" s="456">
        <v>7</v>
      </c>
      <c r="O246" s="409">
        <f t="shared" si="25"/>
        <v>9.2226613965744383E-3</v>
      </c>
      <c r="P246" s="457">
        <v>7</v>
      </c>
      <c r="Q246" s="409">
        <f t="shared" si="26"/>
        <v>1.0014306151645207E-2</v>
      </c>
      <c r="R246" s="410">
        <v>0</v>
      </c>
      <c r="S246" s="409">
        <f t="shared" si="27"/>
        <v>0</v>
      </c>
      <c r="T246" s="457">
        <v>1</v>
      </c>
      <c r="U246" s="409">
        <f t="shared" si="28"/>
        <v>5.7803468208092483E-3</v>
      </c>
      <c r="V246" s="410">
        <v>1</v>
      </c>
      <c r="W246" s="409">
        <f t="shared" si="29"/>
        <v>5.7803468208092483E-3</v>
      </c>
      <c r="X246" s="410">
        <v>0</v>
      </c>
      <c r="Y246" s="591" t="str">
        <f t="shared" si="30"/>
        <v>x</v>
      </c>
      <c r="Z246" s="455">
        <v>0</v>
      </c>
      <c r="AA246" s="350" t="str">
        <f t="shared" si="31"/>
        <v>x</v>
      </c>
    </row>
    <row r="247" spans="1:27" x14ac:dyDescent="0.25">
      <c r="A247" s="22" t="s">
        <v>351</v>
      </c>
      <c r="B247" s="688">
        <v>6112</v>
      </c>
      <c r="C247" s="689" t="s">
        <v>290</v>
      </c>
      <c r="D247" s="801">
        <v>389.00000000000006</v>
      </c>
      <c r="E247" s="802">
        <v>389.00000000000006</v>
      </c>
      <c r="F247" s="739">
        <v>389.00000000000006</v>
      </c>
      <c r="G247" s="803">
        <v>0</v>
      </c>
      <c r="H247" s="738">
        <v>0</v>
      </c>
      <c r="I247" s="739">
        <v>0</v>
      </c>
      <c r="J247" s="803">
        <v>0</v>
      </c>
      <c r="K247" s="740">
        <v>0</v>
      </c>
      <c r="L247" s="632">
        <v>0</v>
      </c>
      <c r="M247" s="386">
        <f t="shared" si="24"/>
        <v>0</v>
      </c>
      <c r="N247" s="456">
        <v>0</v>
      </c>
      <c r="O247" s="409">
        <f t="shared" si="25"/>
        <v>0</v>
      </c>
      <c r="P247" s="457">
        <v>0</v>
      </c>
      <c r="Q247" s="409">
        <f t="shared" si="26"/>
        <v>0</v>
      </c>
      <c r="R247" s="410">
        <v>0</v>
      </c>
      <c r="S247" s="409" t="str">
        <f t="shared" si="27"/>
        <v>x</v>
      </c>
      <c r="T247" s="457">
        <v>0</v>
      </c>
      <c r="U247" s="409" t="str">
        <f t="shared" si="28"/>
        <v>x</v>
      </c>
      <c r="V247" s="410">
        <v>0</v>
      </c>
      <c r="W247" s="409" t="str">
        <f t="shared" si="29"/>
        <v>x</v>
      </c>
      <c r="X247" s="410">
        <v>0</v>
      </c>
      <c r="Y247" s="591" t="str">
        <f t="shared" si="30"/>
        <v>x</v>
      </c>
      <c r="Z247" s="455">
        <v>0</v>
      </c>
      <c r="AA247" s="350" t="str">
        <f t="shared" si="31"/>
        <v>x</v>
      </c>
    </row>
    <row r="248" spans="1:27" x14ac:dyDescent="0.25">
      <c r="A248" s="22" t="s">
        <v>351</v>
      </c>
      <c r="B248" s="688">
        <v>6113</v>
      </c>
      <c r="C248" s="689" t="s">
        <v>136</v>
      </c>
      <c r="D248" s="801">
        <v>4435.9999999999982</v>
      </c>
      <c r="E248" s="802">
        <v>3434</v>
      </c>
      <c r="F248" s="739">
        <v>3245</v>
      </c>
      <c r="G248" s="803">
        <v>189.00000000000003</v>
      </c>
      <c r="H248" s="738">
        <v>1002.0000000000001</v>
      </c>
      <c r="I248" s="739">
        <v>972.99999999999989</v>
      </c>
      <c r="J248" s="803">
        <v>29</v>
      </c>
      <c r="K248" s="740">
        <v>808</v>
      </c>
      <c r="L248" s="632">
        <v>15</v>
      </c>
      <c r="M248" s="386">
        <f t="shared" si="24"/>
        <v>3.3814247069431933E-3</v>
      </c>
      <c r="N248" s="456">
        <v>8</v>
      </c>
      <c r="O248" s="409">
        <f t="shared" si="25"/>
        <v>2.3296447291788003E-3</v>
      </c>
      <c r="P248" s="457">
        <v>8</v>
      </c>
      <c r="Q248" s="409">
        <f t="shared" si="26"/>
        <v>2.465331278890601E-3</v>
      </c>
      <c r="R248" s="410">
        <v>0</v>
      </c>
      <c r="S248" s="409">
        <f t="shared" si="27"/>
        <v>0</v>
      </c>
      <c r="T248" s="457">
        <v>7</v>
      </c>
      <c r="U248" s="409">
        <f t="shared" si="28"/>
        <v>6.9860279441117754E-3</v>
      </c>
      <c r="V248" s="410">
        <v>7</v>
      </c>
      <c r="W248" s="409">
        <f t="shared" si="29"/>
        <v>7.194244604316548E-3</v>
      </c>
      <c r="X248" s="410">
        <v>0</v>
      </c>
      <c r="Y248" s="591">
        <f t="shared" si="30"/>
        <v>0</v>
      </c>
      <c r="Z248" s="455">
        <v>0</v>
      </c>
      <c r="AA248" s="350">
        <f t="shared" si="31"/>
        <v>0</v>
      </c>
    </row>
    <row r="249" spans="1:27" x14ac:dyDescent="0.25">
      <c r="A249" s="22" t="s">
        <v>351</v>
      </c>
      <c r="B249" s="688">
        <v>6114</v>
      </c>
      <c r="C249" s="689" t="s">
        <v>291</v>
      </c>
      <c r="D249" s="801">
        <v>846.00000000000011</v>
      </c>
      <c r="E249" s="802">
        <v>547.99999999999989</v>
      </c>
      <c r="F249" s="739">
        <v>547.99999999999989</v>
      </c>
      <c r="G249" s="803">
        <v>0</v>
      </c>
      <c r="H249" s="738">
        <v>298</v>
      </c>
      <c r="I249" s="739">
        <v>298</v>
      </c>
      <c r="J249" s="803">
        <v>0</v>
      </c>
      <c r="K249" s="740">
        <v>0</v>
      </c>
      <c r="L249" s="632">
        <v>7</v>
      </c>
      <c r="M249" s="386">
        <f t="shared" si="24"/>
        <v>8.2742316784869957E-3</v>
      </c>
      <c r="N249" s="456">
        <v>3</v>
      </c>
      <c r="O249" s="409">
        <f t="shared" si="25"/>
        <v>5.4744525547445267E-3</v>
      </c>
      <c r="P249" s="457">
        <v>3</v>
      </c>
      <c r="Q249" s="409">
        <f t="shared" si="26"/>
        <v>5.4744525547445267E-3</v>
      </c>
      <c r="R249" s="410">
        <v>0</v>
      </c>
      <c r="S249" s="409" t="str">
        <f t="shared" si="27"/>
        <v>x</v>
      </c>
      <c r="T249" s="457">
        <v>4</v>
      </c>
      <c r="U249" s="409">
        <f t="shared" si="28"/>
        <v>1.3422818791946308E-2</v>
      </c>
      <c r="V249" s="410">
        <v>4</v>
      </c>
      <c r="W249" s="409">
        <f t="shared" si="29"/>
        <v>1.3422818791946308E-2</v>
      </c>
      <c r="X249" s="410">
        <v>0</v>
      </c>
      <c r="Y249" s="591" t="str">
        <f t="shared" si="30"/>
        <v>x</v>
      </c>
      <c r="Z249" s="455">
        <v>0</v>
      </c>
      <c r="AA249" s="350" t="str">
        <f t="shared" si="31"/>
        <v>x</v>
      </c>
    </row>
    <row r="250" spans="1:27" x14ac:dyDescent="0.25">
      <c r="A250" s="22" t="s">
        <v>351</v>
      </c>
      <c r="B250" s="688">
        <v>6115</v>
      </c>
      <c r="C250" s="689" t="s">
        <v>138</v>
      </c>
      <c r="D250" s="801">
        <v>2682</v>
      </c>
      <c r="E250" s="802">
        <v>2134.0000000000005</v>
      </c>
      <c r="F250" s="739">
        <v>2134.0000000000005</v>
      </c>
      <c r="G250" s="803">
        <v>0</v>
      </c>
      <c r="H250" s="738">
        <v>548</v>
      </c>
      <c r="I250" s="739">
        <v>460</v>
      </c>
      <c r="J250" s="803">
        <v>88</v>
      </c>
      <c r="K250" s="740">
        <v>982.00000000000011</v>
      </c>
      <c r="L250" s="632">
        <v>10</v>
      </c>
      <c r="M250" s="386">
        <f t="shared" si="24"/>
        <v>3.7285607755406414E-3</v>
      </c>
      <c r="N250" s="456">
        <v>3</v>
      </c>
      <c r="O250" s="409">
        <f t="shared" si="25"/>
        <v>1.4058106841611992E-3</v>
      </c>
      <c r="P250" s="457">
        <v>3</v>
      </c>
      <c r="Q250" s="409">
        <f t="shared" si="26"/>
        <v>1.4058106841611992E-3</v>
      </c>
      <c r="R250" s="410">
        <v>0</v>
      </c>
      <c r="S250" s="409" t="str">
        <f t="shared" si="27"/>
        <v>x</v>
      </c>
      <c r="T250" s="457">
        <v>7</v>
      </c>
      <c r="U250" s="409">
        <f t="shared" si="28"/>
        <v>1.2773722627737226E-2</v>
      </c>
      <c r="V250" s="410">
        <v>7</v>
      </c>
      <c r="W250" s="409">
        <f t="shared" si="29"/>
        <v>1.5217391304347827E-2</v>
      </c>
      <c r="X250" s="410">
        <v>0</v>
      </c>
      <c r="Y250" s="591">
        <f t="shared" si="30"/>
        <v>0</v>
      </c>
      <c r="Z250" s="455">
        <v>2</v>
      </c>
      <c r="AA250" s="350">
        <f t="shared" si="31"/>
        <v>2.0366598778004071E-3</v>
      </c>
    </row>
    <row r="251" spans="1:27" x14ac:dyDescent="0.25">
      <c r="A251" s="22" t="s">
        <v>351</v>
      </c>
      <c r="B251" s="688">
        <v>6201</v>
      </c>
      <c r="C251" s="689" t="s">
        <v>140</v>
      </c>
      <c r="D251" s="801">
        <v>1628.0000000000002</v>
      </c>
      <c r="E251" s="802">
        <v>1435.9999999999995</v>
      </c>
      <c r="F251" s="739">
        <v>1435.9999999999995</v>
      </c>
      <c r="G251" s="803">
        <v>0</v>
      </c>
      <c r="H251" s="738">
        <v>192.00000000000003</v>
      </c>
      <c r="I251" s="739">
        <v>192.00000000000003</v>
      </c>
      <c r="J251" s="803">
        <v>0</v>
      </c>
      <c r="K251" s="740">
        <v>337</v>
      </c>
      <c r="L251" s="632">
        <v>7</v>
      </c>
      <c r="M251" s="386">
        <f t="shared" si="24"/>
        <v>4.2997542997542989E-3</v>
      </c>
      <c r="N251" s="456">
        <v>7</v>
      </c>
      <c r="O251" s="409">
        <f t="shared" si="25"/>
        <v>4.8746518105849601E-3</v>
      </c>
      <c r="P251" s="457">
        <v>7</v>
      </c>
      <c r="Q251" s="409">
        <f t="shared" si="26"/>
        <v>4.8746518105849601E-3</v>
      </c>
      <c r="R251" s="410">
        <v>0</v>
      </c>
      <c r="S251" s="409" t="str">
        <f t="shared" si="27"/>
        <v>x</v>
      </c>
      <c r="T251" s="457">
        <v>0</v>
      </c>
      <c r="U251" s="409">
        <f t="shared" si="28"/>
        <v>0</v>
      </c>
      <c r="V251" s="410">
        <v>0</v>
      </c>
      <c r="W251" s="409">
        <f t="shared" si="29"/>
        <v>0</v>
      </c>
      <c r="X251" s="410">
        <v>0</v>
      </c>
      <c r="Y251" s="591" t="str">
        <f t="shared" si="30"/>
        <v>x</v>
      </c>
      <c r="Z251" s="455">
        <v>2</v>
      </c>
      <c r="AA251" s="350">
        <f t="shared" si="31"/>
        <v>5.9347181008902079E-3</v>
      </c>
    </row>
    <row r="252" spans="1:27" x14ac:dyDescent="0.25">
      <c r="A252" s="22" t="s">
        <v>351</v>
      </c>
      <c r="B252" s="688">
        <v>6202</v>
      </c>
      <c r="C252" s="689" t="s">
        <v>292</v>
      </c>
      <c r="D252" s="801">
        <v>2498.9999999999995</v>
      </c>
      <c r="E252" s="802">
        <v>1911.9999999999998</v>
      </c>
      <c r="F252" s="739">
        <v>1911.9999999999998</v>
      </c>
      <c r="G252" s="803">
        <v>0</v>
      </c>
      <c r="H252" s="738">
        <v>587</v>
      </c>
      <c r="I252" s="739">
        <v>587</v>
      </c>
      <c r="J252" s="803">
        <v>0</v>
      </c>
      <c r="K252" s="740">
        <v>0</v>
      </c>
      <c r="L252" s="632">
        <v>6</v>
      </c>
      <c r="M252" s="386">
        <f t="shared" si="24"/>
        <v>2.4009603841536617E-3</v>
      </c>
      <c r="N252" s="456">
        <v>3</v>
      </c>
      <c r="O252" s="409">
        <f t="shared" si="25"/>
        <v>1.5690376569037659E-3</v>
      </c>
      <c r="P252" s="457">
        <v>3</v>
      </c>
      <c r="Q252" s="409">
        <f t="shared" si="26"/>
        <v>1.5690376569037659E-3</v>
      </c>
      <c r="R252" s="410">
        <v>0</v>
      </c>
      <c r="S252" s="409" t="str">
        <f t="shared" si="27"/>
        <v>x</v>
      </c>
      <c r="T252" s="457">
        <v>3</v>
      </c>
      <c r="U252" s="409">
        <f t="shared" si="28"/>
        <v>5.1107325383304937E-3</v>
      </c>
      <c r="V252" s="410">
        <v>3</v>
      </c>
      <c r="W252" s="409">
        <f t="shared" si="29"/>
        <v>5.1107325383304937E-3</v>
      </c>
      <c r="X252" s="410">
        <v>0</v>
      </c>
      <c r="Y252" s="591" t="str">
        <f t="shared" si="30"/>
        <v>x</v>
      </c>
      <c r="Z252" s="455">
        <v>0</v>
      </c>
      <c r="AA252" s="350" t="str">
        <f t="shared" si="31"/>
        <v>x</v>
      </c>
    </row>
    <row r="253" spans="1:27" x14ac:dyDescent="0.25">
      <c r="A253" s="22" t="s">
        <v>351</v>
      </c>
      <c r="B253" s="688">
        <v>6203</v>
      </c>
      <c r="C253" s="689" t="s">
        <v>293</v>
      </c>
      <c r="D253" s="801">
        <v>27546.000000000025</v>
      </c>
      <c r="E253" s="802">
        <v>22676</v>
      </c>
      <c r="F253" s="739">
        <v>22351.000000000022</v>
      </c>
      <c r="G253" s="803">
        <v>325</v>
      </c>
      <c r="H253" s="738">
        <v>4870</v>
      </c>
      <c r="I253" s="739">
        <v>4690.9999999999973</v>
      </c>
      <c r="J253" s="803">
        <v>179</v>
      </c>
      <c r="K253" s="740">
        <v>6755.0000000000009</v>
      </c>
      <c r="L253" s="632">
        <v>192</v>
      </c>
      <c r="M253" s="386">
        <f t="shared" si="24"/>
        <v>6.9701590067523349E-3</v>
      </c>
      <c r="N253" s="456">
        <v>116</v>
      </c>
      <c r="O253" s="409">
        <f t="shared" si="25"/>
        <v>5.1155406597283475E-3</v>
      </c>
      <c r="P253" s="457">
        <v>116</v>
      </c>
      <c r="Q253" s="409">
        <f t="shared" si="26"/>
        <v>5.1899243881705463E-3</v>
      </c>
      <c r="R253" s="410">
        <v>0</v>
      </c>
      <c r="S253" s="409">
        <f t="shared" si="27"/>
        <v>0</v>
      </c>
      <c r="T253" s="457">
        <v>76</v>
      </c>
      <c r="U253" s="409">
        <f t="shared" si="28"/>
        <v>1.5605749486652977E-2</v>
      </c>
      <c r="V253" s="410">
        <v>76</v>
      </c>
      <c r="W253" s="409">
        <f t="shared" si="29"/>
        <v>1.6201236410147101E-2</v>
      </c>
      <c r="X253" s="410">
        <v>0</v>
      </c>
      <c r="Y253" s="591">
        <f t="shared" si="30"/>
        <v>0</v>
      </c>
      <c r="Z253" s="455">
        <v>25</v>
      </c>
      <c r="AA253" s="350">
        <f t="shared" si="31"/>
        <v>3.7009622501850475E-3</v>
      </c>
    </row>
    <row r="254" spans="1:27" x14ac:dyDescent="0.25">
      <c r="A254" s="22" t="s">
        <v>351</v>
      </c>
      <c r="B254" s="688">
        <v>6204</v>
      </c>
      <c r="C254" s="689" t="s">
        <v>146</v>
      </c>
      <c r="D254" s="801">
        <v>1868.9999999999998</v>
      </c>
      <c r="E254" s="802">
        <v>1575</v>
      </c>
      <c r="F254" s="739">
        <v>1520.0000000000005</v>
      </c>
      <c r="G254" s="803">
        <v>55</v>
      </c>
      <c r="H254" s="738">
        <v>294</v>
      </c>
      <c r="I254" s="739">
        <v>294</v>
      </c>
      <c r="J254" s="803">
        <v>0</v>
      </c>
      <c r="K254" s="740">
        <v>154</v>
      </c>
      <c r="L254" s="632">
        <v>13</v>
      </c>
      <c r="M254" s="386">
        <f t="shared" si="24"/>
        <v>6.9555912252541475E-3</v>
      </c>
      <c r="N254" s="456">
        <v>10</v>
      </c>
      <c r="O254" s="409">
        <f t="shared" si="25"/>
        <v>6.3492063492063492E-3</v>
      </c>
      <c r="P254" s="457">
        <v>10</v>
      </c>
      <c r="Q254" s="409">
        <f t="shared" si="26"/>
        <v>6.5789473684210505E-3</v>
      </c>
      <c r="R254" s="410">
        <v>0</v>
      </c>
      <c r="S254" s="409">
        <f t="shared" si="27"/>
        <v>0</v>
      </c>
      <c r="T254" s="457">
        <v>3</v>
      </c>
      <c r="U254" s="409">
        <f t="shared" si="28"/>
        <v>1.020408163265306E-2</v>
      </c>
      <c r="V254" s="410">
        <v>3</v>
      </c>
      <c r="W254" s="409">
        <f t="shared" si="29"/>
        <v>1.020408163265306E-2</v>
      </c>
      <c r="X254" s="410">
        <v>0</v>
      </c>
      <c r="Y254" s="591" t="str">
        <f t="shared" si="30"/>
        <v>x</v>
      </c>
      <c r="Z254" s="455">
        <v>0</v>
      </c>
      <c r="AA254" s="350">
        <f t="shared" si="31"/>
        <v>0</v>
      </c>
    </row>
    <row r="255" spans="1:27" x14ac:dyDescent="0.25">
      <c r="A255" s="22" t="s">
        <v>351</v>
      </c>
      <c r="B255" s="688">
        <v>6205</v>
      </c>
      <c r="C255" s="689" t="s">
        <v>294</v>
      </c>
      <c r="D255" s="801">
        <v>434</v>
      </c>
      <c r="E255" s="802">
        <v>434</v>
      </c>
      <c r="F255" s="739">
        <v>434</v>
      </c>
      <c r="G255" s="803">
        <v>0</v>
      </c>
      <c r="H255" s="738">
        <v>0</v>
      </c>
      <c r="I255" s="739">
        <v>0</v>
      </c>
      <c r="J255" s="803">
        <v>0</v>
      </c>
      <c r="K255" s="740">
        <v>0</v>
      </c>
      <c r="L255" s="632">
        <v>0</v>
      </c>
      <c r="M255" s="386">
        <f t="shared" si="24"/>
        <v>0</v>
      </c>
      <c r="N255" s="456">
        <v>0</v>
      </c>
      <c r="O255" s="409">
        <f t="shared" si="25"/>
        <v>0</v>
      </c>
      <c r="P255" s="457">
        <v>0</v>
      </c>
      <c r="Q255" s="409">
        <f t="shared" si="26"/>
        <v>0</v>
      </c>
      <c r="R255" s="410">
        <v>0</v>
      </c>
      <c r="S255" s="409" t="str">
        <f t="shared" si="27"/>
        <v>x</v>
      </c>
      <c r="T255" s="457">
        <v>0</v>
      </c>
      <c r="U255" s="409" t="str">
        <f t="shared" si="28"/>
        <v>x</v>
      </c>
      <c r="V255" s="410">
        <v>0</v>
      </c>
      <c r="W255" s="409" t="str">
        <f t="shared" si="29"/>
        <v>x</v>
      </c>
      <c r="X255" s="410">
        <v>0</v>
      </c>
      <c r="Y255" s="591" t="str">
        <f t="shared" si="30"/>
        <v>x</v>
      </c>
      <c r="Z255" s="455">
        <v>0</v>
      </c>
      <c r="AA255" s="350" t="str">
        <f t="shared" si="31"/>
        <v>x</v>
      </c>
    </row>
    <row r="256" spans="1:27" x14ac:dyDescent="0.25">
      <c r="A256" s="22" t="s">
        <v>351</v>
      </c>
      <c r="B256" s="688">
        <v>6206</v>
      </c>
      <c r="C256" s="689" t="s">
        <v>148</v>
      </c>
      <c r="D256" s="801">
        <v>1520</v>
      </c>
      <c r="E256" s="802">
        <v>1202.9999999999998</v>
      </c>
      <c r="F256" s="739">
        <v>1202.9999999999998</v>
      </c>
      <c r="G256" s="803">
        <v>0</v>
      </c>
      <c r="H256" s="738">
        <v>317.00000000000006</v>
      </c>
      <c r="I256" s="739">
        <v>317.00000000000006</v>
      </c>
      <c r="J256" s="803">
        <v>0</v>
      </c>
      <c r="K256" s="740">
        <v>0</v>
      </c>
      <c r="L256" s="632">
        <v>11</v>
      </c>
      <c r="M256" s="386">
        <f t="shared" si="24"/>
        <v>7.2368421052631578E-3</v>
      </c>
      <c r="N256" s="456">
        <v>9</v>
      </c>
      <c r="O256" s="409">
        <f t="shared" si="25"/>
        <v>7.4812967581047397E-3</v>
      </c>
      <c r="P256" s="457">
        <v>9</v>
      </c>
      <c r="Q256" s="409">
        <f t="shared" si="26"/>
        <v>7.4812967581047397E-3</v>
      </c>
      <c r="R256" s="410">
        <v>0</v>
      </c>
      <c r="S256" s="409" t="str">
        <f t="shared" si="27"/>
        <v>x</v>
      </c>
      <c r="T256" s="457">
        <v>2</v>
      </c>
      <c r="U256" s="409">
        <f t="shared" si="28"/>
        <v>6.3091482649842261E-3</v>
      </c>
      <c r="V256" s="410">
        <v>2</v>
      </c>
      <c r="W256" s="409">
        <f t="shared" si="29"/>
        <v>6.3091482649842261E-3</v>
      </c>
      <c r="X256" s="410">
        <v>0</v>
      </c>
      <c r="Y256" s="591" t="str">
        <f t="shared" si="30"/>
        <v>x</v>
      </c>
      <c r="Z256" s="455">
        <v>0</v>
      </c>
      <c r="AA256" s="350" t="str">
        <f t="shared" si="31"/>
        <v>x</v>
      </c>
    </row>
    <row r="257" spans="1:27" x14ac:dyDescent="0.25">
      <c r="A257" s="22" t="s">
        <v>351</v>
      </c>
      <c r="B257" s="688">
        <v>6207</v>
      </c>
      <c r="C257" s="689" t="s">
        <v>295</v>
      </c>
      <c r="D257" s="801">
        <v>1278</v>
      </c>
      <c r="E257" s="802">
        <v>1149</v>
      </c>
      <c r="F257" s="739">
        <v>1149</v>
      </c>
      <c r="G257" s="803">
        <v>0</v>
      </c>
      <c r="H257" s="738">
        <v>129</v>
      </c>
      <c r="I257" s="739">
        <v>129</v>
      </c>
      <c r="J257" s="803">
        <v>0</v>
      </c>
      <c r="K257" s="740">
        <v>0</v>
      </c>
      <c r="L257" s="632">
        <v>13</v>
      </c>
      <c r="M257" s="386">
        <f t="shared" si="24"/>
        <v>1.0172143974960876E-2</v>
      </c>
      <c r="N257" s="456">
        <v>11</v>
      </c>
      <c r="O257" s="409">
        <f t="shared" si="25"/>
        <v>9.5735422106179285E-3</v>
      </c>
      <c r="P257" s="457">
        <v>11</v>
      </c>
      <c r="Q257" s="409">
        <f t="shared" si="26"/>
        <v>9.5735422106179285E-3</v>
      </c>
      <c r="R257" s="410">
        <v>0</v>
      </c>
      <c r="S257" s="409" t="str">
        <f t="shared" si="27"/>
        <v>x</v>
      </c>
      <c r="T257" s="457">
        <v>2</v>
      </c>
      <c r="U257" s="409">
        <f t="shared" si="28"/>
        <v>1.5503875968992248E-2</v>
      </c>
      <c r="V257" s="410">
        <v>2</v>
      </c>
      <c r="W257" s="409">
        <f t="shared" si="29"/>
        <v>1.5503875968992248E-2</v>
      </c>
      <c r="X257" s="410">
        <v>0</v>
      </c>
      <c r="Y257" s="591" t="str">
        <f t="shared" si="30"/>
        <v>x</v>
      </c>
      <c r="Z257" s="455">
        <v>0</v>
      </c>
      <c r="AA257" s="350" t="str">
        <f t="shared" si="31"/>
        <v>x</v>
      </c>
    </row>
    <row r="258" spans="1:27" x14ac:dyDescent="0.25">
      <c r="A258" s="22" t="s">
        <v>351</v>
      </c>
      <c r="B258" s="688">
        <v>6208</v>
      </c>
      <c r="C258" s="689" t="s">
        <v>296</v>
      </c>
      <c r="D258" s="801">
        <v>358</v>
      </c>
      <c r="E258" s="802">
        <v>358</v>
      </c>
      <c r="F258" s="739">
        <v>358</v>
      </c>
      <c r="G258" s="803">
        <v>0</v>
      </c>
      <c r="H258" s="738">
        <v>0</v>
      </c>
      <c r="I258" s="739">
        <v>0</v>
      </c>
      <c r="J258" s="803">
        <v>0</v>
      </c>
      <c r="K258" s="740">
        <v>0</v>
      </c>
      <c r="L258" s="632">
        <v>2</v>
      </c>
      <c r="M258" s="386">
        <f t="shared" si="24"/>
        <v>5.5865921787709499E-3</v>
      </c>
      <c r="N258" s="456">
        <v>2</v>
      </c>
      <c r="O258" s="409">
        <f t="shared" si="25"/>
        <v>5.5865921787709499E-3</v>
      </c>
      <c r="P258" s="457">
        <v>2</v>
      </c>
      <c r="Q258" s="409">
        <f t="shared" si="26"/>
        <v>5.5865921787709499E-3</v>
      </c>
      <c r="R258" s="410">
        <v>0</v>
      </c>
      <c r="S258" s="409" t="str">
        <f t="shared" si="27"/>
        <v>x</v>
      </c>
      <c r="T258" s="457">
        <v>0</v>
      </c>
      <c r="U258" s="409" t="str">
        <f t="shared" si="28"/>
        <v>x</v>
      </c>
      <c r="V258" s="410">
        <v>0</v>
      </c>
      <c r="W258" s="409" t="str">
        <f t="shared" si="29"/>
        <v>x</v>
      </c>
      <c r="X258" s="410">
        <v>0</v>
      </c>
      <c r="Y258" s="591" t="str">
        <f t="shared" si="30"/>
        <v>x</v>
      </c>
      <c r="Z258" s="455">
        <v>0</v>
      </c>
      <c r="AA258" s="350" t="str">
        <f t="shared" si="31"/>
        <v>x</v>
      </c>
    </row>
    <row r="259" spans="1:27" x14ac:dyDescent="0.25">
      <c r="A259" s="22" t="s">
        <v>351</v>
      </c>
      <c r="B259" s="688">
        <v>6209</v>
      </c>
      <c r="C259" s="689" t="s">
        <v>297</v>
      </c>
      <c r="D259" s="801">
        <v>340</v>
      </c>
      <c r="E259" s="802">
        <v>286.99999999999994</v>
      </c>
      <c r="F259" s="739">
        <v>286.99999999999994</v>
      </c>
      <c r="G259" s="803">
        <v>0</v>
      </c>
      <c r="H259" s="738">
        <v>53</v>
      </c>
      <c r="I259" s="739">
        <v>53</v>
      </c>
      <c r="J259" s="803">
        <v>0</v>
      </c>
      <c r="K259" s="740">
        <v>340</v>
      </c>
      <c r="L259" s="632">
        <v>28</v>
      </c>
      <c r="M259" s="386">
        <f t="shared" si="24"/>
        <v>8.2352941176470587E-2</v>
      </c>
      <c r="N259" s="456">
        <v>23</v>
      </c>
      <c r="O259" s="409">
        <f t="shared" si="25"/>
        <v>8.0139372822299673E-2</v>
      </c>
      <c r="P259" s="457">
        <v>23</v>
      </c>
      <c r="Q259" s="409">
        <f t="shared" si="26"/>
        <v>8.0139372822299673E-2</v>
      </c>
      <c r="R259" s="410">
        <v>0</v>
      </c>
      <c r="S259" s="409" t="str">
        <f t="shared" si="27"/>
        <v>x</v>
      </c>
      <c r="T259" s="457">
        <v>5</v>
      </c>
      <c r="U259" s="409">
        <f t="shared" si="28"/>
        <v>9.4339622641509441E-2</v>
      </c>
      <c r="V259" s="410">
        <v>5</v>
      </c>
      <c r="W259" s="409">
        <f t="shared" si="29"/>
        <v>9.4339622641509441E-2</v>
      </c>
      <c r="X259" s="410">
        <v>0</v>
      </c>
      <c r="Y259" s="591" t="str">
        <f t="shared" si="30"/>
        <v>x</v>
      </c>
      <c r="Z259" s="455">
        <v>28</v>
      </c>
      <c r="AA259" s="350">
        <f t="shared" si="31"/>
        <v>8.2352941176470587E-2</v>
      </c>
    </row>
    <row r="260" spans="1:27" x14ac:dyDescent="0.25">
      <c r="A260" s="22" t="s">
        <v>351</v>
      </c>
      <c r="B260" s="688">
        <v>6210</v>
      </c>
      <c r="C260" s="689" t="s">
        <v>298</v>
      </c>
      <c r="D260" s="801">
        <v>1915</v>
      </c>
      <c r="E260" s="802">
        <v>1041</v>
      </c>
      <c r="F260" s="739">
        <v>1041</v>
      </c>
      <c r="G260" s="803">
        <v>0</v>
      </c>
      <c r="H260" s="738">
        <v>874</v>
      </c>
      <c r="I260" s="739">
        <v>874</v>
      </c>
      <c r="J260" s="803">
        <v>0</v>
      </c>
      <c r="K260" s="740">
        <v>0</v>
      </c>
      <c r="L260" s="632">
        <v>15</v>
      </c>
      <c r="M260" s="386">
        <f t="shared" si="24"/>
        <v>7.832898172323759E-3</v>
      </c>
      <c r="N260" s="456">
        <v>10</v>
      </c>
      <c r="O260" s="409">
        <f t="shared" si="25"/>
        <v>9.6061479346781949E-3</v>
      </c>
      <c r="P260" s="457">
        <v>10</v>
      </c>
      <c r="Q260" s="409">
        <f t="shared" si="26"/>
        <v>9.6061479346781949E-3</v>
      </c>
      <c r="R260" s="410">
        <v>0</v>
      </c>
      <c r="S260" s="409" t="str">
        <f t="shared" si="27"/>
        <v>x</v>
      </c>
      <c r="T260" s="457">
        <v>5</v>
      </c>
      <c r="U260" s="409">
        <f t="shared" si="28"/>
        <v>5.7208237986270021E-3</v>
      </c>
      <c r="V260" s="410">
        <v>5</v>
      </c>
      <c r="W260" s="409">
        <f t="shared" si="29"/>
        <v>5.7208237986270021E-3</v>
      </c>
      <c r="X260" s="410">
        <v>0</v>
      </c>
      <c r="Y260" s="591" t="str">
        <f t="shared" si="30"/>
        <v>x</v>
      </c>
      <c r="Z260" s="455">
        <v>0</v>
      </c>
      <c r="AA260" s="350" t="str">
        <f t="shared" si="31"/>
        <v>x</v>
      </c>
    </row>
    <row r="261" spans="1:27" x14ac:dyDescent="0.25">
      <c r="A261" s="22" t="s">
        <v>351</v>
      </c>
      <c r="B261" s="688">
        <v>6211</v>
      </c>
      <c r="C261" s="689" t="s">
        <v>299</v>
      </c>
      <c r="D261" s="801">
        <v>504</v>
      </c>
      <c r="E261" s="802">
        <v>341.99999999999994</v>
      </c>
      <c r="F261" s="739">
        <v>328.99999999999994</v>
      </c>
      <c r="G261" s="803">
        <v>13</v>
      </c>
      <c r="H261" s="738">
        <v>162</v>
      </c>
      <c r="I261" s="739">
        <v>162</v>
      </c>
      <c r="J261" s="803">
        <v>0</v>
      </c>
      <c r="K261" s="740">
        <v>64</v>
      </c>
      <c r="L261" s="632">
        <v>5</v>
      </c>
      <c r="M261" s="386">
        <f t="shared" si="24"/>
        <v>9.9206349206349201E-3</v>
      </c>
      <c r="N261" s="456">
        <v>2</v>
      </c>
      <c r="O261" s="409">
        <f t="shared" si="25"/>
        <v>5.8479532163742695E-3</v>
      </c>
      <c r="P261" s="457">
        <v>2</v>
      </c>
      <c r="Q261" s="409">
        <f t="shared" si="26"/>
        <v>6.0790273556231011E-3</v>
      </c>
      <c r="R261" s="410">
        <v>0</v>
      </c>
      <c r="S261" s="409">
        <f t="shared" si="27"/>
        <v>0</v>
      </c>
      <c r="T261" s="457">
        <v>3</v>
      </c>
      <c r="U261" s="409">
        <f t="shared" si="28"/>
        <v>1.8518518518518517E-2</v>
      </c>
      <c r="V261" s="410">
        <v>3</v>
      </c>
      <c r="W261" s="409">
        <f t="shared" si="29"/>
        <v>1.8518518518518517E-2</v>
      </c>
      <c r="X261" s="410">
        <v>0</v>
      </c>
      <c r="Y261" s="591" t="str">
        <f t="shared" si="30"/>
        <v>x</v>
      </c>
      <c r="Z261" s="455">
        <v>0</v>
      </c>
      <c r="AA261" s="350">
        <f t="shared" si="31"/>
        <v>0</v>
      </c>
    </row>
    <row r="262" spans="1:27" x14ac:dyDescent="0.25">
      <c r="A262" s="22" t="s">
        <v>351</v>
      </c>
      <c r="B262" s="688">
        <v>6212</v>
      </c>
      <c r="C262" s="689" t="s">
        <v>300</v>
      </c>
      <c r="D262" s="801">
        <v>803.99999999999989</v>
      </c>
      <c r="E262" s="802">
        <v>505</v>
      </c>
      <c r="F262" s="739">
        <v>505</v>
      </c>
      <c r="G262" s="803">
        <v>0</v>
      </c>
      <c r="H262" s="738">
        <v>299.00000000000011</v>
      </c>
      <c r="I262" s="739">
        <v>299.00000000000011</v>
      </c>
      <c r="J262" s="803">
        <v>0</v>
      </c>
      <c r="K262" s="740">
        <v>0</v>
      </c>
      <c r="L262" s="632">
        <v>11</v>
      </c>
      <c r="M262" s="386">
        <f t="shared" si="24"/>
        <v>1.3681592039800997E-2</v>
      </c>
      <c r="N262" s="456">
        <v>7</v>
      </c>
      <c r="O262" s="409">
        <f t="shared" si="25"/>
        <v>1.3861386138613862E-2</v>
      </c>
      <c r="P262" s="457">
        <v>7</v>
      </c>
      <c r="Q262" s="409">
        <f t="shared" si="26"/>
        <v>1.3861386138613862E-2</v>
      </c>
      <c r="R262" s="410">
        <v>0</v>
      </c>
      <c r="S262" s="409" t="str">
        <f t="shared" si="27"/>
        <v>x</v>
      </c>
      <c r="T262" s="457">
        <v>4</v>
      </c>
      <c r="U262" s="409">
        <f t="shared" si="28"/>
        <v>1.3377926421404677E-2</v>
      </c>
      <c r="V262" s="410">
        <v>4</v>
      </c>
      <c r="W262" s="409">
        <f t="shared" si="29"/>
        <v>1.3377926421404677E-2</v>
      </c>
      <c r="X262" s="410">
        <v>0</v>
      </c>
      <c r="Y262" s="591" t="str">
        <f t="shared" si="30"/>
        <v>x</v>
      </c>
      <c r="Z262" s="455">
        <v>0</v>
      </c>
      <c r="AA262" s="350" t="str">
        <f t="shared" si="31"/>
        <v>x</v>
      </c>
    </row>
    <row r="263" spans="1:27" x14ac:dyDescent="0.25">
      <c r="A263" s="22" t="s">
        <v>351</v>
      </c>
      <c r="B263" s="688">
        <v>6213</v>
      </c>
      <c r="C263" s="689" t="s">
        <v>301</v>
      </c>
      <c r="D263" s="801">
        <v>114</v>
      </c>
      <c r="E263" s="802">
        <v>0</v>
      </c>
      <c r="F263" s="739">
        <v>0</v>
      </c>
      <c r="G263" s="803">
        <v>0</v>
      </c>
      <c r="H263" s="738">
        <v>114</v>
      </c>
      <c r="I263" s="739">
        <v>114</v>
      </c>
      <c r="J263" s="803">
        <v>0</v>
      </c>
      <c r="K263" s="740">
        <v>0</v>
      </c>
      <c r="L263" s="632">
        <v>0</v>
      </c>
      <c r="M263" s="386">
        <f t="shared" ref="M263:M318" si="32">IFERROR(L263/D263,"x")</f>
        <v>0</v>
      </c>
      <c r="N263" s="456">
        <v>0</v>
      </c>
      <c r="O263" s="409" t="str">
        <f t="shared" ref="O263:O318" si="33">IFERROR(N263/E263,"x")</f>
        <v>x</v>
      </c>
      <c r="P263" s="457">
        <v>0</v>
      </c>
      <c r="Q263" s="409" t="str">
        <f t="shared" ref="Q263:Q318" si="34">IFERROR(P263/F263,"x")</f>
        <v>x</v>
      </c>
      <c r="R263" s="410">
        <v>0</v>
      </c>
      <c r="S263" s="409" t="str">
        <f t="shared" ref="S263:S318" si="35">IFERROR(R263/G263,"x")</f>
        <v>x</v>
      </c>
      <c r="T263" s="457">
        <v>0</v>
      </c>
      <c r="U263" s="409">
        <f t="shared" ref="U263:U318" si="36">IFERROR(T263/H263,"x")</f>
        <v>0</v>
      </c>
      <c r="V263" s="410">
        <v>0</v>
      </c>
      <c r="W263" s="409">
        <f t="shared" ref="W263:W318" si="37">IFERROR(V263/I263,"x")</f>
        <v>0</v>
      </c>
      <c r="X263" s="410">
        <v>0</v>
      </c>
      <c r="Y263" s="591" t="str">
        <f t="shared" ref="Y263:Y318" si="38">IFERROR(X263/J263,"x")</f>
        <v>x</v>
      </c>
      <c r="Z263" s="455">
        <v>0</v>
      </c>
      <c r="AA263" s="350" t="str">
        <f t="shared" ref="AA263:AA318" si="39">IFERROR(Z263/K263,"x")</f>
        <v>x</v>
      </c>
    </row>
    <row r="264" spans="1:27" x14ac:dyDescent="0.25">
      <c r="A264" s="22" t="s">
        <v>351</v>
      </c>
      <c r="B264" s="688">
        <v>6214</v>
      </c>
      <c r="C264" s="689" t="s">
        <v>302</v>
      </c>
      <c r="D264" s="801">
        <v>326</v>
      </c>
      <c r="E264" s="802">
        <v>326</v>
      </c>
      <c r="F264" s="739">
        <v>326</v>
      </c>
      <c r="G264" s="803">
        <v>0</v>
      </c>
      <c r="H264" s="738">
        <v>0</v>
      </c>
      <c r="I264" s="739">
        <v>0</v>
      </c>
      <c r="J264" s="803">
        <v>0</v>
      </c>
      <c r="K264" s="740">
        <v>0</v>
      </c>
      <c r="L264" s="632">
        <v>0</v>
      </c>
      <c r="M264" s="386">
        <f t="shared" si="32"/>
        <v>0</v>
      </c>
      <c r="N264" s="456">
        <v>0</v>
      </c>
      <c r="O264" s="409">
        <f t="shared" si="33"/>
        <v>0</v>
      </c>
      <c r="P264" s="457">
        <v>0</v>
      </c>
      <c r="Q264" s="409">
        <f t="shared" si="34"/>
        <v>0</v>
      </c>
      <c r="R264" s="410">
        <v>0</v>
      </c>
      <c r="S264" s="409" t="str">
        <f t="shared" si="35"/>
        <v>x</v>
      </c>
      <c r="T264" s="457">
        <v>0</v>
      </c>
      <c r="U264" s="409" t="str">
        <f t="shared" si="36"/>
        <v>x</v>
      </c>
      <c r="V264" s="410">
        <v>0</v>
      </c>
      <c r="W264" s="409" t="str">
        <f t="shared" si="37"/>
        <v>x</v>
      </c>
      <c r="X264" s="410">
        <v>0</v>
      </c>
      <c r="Y264" s="591" t="str">
        <f t="shared" si="38"/>
        <v>x</v>
      </c>
      <c r="Z264" s="455">
        <v>0</v>
      </c>
      <c r="AA264" s="350" t="str">
        <f t="shared" si="39"/>
        <v>x</v>
      </c>
    </row>
    <row r="265" spans="1:27" x14ac:dyDescent="0.25">
      <c r="A265" s="22" t="s">
        <v>351</v>
      </c>
      <c r="B265" s="688">
        <v>6215</v>
      </c>
      <c r="C265" s="689" t="s">
        <v>303</v>
      </c>
      <c r="D265" s="801">
        <v>561.99999999999989</v>
      </c>
      <c r="E265" s="802">
        <v>213</v>
      </c>
      <c r="F265" s="739">
        <v>213</v>
      </c>
      <c r="G265" s="803">
        <v>0</v>
      </c>
      <c r="H265" s="738">
        <v>349</v>
      </c>
      <c r="I265" s="739">
        <v>349</v>
      </c>
      <c r="J265" s="803">
        <v>0</v>
      </c>
      <c r="K265" s="740">
        <v>0</v>
      </c>
      <c r="L265" s="632">
        <v>5</v>
      </c>
      <c r="M265" s="386">
        <f t="shared" si="32"/>
        <v>8.8967971530249136E-3</v>
      </c>
      <c r="N265" s="456">
        <v>0</v>
      </c>
      <c r="O265" s="409">
        <f t="shared" si="33"/>
        <v>0</v>
      </c>
      <c r="P265" s="457">
        <v>0</v>
      </c>
      <c r="Q265" s="409">
        <f t="shared" si="34"/>
        <v>0</v>
      </c>
      <c r="R265" s="410">
        <v>0</v>
      </c>
      <c r="S265" s="409" t="str">
        <f t="shared" si="35"/>
        <v>x</v>
      </c>
      <c r="T265" s="457">
        <v>5</v>
      </c>
      <c r="U265" s="409">
        <f t="shared" si="36"/>
        <v>1.4326647564469915E-2</v>
      </c>
      <c r="V265" s="410">
        <v>5</v>
      </c>
      <c r="W265" s="409">
        <f t="shared" si="37"/>
        <v>1.4326647564469915E-2</v>
      </c>
      <c r="X265" s="410">
        <v>0</v>
      </c>
      <c r="Y265" s="591" t="str">
        <f t="shared" si="38"/>
        <v>x</v>
      </c>
      <c r="Z265" s="455">
        <v>0</v>
      </c>
      <c r="AA265" s="350" t="str">
        <f t="shared" si="39"/>
        <v>x</v>
      </c>
    </row>
    <row r="266" spans="1:27" x14ac:dyDescent="0.25">
      <c r="A266" s="22" t="s">
        <v>351</v>
      </c>
      <c r="B266" s="688">
        <v>6216</v>
      </c>
      <c r="C266" s="689" t="s">
        <v>304</v>
      </c>
      <c r="D266" s="801">
        <v>642.99999999999989</v>
      </c>
      <c r="E266" s="802">
        <v>474</v>
      </c>
      <c r="F266" s="739">
        <v>474</v>
      </c>
      <c r="G266" s="803">
        <v>0</v>
      </c>
      <c r="H266" s="738">
        <v>169</v>
      </c>
      <c r="I266" s="739">
        <v>169</v>
      </c>
      <c r="J266" s="803">
        <v>0</v>
      </c>
      <c r="K266" s="740">
        <v>13</v>
      </c>
      <c r="L266" s="632">
        <v>0</v>
      </c>
      <c r="M266" s="386">
        <f t="shared" si="32"/>
        <v>0</v>
      </c>
      <c r="N266" s="456">
        <v>0</v>
      </c>
      <c r="O266" s="409">
        <f t="shared" si="33"/>
        <v>0</v>
      </c>
      <c r="P266" s="457">
        <v>0</v>
      </c>
      <c r="Q266" s="409">
        <f t="shared" si="34"/>
        <v>0</v>
      </c>
      <c r="R266" s="410">
        <v>0</v>
      </c>
      <c r="S266" s="409" t="str">
        <f t="shared" si="35"/>
        <v>x</v>
      </c>
      <c r="T266" s="457">
        <v>0</v>
      </c>
      <c r="U266" s="409">
        <f t="shared" si="36"/>
        <v>0</v>
      </c>
      <c r="V266" s="410">
        <v>0</v>
      </c>
      <c r="W266" s="409">
        <f t="shared" si="37"/>
        <v>0</v>
      </c>
      <c r="X266" s="410">
        <v>0</v>
      </c>
      <c r="Y266" s="591" t="str">
        <f t="shared" si="38"/>
        <v>x</v>
      </c>
      <c r="Z266" s="455">
        <v>0</v>
      </c>
      <c r="AA266" s="350">
        <f t="shared" si="39"/>
        <v>0</v>
      </c>
    </row>
    <row r="267" spans="1:27" x14ac:dyDescent="0.25">
      <c r="A267" s="22" t="s">
        <v>351</v>
      </c>
      <c r="B267" s="688">
        <v>6217</v>
      </c>
      <c r="C267" s="689" t="s">
        <v>305</v>
      </c>
      <c r="D267" s="801">
        <v>789.99999999999977</v>
      </c>
      <c r="E267" s="802">
        <v>635.99999999999989</v>
      </c>
      <c r="F267" s="739">
        <v>635.99999999999989</v>
      </c>
      <c r="G267" s="803">
        <v>0</v>
      </c>
      <c r="H267" s="738">
        <v>154</v>
      </c>
      <c r="I267" s="739">
        <v>154</v>
      </c>
      <c r="J267" s="803">
        <v>0</v>
      </c>
      <c r="K267" s="740">
        <v>0</v>
      </c>
      <c r="L267" s="632">
        <v>15</v>
      </c>
      <c r="M267" s="386">
        <f t="shared" si="32"/>
        <v>1.8987341772151903E-2</v>
      </c>
      <c r="N267" s="456">
        <v>13</v>
      </c>
      <c r="O267" s="409">
        <f t="shared" si="33"/>
        <v>2.0440251572327046E-2</v>
      </c>
      <c r="P267" s="457">
        <v>13</v>
      </c>
      <c r="Q267" s="409">
        <f t="shared" si="34"/>
        <v>2.0440251572327046E-2</v>
      </c>
      <c r="R267" s="410">
        <v>0</v>
      </c>
      <c r="S267" s="409" t="str">
        <f t="shared" si="35"/>
        <v>x</v>
      </c>
      <c r="T267" s="457">
        <v>2</v>
      </c>
      <c r="U267" s="409">
        <f t="shared" si="36"/>
        <v>1.2987012987012988E-2</v>
      </c>
      <c r="V267" s="410">
        <v>2</v>
      </c>
      <c r="W267" s="409">
        <f t="shared" si="37"/>
        <v>1.2987012987012988E-2</v>
      </c>
      <c r="X267" s="410">
        <v>0</v>
      </c>
      <c r="Y267" s="591" t="str">
        <f t="shared" si="38"/>
        <v>x</v>
      </c>
      <c r="Z267" s="455">
        <v>0</v>
      </c>
      <c r="AA267" s="350" t="str">
        <f t="shared" si="39"/>
        <v>x</v>
      </c>
    </row>
    <row r="268" spans="1:27" x14ac:dyDescent="0.25">
      <c r="A268" s="22" t="s">
        <v>351</v>
      </c>
      <c r="B268" s="688">
        <v>6218</v>
      </c>
      <c r="C268" s="689" t="s">
        <v>306</v>
      </c>
      <c r="D268" s="801">
        <v>1461.0000000000002</v>
      </c>
      <c r="E268" s="802">
        <v>1236</v>
      </c>
      <c r="F268" s="739">
        <v>1144.0000000000002</v>
      </c>
      <c r="G268" s="803">
        <v>92</v>
      </c>
      <c r="H268" s="738">
        <v>225.00000000000003</v>
      </c>
      <c r="I268" s="739">
        <v>225.00000000000003</v>
      </c>
      <c r="J268" s="803">
        <v>0</v>
      </c>
      <c r="K268" s="740">
        <v>165</v>
      </c>
      <c r="L268" s="632">
        <v>6</v>
      </c>
      <c r="M268" s="386">
        <f t="shared" si="32"/>
        <v>4.1067761806981512E-3</v>
      </c>
      <c r="N268" s="456">
        <v>4</v>
      </c>
      <c r="O268" s="409">
        <f t="shared" si="33"/>
        <v>3.2362459546925568E-3</v>
      </c>
      <c r="P268" s="457">
        <v>4</v>
      </c>
      <c r="Q268" s="409">
        <f t="shared" si="34"/>
        <v>3.4965034965034956E-3</v>
      </c>
      <c r="R268" s="410">
        <v>0</v>
      </c>
      <c r="S268" s="409">
        <f t="shared" si="35"/>
        <v>0</v>
      </c>
      <c r="T268" s="457">
        <v>2</v>
      </c>
      <c r="U268" s="409">
        <f t="shared" si="36"/>
        <v>8.8888888888888871E-3</v>
      </c>
      <c r="V268" s="410">
        <v>2</v>
      </c>
      <c r="W268" s="409">
        <f t="shared" si="37"/>
        <v>8.8888888888888871E-3</v>
      </c>
      <c r="X268" s="410">
        <v>0</v>
      </c>
      <c r="Y268" s="591" t="str">
        <f t="shared" si="38"/>
        <v>x</v>
      </c>
      <c r="Z268" s="455">
        <v>0</v>
      </c>
      <c r="AA268" s="350">
        <f t="shared" si="39"/>
        <v>0</v>
      </c>
    </row>
    <row r="269" spans="1:27" x14ac:dyDescent="0.25">
      <c r="A269" s="22" t="s">
        <v>351</v>
      </c>
      <c r="B269" s="688">
        <v>6219</v>
      </c>
      <c r="C269" s="689" t="s">
        <v>150</v>
      </c>
      <c r="D269" s="801">
        <v>1122.9999999999998</v>
      </c>
      <c r="E269" s="802">
        <v>913</v>
      </c>
      <c r="F269" s="739">
        <v>913</v>
      </c>
      <c r="G269" s="803">
        <v>0</v>
      </c>
      <c r="H269" s="738">
        <v>210.00000000000003</v>
      </c>
      <c r="I269" s="739">
        <v>210.00000000000003</v>
      </c>
      <c r="J269" s="803">
        <v>0</v>
      </c>
      <c r="K269" s="740">
        <v>0</v>
      </c>
      <c r="L269" s="632">
        <v>5</v>
      </c>
      <c r="M269" s="386">
        <f t="shared" si="32"/>
        <v>4.4523597506678546E-3</v>
      </c>
      <c r="N269" s="456">
        <v>5</v>
      </c>
      <c r="O269" s="409">
        <f t="shared" si="33"/>
        <v>5.4764512595837896E-3</v>
      </c>
      <c r="P269" s="457">
        <v>5</v>
      </c>
      <c r="Q269" s="409">
        <f t="shared" si="34"/>
        <v>5.4764512595837896E-3</v>
      </c>
      <c r="R269" s="410">
        <v>0</v>
      </c>
      <c r="S269" s="409" t="str">
        <f t="shared" si="35"/>
        <v>x</v>
      </c>
      <c r="T269" s="457">
        <v>0</v>
      </c>
      <c r="U269" s="409">
        <f t="shared" si="36"/>
        <v>0</v>
      </c>
      <c r="V269" s="410">
        <v>0</v>
      </c>
      <c r="W269" s="409">
        <f t="shared" si="37"/>
        <v>0</v>
      </c>
      <c r="X269" s="410">
        <v>0</v>
      </c>
      <c r="Y269" s="591" t="str">
        <f t="shared" si="38"/>
        <v>x</v>
      </c>
      <c r="Z269" s="455">
        <v>0</v>
      </c>
      <c r="AA269" s="350" t="str">
        <f t="shared" si="39"/>
        <v>x</v>
      </c>
    </row>
    <row r="270" spans="1:27" x14ac:dyDescent="0.25">
      <c r="A270" s="22" t="s">
        <v>351</v>
      </c>
      <c r="B270" s="688">
        <v>6220</v>
      </c>
      <c r="C270" s="689" t="s">
        <v>152</v>
      </c>
      <c r="D270" s="801">
        <v>3470</v>
      </c>
      <c r="E270" s="802">
        <v>2448</v>
      </c>
      <c r="F270" s="739">
        <v>2421</v>
      </c>
      <c r="G270" s="803">
        <v>27</v>
      </c>
      <c r="H270" s="738">
        <v>1021.9999999999997</v>
      </c>
      <c r="I270" s="739">
        <v>1021.9999999999997</v>
      </c>
      <c r="J270" s="803">
        <v>0</v>
      </c>
      <c r="K270" s="740">
        <v>764.00000000000045</v>
      </c>
      <c r="L270" s="632">
        <v>25</v>
      </c>
      <c r="M270" s="386">
        <f t="shared" si="32"/>
        <v>7.2046109510086453E-3</v>
      </c>
      <c r="N270" s="456">
        <v>14</v>
      </c>
      <c r="O270" s="409">
        <f t="shared" si="33"/>
        <v>5.7189542483660127E-3</v>
      </c>
      <c r="P270" s="457">
        <v>14</v>
      </c>
      <c r="Q270" s="409">
        <f t="shared" si="34"/>
        <v>5.7827344072697235E-3</v>
      </c>
      <c r="R270" s="410">
        <v>0</v>
      </c>
      <c r="S270" s="409">
        <f t="shared" si="35"/>
        <v>0</v>
      </c>
      <c r="T270" s="457">
        <v>11</v>
      </c>
      <c r="U270" s="409">
        <f t="shared" si="36"/>
        <v>1.0763209393346383E-2</v>
      </c>
      <c r="V270" s="410">
        <v>11</v>
      </c>
      <c r="W270" s="409">
        <f t="shared" si="37"/>
        <v>1.0763209393346383E-2</v>
      </c>
      <c r="X270" s="410">
        <v>0</v>
      </c>
      <c r="Y270" s="591" t="str">
        <f t="shared" si="38"/>
        <v>x</v>
      </c>
      <c r="Z270" s="455">
        <v>8</v>
      </c>
      <c r="AA270" s="350">
        <f t="shared" si="39"/>
        <v>1.0471204188481669E-2</v>
      </c>
    </row>
    <row r="271" spans="1:27" x14ac:dyDescent="0.25">
      <c r="A271" s="22" t="s">
        <v>351</v>
      </c>
      <c r="B271" s="688">
        <v>6221</v>
      </c>
      <c r="C271" s="689" t="s">
        <v>307</v>
      </c>
      <c r="D271" s="801">
        <v>679</v>
      </c>
      <c r="E271" s="802">
        <v>545.00000000000011</v>
      </c>
      <c r="F271" s="739">
        <v>545.00000000000011</v>
      </c>
      <c r="G271" s="803">
        <v>0</v>
      </c>
      <c r="H271" s="738">
        <v>134</v>
      </c>
      <c r="I271" s="739">
        <v>134</v>
      </c>
      <c r="J271" s="803">
        <v>0</v>
      </c>
      <c r="K271" s="740">
        <v>0</v>
      </c>
      <c r="L271" s="632">
        <v>3</v>
      </c>
      <c r="M271" s="386">
        <f t="shared" si="32"/>
        <v>4.418262150220913E-3</v>
      </c>
      <c r="N271" s="456">
        <v>3</v>
      </c>
      <c r="O271" s="409">
        <f t="shared" si="33"/>
        <v>5.5045871559633013E-3</v>
      </c>
      <c r="P271" s="457">
        <v>3</v>
      </c>
      <c r="Q271" s="409">
        <f t="shared" si="34"/>
        <v>5.5045871559633013E-3</v>
      </c>
      <c r="R271" s="410">
        <v>0</v>
      </c>
      <c r="S271" s="409" t="str">
        <f t="shared" si="35"/>
        <v>x</v>
      </c>
      <c r="T271" s="457">
        <v>0</v>
      </c>
      <c r="U271" s="409">
        <f t="shared" si="36"/>
        <v>0</v>
      </c>
      <c r="V271" s="410">
        <v>0</v>
      </c>
      <c r="W271" s="409">
        <f t="shared" si="37"/>
        <v>0</v>
      </c>
      <c r="X271" s="410">
        <v>0</v>
      </c>
      <c r="Y271" s="591" t="str">
        <f t="shared" si="38"/>
        <v>x</v>
      </c>
      <c r="Z271" s="455">
        <v>0</v>
      </c>
      <c r="AA271" s="350" t="str">
        <f t="shared" si="39"/>
        <v>x</v>
      </c>
    </row>
    <row r="272" spans="1:27" x14ac:dyDescent="0.25">
      <c r="A272" s="22" t="s">
        <v>351</v>
      </c>
      <c r="B272" s="688">
        <v>7101</v>
      </c>
      <c r="C272" s="689" t="s">
        <v>308</v>
      </c>
      <c r="D272" s="801">
        <v>1752.0000000000005</v>
      </c>
      <c r="E272" s="802">
        <v>1495.0000000000005</v>
      </c>
      <c r="F272" s="739">
        <v>1453.0000000000002</v>
      </c>
      <c r="G272" s="803">
        <v>42</v>
      </c>
      <c r="H272" s="738">
        <v>257</v>
      </c>
      <c r="I272" s="739">
        <v>257</v>
      </c>
      <c r="J272" s="803">
        <v>0</v>
      </c>
      <c r="K272" s="740">
        <v>339</v>
      </c>
      <c r="L272" s="632">
        <v>13</v>
      </c>
      <c r="M272" s="386">
        <f t="shared" si="32"/>
        <v>7.4200913242009111E-3</v>
      </c>
      <c r="N272" s="456">
        <v>10</v>
      </c>
      <c r="O272" s="409">
        <f t="shared" si="33"/>
        <v>6.6889632107023393E-3</v>
      </c>
      <c r="P272" s="457">
        <v>10</v>
      </c>
      <c r="Q272" s="409">
        <f t="shared" si="34"/>
        <v>6.8823124569855464E-3</v>
      </c>
      <c r="R272" s="410">
        <v>0</v>
      </c>
      <c r="S272" s="409">
        <f t="shared" si="35"/>
        <v>0</v>
      </c>
      <c r="T272" s="457">
        <v>3</v>
      </c>
      <c r="U272" s="409">
        <f t="shared" si="36"/>
        <v>1.1673151750972763E-2</v>
      </c>
      <c r="V272" s="410">
        <v>3</v>
      </c>
      <c r="W272" s="409">
        <f t="shared" si="37"/>
        <v>1.1673151750972763E-2</v>
      </c>
      <c r="X272" s="410">
        <v>0</v>
      </c>
      <c r="Y272" s="591" t="str">
        <f t="shared" si="38"/>
        <v>x</v>
      </c>
      <c r="Z272" s="455">
        <v>5</v>
      </c>
      <c r="AA272" s="350">
        <f t="shared" si="39"/>
        <v>1.4749262536873156E-2</v>
      </c>
    </row>
    <row r="273" spans="1:27" x14ac:dyDescent="0.25">
      <c r="A273" s="22" t="s">
        <v>351</v>
      </c>
      <c r="B273" s="688">
        <v>7102</v>
      </c>
      <c r="C273" s="689" t="s">
        <v>154</v>
      </c>
      <c r="D273" s="801">
        <v>1362.9999999999995</v>
      </c>
      <c r="E273" s="802">
        <v>801</v>
      </c>
      <c r="F273" s="739">
        <v>801</v>
      </c>
      <c r="G273" s="803">
        <v>0</v>
      </c>
      <c r="H273" s="738">
        <v>562.00000000000011</v>
      </c>
      <c r="I273" s="739">
        <v>562.00000000000011</v>
      </c>
      <c r="J273" s="803">
        <v>0</v>
      </c>
      <c r="K273" s="740">
        <v>0</v>
      </c>
      <c r="L273" s="632">
        <v>28</v>
      </c>
      <c r="M273" s="386">
        <f t="shared" si="32"/>
        <v>2.0542920029347034E-2</v>
      </c>
      <c r="N273" s="456">
        <v>17</v>
      </c>
      <c r="O273" s="409">
        <f t="shared" si="33"/>
        <v>2.1223470661672909E-2</v>
      </c>
      <c r="P273" s="457">
        <v>17</v>
      </c>
      <c r="Q273" s="409">
        <f t="shared" si="34"/>
        <v>2.1223470661672909E-2</v>
      </c>
      <c r="R273" s="410">
        <v>0</v>
      </c>
      <c r="S273" s="409" t="str">
        <f t="shared" si="35"/>
        <v>x</v>
      </c>
      <c r="T273" s="457">
        <v>11</v>
      </c>
      <c r="U273" s="409">
        <f t="shared" si="36"/>
        <v>1.95729537366548E-2</v>
      </c>
      <c r="V273" s="410">
        <v>11</v>
      </c>
      <c r="W273" s="409">
        <f t="shared" si="37"/>
        <v>1.95729537366548E-2</v>
      </c>
      <c r="X273" s="410">
        <v>0</v>
      </c>
      <c r="Y273" s="591" t="str">
        <f t="shared" si="38"/>
        <v>x</v>
      </c>
      <c r="Z273" s="455">
        <v>0</v>
      </c>
      <c r="AA273" s="350" t="str">
        <f t="shared" si="39"/>
        <v>x</v>
      </c>
    </row>
    <row r="274" spans="1:27" x14ac:dyDescent="0.25">
      <c r="A274" s="22" t="s">
        <v>351</v>
      </c>
      <c r="B274" s="688">
        <v>7103</v>
      </c>
      <c r="C274" s="689" t="s">
        <v>309</v>
      </c>
      <c r="D274" s="801">
        <v>192</v>
      </c>
      <c r="E274" s="802">
        <v>192</v>
      </c>
      <c r="F274" s="739">
        <v>192</v>
      </c>
      <c r="G274" s="803">
        <v>0</v>
      </c>
      <c r="H274" s="738">
        <v>0</v>
      </c>
      <c r="I274" s="739">
        <v>0</v>
      </c>
      <c r="J274" s="803">
        <v>0</v>
      </c>
      <c r="K274" s="740">
        <v>0</v>
      </c>
      <c r="L274" s="632">
        <v>0</v>
      </c>
      <c r="M274" s="386">
        <f t="shared" si="32"/>
        <v>0</v>
      </c>
      <c r="N274" s="456">
        <v>0</v>
      </c>
      <c r="O274" s="409">
        <f t="shared" si="33"/>
        <v>0</v>
      </c>
      <c r="P274" s="457">
        <v>0</v>
      </c>
      <c r="Q274" s="409">
        <f t="shared" si="34"/>
        <v>0</v>
      </c>
      <c r="R274" s="410">
        <v>0</v>
      </c>
      <c r="S274" s="409" t="str">
        <f t="shared" si="35"/>
        <v>x</v>
      </c>
      <c r="T274" s="457">
        <v>0</v>
      </c>
      <c r="U274" s="409" t="str">
        <f t="shared" si="36"/>
        <v>x</v>
      </c>
      <c r="V274" s="410">
        <v>0</v>
      </c>
      <c r="W274" s="409" t="str">
        <f t="shared" si="37"/>
        <v>x</v>
      </c>
      <c r="X274" s="410">
        <v>0</v>
      </c>
      <c r="Y274" s="591" t="str">
        <f t="shared" si="38"/>
        <v>x</v>
      </c>
      <c r="Z274" s="455">
        <v>0</v>
      </c>
      <c r="AA274" s="350" t="str">
        <f t="shared" si="39"/>
        <v>x</v>
      </c>
    </row>
    <row r="275" spans="1:27" x14ac:dyDescent="0.25">
      <c r="A275" s="22" t="s">
        <v>351</v>
      </c>
      <c r="B275" s="688">
        <v>7104</v>
      </c>
      <c r="C275" s="689" t="s">
        <v>310</v>
      </c>
      <c r="D275" s="801">
        <v>785</v>
      </c>
      <c r="E275" s="802">
        <v>687</v>
      </c>
      <c r="F275" s="739">
        <v>668.99999999999989</v>
      </c>
      <c r="G275" s="803">
        <v>18</v>
      </c>
      <c r="H275" s="738">
        <v>98</v>
      </c>
      <c r="I275" s="739">
        <v>98</v>
      </c>
      <c r="J275" s="803">
        <v>0</v>
      </c>
      <c r="K275" s="740">
        <v>0</v>
      </c>
      <c r="L275" s="632">
        <v>8</v>
      </c>
      <c r="M275" s="386">
        <f t="shared" si="32"/>
        <v>1.019108280254777E-2</v>
      </c>
      <c r="N275" s="456">
        <v>7</v>
      </c>
      <c r="O275" s="409">
        <f t="shared" si="33"/>
        <v>1.0189228529839884E-2</v>
      </c>
      <c r="P275" s="457">
        <v>7</v>
      </c>
      <c r="Q275" s="409">
        <f t="shared" si="34"/>
        <v>1.0463378176382663E-2</v>
      </c>
      <c r="R275" s="410">
        <v>0</v>
      </c>
      <c r="S275" s="409">
        <f t="shared" si="35"/>
        <v>0</v>
      </c>
      <c r="T275" s="457">
        <v>1</v>
      </c>
      <c r="U275" s="409">
        <f t="shared" si="36"/>
        <v>1.020408163265306E-2</v>
      </c>
      <c r="V275" s="410">
        <v>1</v>
      </c>
      <c r="W275" s="409">
        <f t="shared" si="37"/>
        <v>1.020408163265306E-2</v>
      </c>
      <c r="X275" s="410">
        <v>0</v>
      </c>
      <c r="Y275" s="591" t="str">
        <f t="shared" si="38"/>
        <v>x</v>
      </c>
      <c r="Z275" s="455">
        <v>0</v>
      </c>
      <c r="AA275" s="350" t="str">
        <f t="shared" si="39"/>
        <v>x</v>
      </c>
    </row>
    <row r="276" spans="1:27" x14ac:dyDescent="0.25">
      <c r="A276" s="22" t="s">
        <v>351</v>
      </c>
      <c r="B276" s="688">
        <v>7105</v>
      </c>
      <c r="C276" s="689" t="s">
        <v>311</v>
      </c>
      <c r="D276" s="801">
        <v>540</v>
      </c>
      <c r="E276" s="802">
        <v>385.00000000000006</v>
      </c>
      <c r="F276" s="739">
        <v>385.00000000000006</v>
      </c>
      <c r="G276" s="803">
        <v>0</v>
      </c>
      <c r="H276" s="738">
        <v>155</v>
      </c>
      <c r="I276" s="739">
        <v>155</v>
      </c>
      <c r="J276" s="803">
        <v>0</v>
      </c>
      <c r="K276" s="740">
        <v>0</v>
      </c>
      <c r="L276" s="632">
        <v>4</v>
      </c>
      <c r="M276" s="386">
        <f t="shared" si="32"/>
        <v>7.4074074074074077E-3</v>
      </c>
      <c r="N276" s="456">
        <v>2</v>
      </c>
      <c r="O276" s="409">
        <f t="shared" si="33"/>
        <v>5.1948051948051939E-3</v>
      </c>
      <c r="P276" s="457">
        <v>2</v>
      </c>
      <c r="Q276" s="409">
        <f t="shared" si="34"/>
        <v>5.1948051948051939E-3</v>
      </c>
      <c r="R276" s="410">
        <v>0</v>
      </c>
      <c r="S276" s="409" t="str">
        <f t="shared" si="35"/>
        <v>x</v>
      </c>
      <c r="T276" s="457">
        <v>2</v>
      </c>
      <c r="U276" s="409">
        <f t="shared" si="36"/>
        <v>1.2903225806451613E-2</v>
      </c>
      <c r="V276" s="410">
        <v>2</v>
      </c>
      <c r="W276" s="409">
        <f t="shared" si="37"/>
        <v>1.2903225806451613E-2</v>
      </c>
      <c r="X276" s="410">
        <v>0</v>
      </c>
      <c r="Y276" s="591" t="str">
        <f t="shared" si="38"/>
        <v>x</v>
      </c>
      <c r="Z276" s="455">
        <v>0</v>
      </c>
      <c r="AA276" s="350" t="str">
        <f t="shared" si="39"/>
        <v>x</v>
      </c>
    </row>
    <row r="277" spans="1:27" x14ac:dyDescent="0.25">
      <c r="A277" s="22" t="s">
        <v>351</v>
      </c>
      <c r="B277" s="688">
        <v>7106</v>
      </c>
      <c r="C277" s="689" t="s">
        <v>312</v>
      </c>
      <c r="D277" s="801">
        <v>640</v>
      </c>
      <c r="E277" s="802">
        <v>367</v>
      </c>
      <c r="F277" s="739">
        <v>367</v>
      </c>
      <c r="G277" s="803">
        <v>0</v>
      </c>
      <c r="H277" s="738">
        <v>273</v>
      </c>
      <c r="I277" s="739">
        <v>273</v>
      </c>
      <c r="J277" s="803">
        <v>0</v>
      </c>
      <c r="K277" s="740">
        <v>0</v>
      </c>
      <c r="L277" s="632">
        <v>7</v>
      </c>
      <c r="M277" s="386">
        <f t="shared" si="32"/>
        <v>1.0937499999999999E-2</v>
      </c>
      <c r="N277" s="456">
        <v>7</v>
      </c>
      <c r="O277" s="409">
        <f t="shared" si="33"/>
        <v>1.9073569482288829E-2</v>
      </c>
      <c r="P277" s="457">
        <v>7</v>
      </c>
      <c r="Q277" s="409">
        <f t="shared" si="34"/>
        <v>1.9073569482288829E-2</v>
      </c>
      <c r="R277" s="410">
        <v>0</v>
      </c>
      <c r="S277" s="409" t="str">
        <f t="shared" si="35"/>
        <v>x</v>
      </c>
      <c r="T277" s="457">
        <v>0</v>
      </c>
      <c r="U277" s="409">
        <f t="shared" si="36"/>
        <v>0</v>
      </c>
      <c r="V277" s="410">
        <v>0</v>
      </c>
      <c r="W277" s="409">
        <f t="shared" si="37"/>
        <v>0</v>
      </c>
      <c r="X277" s="410">
        <v>0</v>
      </c>
      <c r="Y277" s="591" t="str">
        <f t="shared" si="38"/>
        <v>x</v>
      </c>
      <c r="Z277" s="455">
        <v>0</v>
      </c>
      <c r="AA277" s="350" t="str">
        <f t="shared" si="39"/>
        <v>x</v>
      </c>
    </row>
    <row r="278" spans="1:27" x14ac:dyDescent="0.25">
      <c r="A278" s="22" t="s">
        <v>351</v>
      </c>
      <c r="B278" s="688">
        <v>7107</v>
      </c>
      <c r="C278" s="689" t="s">
        <v>156</v>
      </c>
      <c r="D278" s="801">
        <v>9278.9999999999927</v>
      </c>
      <c r="E278" s="802">
        <v>7331.0000000000045</v>
      </c>
      <c r="F278" s="739">
        <v>7206.0000000000018</v>
      </c>
      <c r="G278" s="803">
        <v>125</v>
      </c>
      <c r="H278" s="738">
        <v>1948.0000000000014</v>
      </c>
      <c r="I278" s="739">
        <v>1948.0000000000014</v>
      </c>
      <c r="J278" s="803">
        <v>0</v>
      </c>
      <c r="K278" s="740">
        <v>1585</v>
      </c>
      <c r="L278" s="632">
        <v>48</v>
      </c>
      <c r="M278" s="386">
        <f t="shared" si="32"/>
        <v>5.1729712253475628E-3</v>
      </c>
      <c r="N278" s="456">
        <v>25</v>
      </c>
      <c r="O278" s="409">
        <f t="shared" si="33"/>
        <v>3.4101759650797961E-3</v>
      </c>
      <c r="P278" s="457">
        <v>24</v>
      </c>
      <c r="Q278" s="409">
        <f t="shared" si="34"/>
        <v>3.3305578684429634E-3</v>
      </c>
      <c r="R278" s="410">
        <v>1</v>
      </c>
      <c r="S278" s="409">
        <f t="shared" si="35"/>
        <v>8.0000000000000002E-3</v>
      </c>
      <c r="T278" s="457">
        <v>23</v>
      </c>
      <c r="U278" s="409">
        <f t="shared" si="36"/>
        <v>1.1806981519507178E-2</v>
      </c>
      <c r="V278" s="410">
        <v>23</v>
      </c>
      <c r="W278" s="409">
        <f t="shared" si="37"/>
        <v>1.1806981519507178E-2</v>
      </c>
      <c r="X278" s="410">
        <v>0</v>
      </c>
      <c r="Y278" s="591" t="str">
        <f t="shared" si="38"/>
        <v>x</v>
      </c>
      <c r="Z278" s="455">
        <v>10</v>
      </c>
      <c r="AA278" s="350">
        <f t="shared" si="39"/>
        <v>6.3091482649842269E-3</v>
      </c>
    </row>
    <row r="279" spans="1:27" x14ac:dyDescent="0.25">
      <c r="A279" s="22" t="s">
        <v>351</v>
      </c>
      <c r="B279" s="688">
        <v>7108</v>
      </c>
      <c r="C279" s="689" t="s">
        <v>158</v>
      </c>
      <c r="D279" s="801">
        <v>4376.9999999999991</v>
      </c>
      <c r="E279" s="802">
        <v>3303.0000000000009</v>
      </c>
      <c r="F279" s="739">
        <v>3296.0000000000014</v>
      </c>
      <c r="G279" s="803">
        <v>7</v>
      </c>
      <c r="H279" s="738">
        <v>1073.9999999999998</v>
      </c>
      <c r="I279" s="739">
        <v>1073.9999999999998</v>
      </c>
      <c r="J279" s="803">
        <v>0</v>
      </c>
      <c r="K279" s="740">
        <v>1335.9999999999998</v>
      </c>
      <c r="L279" s="632">
        <v>6</v>
      </c>
      <c r="M279" s="386">
        <f t="shared" si="32"/>
        <v>1.3708019191226871E-3</v>
      </c>
      <c r="N279" s="456">
        <v>2</v>
      </c>
      <c r="O279" s="409">
        <f t="shared" si="33"/>
        <v>6.0551014229488331E-4</v>
      </c>
      <c r="P279" s="457">
        <v>2</v>
      </c>
      <c r="Q279" s="409">
        <f t="shared" si="34"/>
        <v>6.067961165048541E-4</v>
      </c>
      <c r="R279" s="410">
        <v>0</v>
      </c>
      <c r="S279" s="409">
        <f t="shared" si="35"/>
        <v>0</v>
      </c>
      <c r="T279" s="457">
        <v>4</v>
      </c>
      <c r="U279" s="409">
        <f t="shared" si="36"/>
        <v>3.7243947858473007E-3</v>
      </c>
      <c r="V279" s="410">
        <v>4</v>
      </c>
      <c r="W279" s="409">
        <f t="shared" si="37"/>
        <v>3.7243947858473007E-3</v>
      </c>
      <c r="X279" s="410">
        <v>0</v>
      </c>
      <c r="Y279" s="591" t="str">
        <f t="shared" si="38"/>
        <v>x</v>
      </c>
      <c r="Z279" s="455">
        <v>0</v>
      </c>
      <c r="AA279" s="350">
        <f t="shared" si="39"/>
        <v>0</v>
      </c>
    </row>
    <row r="280" spans="1:27" x14ac:dyDescent="0.25">
      <c r="A280" s="22" t="s">
        <v>351</v>
      </c>
      <c r="B280" s="688">
        <v>7109</v>
      </c>
      <c r="C280" s="689" t="s">
        <v>160</v>
      </c>
      <c r="D280" s="801">
        <v>4154</v>
      </c>
      <c r="E280" s="802">
        <v>3248.0000000000009</v>
      </c>
      <c r="F280" s="739">
        <v>3122</v>
      </c>
      <c r="G280" s="803">
        <v>126</v>
      </c>
      <c r="H280" s="738">
        <v>906.00000000000023</v>
      </c>
      <c r="I280" s="739">
        <v>906.00000000000023</v>
      </c>
      <c r="J280" s="803">
        <v>0</v>
      </c>
      <c r="K280" s="740">
        <v>0</v>
      </c>
      <c r="L280" s="632">
        <v>20</v>
      </c>
      <c r="M280" s="386">
        <f t="shared" si="32"/>
        <v>4.8146364949446319E-3</v>
      </c>
      <c r="N280" s="456">
        <v>16</v>
      </c>
      <c r="O280" s="409">
        <f t="shared" si="33"/>
        <v>4.9261083743842348E-3</v>
      </c>
      <c r="P280" s="457">
        <v>16</v>
      </c>
      <c r="Q280" s="409">
        <f t="shared" si="34"/>
        <v>5.1249199231262008E-3</v>
      </c>
      <c r="R280" s="410">
        <v>0</v>
      </c>
      <c r="S280" s="409">
        <f t="shared" si="35"/>
        <v>0</v>
      </c>
      <c r="T280" s="457">
        <v>4</v>
      </c>
      <c r="U280" s="409">
        <f t="shared" si="36"/>
        <v>4.4150110375275929E-3</v>
      </c>
      <c r="V280" s="410">
        <v>4</v>
      </c>
      <c r="W280" s="409">
        <f t="shared" si="37"/>
        <v>4.4150110375275929E-3</v>
      </c>
      <c r="X280" s="410">
        <v>0</v>
      </c>
      <c r="Y280" s="591" t="str">
        <f t="shared" si="38"/>
        <v>x</v>
      </c>
      <c r="Z280" s="455">
        <v>0</v>
      </c>
      <c r="AA280" s="350" t="str">
        <f t="shared" si="39"/>
        <v>x</v>
      </c>
    </row>
    <row r="281" spans="1:27" x14ac:dyDescent="0.25">
      <c r="A281" s="22" t="s">
        <v>351</v>
      </c>
      <c r="B281" s="688">
        <v>7110</v>
      </c>
      <c r="C281" s="689" t="s">
        <v>313</v>
      </c>
      <c r="D281" s="801">
        <v>590</v>
      </c>
      <c r="E281" s="802">
        <v>437.00000000000006</v>
      </c>
      <c r="F281" s="739">
        <v>437.00000000000006</v>
      </c>
      <c r="G281" s="803">
        <v>0</v>
      </c>
      <c r="H281" s="738">
        <v>153</v>
      </c>
      <c r="I281" s="739">
        <v>153</v>
      </c>
      <c r="J281" s="803">
        <v>0</v>
      </c>
      <c r="K281" s="740">
        <v>0</v>
      </c>
      <c r="L281" s="632">
        <v>0</v>
      </c>
      <c r="M281" s="386">
        <f t="shared" si="32"/>
        <v>0</v>
      </c>
      <c r="N281" s="456">
        <v>0</v>
      </c>
      <c r="O281" s="409">
        <f t="shared" si="33"/>
        <v>0</v>
      </c>
      <c r="P281" s="457">
        <v>0</v>
      </c>
      <c r="Q281" s="409">
        <f t="shared" si="34"/>
        <v>0</v>
      </c>
      <c r="R281" s="410">
        <v>0</v>
      </c>
      <c r="S281" s="409" t="str">
        <f t="shared" si="35"/>
        <v>x</v>
      </c>
      <c r="T281" s="457">
        <v>0</v>
      </c>
      <c r="U281" s="409">
        <f t="shared" si="36"/>
        <v>0</v>
      </c>
      <c r="V281" s="410">
        <v>0</v>
      </c>
      <c r="W281" s="409">
        <f t="shared" si="37"/>
        <v>0</v>
      </c>
      <c r="X281" s="410">
        <v>0</v>
      </c>
      <c r="Y281" s="591" t="str">
        <f t="shared" si="38"/>
        <v>x</v>
      </c>
      <c r="Z281" s="455">
        <v>0</v>
      </c>
      <c r="AA281" s="350" t="str">
        <f t="shared" si="39"/>
        <v>x</v>
      </c>
    </row>
    <row r="282" spans="1:27" x14ac:dyDescent="0.25">
      <c r="A282" s="22" t="s">
        <v>351</v>
      </c>
      <c r="B282" s="688">
        <v>7111</v>
      </c>
      <c r="C282" s="689" t="s">
        <v>162</v>
      </c>
      <c r="D282" s="801">
        <v>3010.9999999999991</v>
      </c>
      <c r="E282" s="802">
        <v>2375</v>
      </c>
      <c r="F282" s="739">
        <v>2247</v>
      </c>
      <c r="G282" s="803">
        <v>128</v>
      </c>
      <c r="H282" s="738">
        <v>635.99999999999989</v>
      </c>
      <c r="I282" s="739">
        <v>635.99999999999989</v>
      </c>
      <c r="J282" s="803">
        <v>0</v>
      </c>
      <c r="K282" s="740">
        <v>6</v>
      </c>
      <c r="L282" s="632">
        <v>21</v>
      </c>
      <c r="M282" s="386">
        <f t="shared" si="32"/>
        <v>6.9744271006310218E-3</v>
      </c>
      <c r="N282" s="456">
        <v>13</v>
      </c>
      <c r="O282" s="409">
        <f t="shared" si="33"/>
        <v>5.4736842105263155E-3</v>
      </c>
      <c r="P282" s="457">
        <v>13</v>
      </c>
      <c r="Q282" s="409">
        <f t="shared" si="34"/>
        <v>5.7854917668001783E-3</v>
      </c>
      <c r="R282" s="410">
        <v>0</v>
      </c>
      <c r="S282" s="409">
        <f t="shared" si="35"/>
        <v>0</v>
      </c>
      <c r="T282" s="457">
        <v>8</v>
      </c>
      <c r="U282" s="409">
        <f t="shared" si="36"/>
        <v>1.257861635220126E-2</v>
      </c>
      <c r="V282" s="410">
        <v>8</v>
      </c>
      <c r="W282" s="409">
        <f t="shared" si="37"/>
        <v>1.257861635220126E-2</v>
      </c>
      <c r="X282" s="410">
        <v>0</v>
      </c>
      <c r="Y282" s="591" t="str">
        <f t="shared" si="38"/>
        <v>x</v>
      </c>
      <c r="Z282" s="455">
        <v>0</v>
      </c>
      <c r="AA282" s="350">
        <f t="shared" si="39"/>
        <v>0</v>
      </c>
    </row>
    <row r="283" spans="1:27" x14ac:dyDescent="0.25">
      <c r="A283" s="22" t="s">
        <v>351</v>
      </c>
      <c r="B283" s="688">
        <v>7112</v>
      </c>
      <c r="C283" s="689" t="s">
        <v>314</v>
      </c>
      <c r="D283" s="801">
        <v>771</v>
      </c>
      <c r="E283" s="802">
        <v>619.00000000000011</v>
      </c>
      <c r="F283" s="739">
        <v>576.00000000000011</v>
      </c>
      <c r="G283" s="803">
        <v>43</v>
      </c>
      <c r="H283" s="738">
        <v>152.00000000000003</v>
      </c>
      <c r="I283" s="739">
        <v>152.00000000000003</v>
      </c>
      <c r="J283" s="803">
        <v>0</v>
      </c>
      <c r="K283" s="740">
        <v>99.000000000000014</v>
      </c>
      <c r="L283" s="632">
        <v>7</v>
      </c>
      <c r="M283" s="386">
        <f t="shared" si="32"/>
        <v>9.0791180285343717E-3</v>
      </c>
      <c r="N283" s="456">
        <v>6</v>
      </c>
      <c r="O283" s="409">
        <f t="shared" si="33"/>
        <v>9.6930533117932129E-3</v>
      </c>
      <c r="P283" s="457">
        <v>6</v>
      </c>
      <c r="Q283" s="409">
        <f t="shared" si="34"/>
        <v>1.0416666666666664E-2</v>
      </c>
      <c r="R283" s="410">
        <v>0</v>
      </c>
      <c r="S283" s="409">
        <f t="shared" si="35"/>
        <v>0</v>
      </c>
      <c r="T283" s="457">
        <v>1</v>
      </c>
      <c r="U283" s="409">
        <f t="shared" si="36"/>
        <v>6.5789473684210514E-3</v>
      </c>
      <c r="V283" s="410">
        <v>1</v>
      </c>
      <c r="W283" s="409">
        <f t="shared" si="37"/>
        <v>6.5789473684210514E-3</v>
      </c>
      <c r="X283" s="410">
        <v>0</v>
      </c>
      <c r="Y283" s="591" t="str">
        <f t="shared" si="38"/>
        <v>x</v>
      </c>
      <c r="Z283" s="455">
        <v>0</v>
      </c>
      <c r="AA283" s="350">
        <f t="shared" si="39"/>
        <v>0</v>
      </c>
    </row>
    <row r="284" spans="1:27" x14ac:dyDescent="0.25">
      <c r="A284" s="22" t="s">
        <v>351</v>
      </c>
      <c r="B284" s="688">
        <v>7113</v>
      </c>
      <c r="C284" s="689" t="s">
        <v>315</v>
      </c>
      <c r="D284" s="801">
        <v>1399</v>
      </c>
      <c r="E284" s="802">
        <v>917</v>
      </c>
      <c r="F284" s="739">
        <v>763</v>
      </c>
      <c r="G284" s="803">
        <v>154</v>
      </c>
      <c r="H284" s="738">
        <v>481.99999999999994</v>
      </c>
      <c r="I284" s="739">
        <v>481.99999999999994</v>
      </c>
      <c r="J284" s="803">
        <v>0</v>
      </c>
      <c r="K284" s="740">
        <v>0</v>
      </c>
      <c r="L284" s="632">
        <v>6</v>
      </c>
      <c r="M284" s="386">
        <f t="shared" si="32"/>
        <v>4.2887776983559682E-3</v>
      </c>
      <c r="N284" s="456">
        <v>3</v>
      </c>
      <c r="O284" s="409">
        <f t="shared" si="33"/>
        <v>3.2715376226826608E-3</v>
      </c>
      <c r="P284" s="457">
        <v>3</v>
      </c>
      <c r="Q284" s="409">
        <f t="shared" si="34"/>
        <v>3.9318479685452159E-3</v>
      </c>
      <c r="R284" s="410">
        <v>0</v>
      </c>
      <c r="S284" s="409">
        <f t="shared" si="35"/>
        <v>0</v>
      </c>
      <c r="T284" s="457">
        <v>3</v>
      </c>
      <c r="U284" s="409">
        <f t="shared" si="36"/>
        <v>6.2240663900414942E-3</v>
      </c>
      <c r="V284" s="410">
        <v>3</v>
      </c>
      <c r="W284" s="409">
        <f t="shared" si="37"/>
        <v>6.2240663900414942E-3</v>
      </c>
      <c r="X284" s="410">
        <v>0</v>
      </c>
      <c r="Y284" s="591" t="str">
        <f t="shared" si="38"/>
        <v>x</v>
      </c>
      <c r="Z284" s="455">
        <v>0</v>
      </c>
      <c r="AA284" s="350" t="str">
        <f t="shared" si="39"/>
        <v>x</v>
      </c>
    </row>
    <row r="285" spans="1:27" x14ac:dyDescent="0.25">
      <c r="A285" s="22" t="s">
        <v>351</v>
      </c>
      <c r="B285" s="688">
        <v>7201</v>
      </c>
      <c r="C285" s="689" t="s">
        <v>316</v>
      </c>
      <c r="D285" s="801">
        <v>222</v>
      </c>
      <c r="E285" s="802">
        <v>134</v>
      </c>
      <c r="F285" s="739">
        <v>134</v>
      </c>
      <c r="G285" s="803">
        <v>0</v>
      </c>
      <c r="H285" s="738">
        <v>88</v>
      </c>
      <c r="I285" s="739">
        <v>88</v>
      </c>
      <c r="J285" s="803">
        <v>0</v>
      </c>
      <c r="K285" s="740">
        <v>0</v>
      </c>
      <c r="L285" s="632">
        <v>0</v>
      </c>
      <c r="M285" s="386">
        <f t="shared" si="32"/>
        <v>0</v>
      </c>
      <c r="N285" s="456">
        <v>0</v>
      </c>
      <c r="O285" s="409">
        <f t="shared" si="33"/>
        <v>0</v>
      </c>
      <c r="P285" s="457">
        <v>0</v>
      </c>
      <c r="Q285" s="409">
        <f t="shared" si="34"/>
        <v>0</v>
      </c>
      <c r="R285" s="410">
        <v>0</v>
      </c>
      <c r="S285" s="409" t="str">
        <f t="shared" si="35"/>
        <v>x</v>
      </c>
      <c r="T285" s="457">
        <v>0</v>
      </c>
      <c r="U285" s="409">
        <f t="shared" si="36"/>
        <v>0</v>
      </c>
      <c r="V285" s="410">
        <v>0</v>
      </c>
      <c r="W285" s="409">
        <f t="shared" si="37"/>
        <v>0</v>
      </c>
      <c r="X285" s="410">
        <v>0</v>
      </c>
      <c r="Y285" s="591" t="str">
        <f t="shared" si="38"/>
        <v>x</v>
      </c>
      <c r="Z285" s="455">
        <v>0</v>
      </c>
      <c r="AA285" s="350" t="str">
        <f t="shared" si="39"/>
        <v>x</v>
      </c>
    </row>
    <row r="286" spans="1:27" x14ac:dyDescent="0.25">
      <c r="A286" s="22" t="s">
        <v>351</v>
      </c>
      <c r="B286" s="688">
        <v>7202</v>
      </c>
      <c r="C286" s="689" t="s">
        <v>317</v>
      </c>
      <c r="D286" s="801">
        <v>486.00000000000006</v>
      </c>
      <c r="E286" s="802">
        <v>448</v>
      </c>
      <c r="F286" s="739">
        <v>448</v>
      </c>
      <c r="G286" s="803">
        <v>0</v>
      </c>
      <c r="H286" s="738">
        <v>38</v>
      </c>
      <c r="I286" s="739">
        <v>38</v>
      </c>
      <c r="J286" s="803">
        <v>0</v>
      </c>
      <c r="K286" s="740">
        <v>0</v>
      </c>
      <c r="L286" s="632">
        <v>0</v>
      </c>
      <c r="M286" s="386">
        <f t="shared" si="32"/>
        <v>0</v>
      </c>
      <c r="N286" s="456">
        <v>0</v>
      </c>
      <c r="O286" s="409">
        <f t="shared" si="33"/>
        <v>0</v>
      </c>
      <c r="P286" s="457">
        <v>0</v>
      </c>
      <c r="Q286" s="409">
        <f t="shared" si="34"/>
        <v>0</v>
      </c>
      <c r="R286" s="410">
        <v>0</v>
      </c>
      <c r="S286" s="409" t="str">
        <f t="shared" si="35"/>
        <v>x</v>
      </c>
      <c r="T286" s="457">
        <v>0</v>
      </c>
      <c r="U286" s="409">
        <f t="shared" si="36"/>
        <v>0</v>
      </c>
      <c r="V286" s="410">
        <v>0</v>
      </c>
      <c r="W286" s="409">
        <f t="shared" si="37"/>
        <v>0</v>
      </c>
      <c r="X286" s="410">
        <v>0</v>
      </c>
      <c r="Y286" s="591" t="str">
        <f t="shared" si="38"/>
        <v>x</v>
      </c>
      <c r="Z286" s="455">
        <v>0</v>
      </c>
      <c r="AA286" s="350" t="str">
        <f t="shared" si="39"/>
        <v>x</v>
      </c>
    </row>
    <row r="287" spans="1:27" x14ac:dyDescent="0.25">
      <c r="A287" s="22" t="s">
        <v>351</v>
      </c>
      <c r="B287" s="688">
        <v>7203</v>
      </c>
      <c r="C287" s="689" t="s">
        <v>164</v>
      </c>
      <c r="D287" s="801">
        <v>4247.0000000000027</v>
      </c>
      <c r="E287" s="802">
        <v>3513.0000000000009</v>
      </c>
      <c r="F287" s="739">
        <v>3473</v>
      </c>
      <c r="G287" s="803">
        <v>40</v>
      </c>
      <c r="H287" s="738">
        <v>734.00000000000011</v>
      </c>
      <c r="I287" s="739">
        <v>734.00000000000011</v>
      </c>
      <c r="J287" s="803">
        <v>0</v>
      </c>
      <c r="K287" s="740">
        <v>936</v>
      </c>
      <c r="L287" s="632">
        <v>29</v>
      </c>
      <c r="M287" s="386">
        <f t="shared" si="32"/>
        <v>6.8283494231221997E-3</v>
      </c>
      <c r="N287" s="456">
        <v>17</v>
      </c>
      <c r="O287" s="409">
        <f t="shared" si="33"/>
        <v>4.839168801594078E-3</v>
      </c>
      <c r="P287" s="457">
        <v>17</v>
      </c>
      <c r="Q287" s="409">
        <f t="shared" si="34"/>
        <v>4.8949035416066804E-3</v>
      </c>
      <c r="R287" s="410">
        <v>0</v>
      </c>
      <c r="S287" s="409">
        <f t="shared" si="35"/>
        <v>0</v>
      </c>
      <c r="T287" s="457">
        <v>12</v>
      </c>
      <c r="U287" s="409">
        <f t="shared" si="36"/>
        <v>1.6348773841961851E-2</v>
      </c>
      <c r="V287" s="410">
        <v>12</v>
      </c>
      <c r="W287" s="409">
        <f t="shared" si="37"/>
        <v>1.6348773841961851E-2</v>
      </c>
      <c r="X287" s="410">
        <v>0</v>
      </c>
      <c r="Y287" s="591" t="str">
        <f t="shared" si="38"/>
        <v>x</v>
      </c>
      <c r="Z287" s="455">
        <v>7</v>
      </c>
      <c r="AA287" s="350">
        <f t="shared" si="39"/>
        <v>7.478632478632479E-3</v>
      </c>
    </row>
    <row r="288" spans="1:27" x14ac:dyDescent="0.25">
      <c r="A288" s="22" t="s">
        <v>351</v>
      </c>
      <c r="B288" s="688">
        <v>7204</v>
      </c>
      <c r="C288" s="689" t="s">
        <v>318</v>
      </c>
      <c r="D288" s="801">
        <v>789</v>
      </c>
      <c r="E288" s="802">
        <v>665.99999999999989</v>
      </c>
      <c r="F288" s="739">
        <v>665.99999999999989</v>
      </c>
      <c r="G288" s="803">
        <v>0</v>
      </c>
      <c r="H288" s="738">
        <v>123</v>
      </c>
      <c r="I288" s="739">
        <v>123</v>
      </c>
      <c r="J288" s="803">
        <v>0</v>
      </c>
      <c r="K288" s="740">
        <v>0</v>
      </c>
      <c r="L288" s="632">
        <v>16</v>
      </c>
      <c r="M288" s="386">
        <f t="shared" si="32"/>
        <v>2.0278833967046894E-2</v>
      </c>
      <c r="N288" s="456">
        <v>13</v>
      </c>
      <c r="O288" s="409">
        <f t="shared" si="33"/>
        <v>1.9519519519519524E-2</v>
      </c>
      <c r="P288" s="457">
        <v>13</v>
      </c>
      <c r="Q288" s="409">
        <f t="shared" si="34"/>
        <v>1.9519519519519524E-2</v>
      </c>
      <c r="R288" s="410">
        <v>0</v>
      </c>
      <c r="S288" s="409" t="str">
        <f t="shared" si="35"/>
        <v>x</v>
      </c>
      <c r="T288" s="457">
        <v>3</v>
      </c>
      <c r="U288" s="409">
        <f t="shared" si="36"/>
        <v>2.4390243902439025E-2</v>
      </c>
      <c r="V288" s="410">
        <v>3</v>
      </c>
      <c r="W288" s="409">
        <f t="shared" si="37"/>
        <v>2.4390243902439025E-2</v>
      </c>
      <c r="X288" s="410">
        <v>0</v>
      </c>
      <c r="Y288" s="591" t="str">
        <f t="shared" si="38"/>
        <v>x</v>
      </c>
      <c r="Z288" s="455">
        <v>0</v>
      </c>
      <c r="AA288" s="350" t="str">
        <f t="shared" si="39"/>
        <v>x</v>
      </c>
    </row>
    <row r="289" spans="1:27" x14ac:dyDescent="0.25">
      <c r="A289" s="22" t="s">
        <v>351</v>
      </c>
      <c r="B289" s="688">
        <v>7205</v>
      </c>
      <c r="C289" s="689" t="s">
        <v>319</v>
      </c>
      <c r="D289" s="801">
        <v>874.00000000000011</v>
      </c>
      <c r="E289" s="802">
        <v>595.99999999999989</v>
      </c>
      <c r="F289" s="739">
        <v>595.99999999999989</v>
      </c>
      <c r="G289" s="803">
        <v>0</v>
      </c>
      <c r="H289" s="738">
        <v>277.99999999999994</v>
      </c>
      <c r="I289" s="739">
        <v>277.99999999999994</v>
      </c>
      <c r="J289" s="803">
        <v>0</v>
      </c>
      <c r="K289" s="740">
        <v>0</v>
      </c>
      <c r="L289" s="632">
        <v>7</v>
      </c>
      <c r="M289" s="386">
        <f t="shared" si="32"/>
        <v>8.0091533180778017E-3</v>
      </c>
      <c r="N289" s="456">
        <v>1</v>
      </c>
      <c r="O289" s="409">
        <f t="shared" si="33"/>
        <v>1.677852348993289E-3</v>
      </c>
      <c r="P289" s="457">
        <v>1</v>
      </c>
      <c r="Q289" s="409">
        <f t="shared" si="34"/>
        <v>1.677852348993289E-3</v>
      </c>
      <c r="R289" s="410">
        <v>0</v>
      </c>
      <c r="S289" s="409" t="str">
        <f t="shared" si="35"/>
        <v>x</v>
      </c>
      <c r="T289" s="457">
        <v>6</v>
      </c>
      <c r="U289" s="409">
        <f t="shared" si="36"/>
        <v>2.1582733812949645E-2</v>
      </c>
      <c r="V289" s="410">
        <v>6</v>
      </c>
      <c r="W289" s="409">
        <f t="shared" si="37"/>
        <v>2.1582733812949645E-2</v>
      </c>
      <c r="X289" s="410">
        <v>0</v>
      </c>
      <c r="Y289" s="591" t="str">
        <f t="shared" si="38"/>
        <v>x</v>
      </c>
      <c r="Z289" s="455">
        <v>0</v>
      </c>
      <c r="AA289" s="350" t="str">
        <f t="shared" si="39"/>
        <v>x</v>
      </c>
    </row>
    <row r="290" spans="1:27" x14ac:dyDescent="0.25">
      <c r="A290" s="22" t="s">
        <v>351</v>
      </c>
      <c r="B290" s="688">
        <v>7206</v>
      </c>
      <c r="C290" s="689" t="s">
        <v>320</v>
      </c>
      <c r="D290" s="801">
        <v>1444.9999999999995</v>
      </c>
      <c r="E290" s="802">
        <v>1151</v>
      </c>
      <c r="F290" s="739">
        <v>1123</v>
      </c>
      <c r="G290" s="803">
        <v>28</v>
      </c>
      <c r="H290" s="738">
        <v>294</v>
      </c>
      <c r="I290" s="739">
        <v>294</v>
      </c>
      <c r="J290" s="803">
        <v>0</v>
      </c>
      <c r="K290" s="740">
        <v>113</v>
      </c>
      <c r="L290" s="632">
        <v>12</v>
      </c>
      <c r="M290" s="386">
        <f t="shared" si="32"/>
        <v>8.3044982698961961E-3</v>
      </c>
      <c r="N290" s="456">
        <v>10</v>
      </c>
      <c r="O290" s="409">
        <f t="shared" si="33"/>
        <v>8.6880973066898355E-3</v>
      </c>
      <c r="P290" s="457">
        <v>10</v>
      </c>
      <c r="Q290" s="409">
        <f t="shared" si="34"/>
        <v>8.9047195013357075E-3</v>
      </c>
      <c r="R290" s="410">
        <v>0</v>
      </c>
      <c r="S290" s="409">
        <f t="shared" si="35"/>
        <v>0</v>
      </c>
      <c r="T290" s="457">
        <v>2</v>
      </c>
      <c r="U290" s="409">
        <f t="shared" si="36"/>
        <v>6.8027210884353739E-3</v>
      </c>
      <c r="V290" s="410">
        <v>2</v>
      </c>
      <c r="W290" s="409">
        <f t="shared" si="37"/>
        <v>6.8027210884353739E-3</v>
      </c>
      <c r="X290" s="410">
        <v>0</v>
      </c>
      <c r="Y290" s="591" t="str">
        <f t="shared" si="38"/>
        <v>x</v>
      </c>
      <c r="Z290" s="455">
        <v>0</v>
      </c>
      <c r="AA290" s="350">
        <f t="shared" si="39"/>
        <v>0</v>
      </c>
    </row>
    <row r="291" spans="1:27" x14ac:dyDescent="0.25">
      <c r="A291" s="22" t="s">
        <v>351</v>
      </c>
      <c r="B291" s="688">
        <v>7207</v>
      </c>
      <c r="C291" s="689" t="s">
        <v>166</v>
      </c>
      <c r="D291" s="801">
        <v>4537.9999999999982</v>
      </c>
      <c r="E291" s="802">
        <v>3856.0000000000009</v>
      </c>
      <c r="F291" s="739">
        <v>3699.0000000000005</v>
      </c>
      <c r="G291" s="803">
        <v>157</v>
      </c>
      <c r="H291" s="738">
        <v>682</v>
      </c>
      <c r="I291" s="739">
        <v>587.99999999999989</v>
      </c>
      <c r="J291" s="803">
        <v>94</v>
      </c>
      <c r="K291" s="740">
        <v>1201</v>
      </c>
      <c r="L291" s="632">
        <v>11</v>
      </c>
      <c r="M291" s="386">
        <f t="shared" si="32"/>
        <v>2.4239753195240202E-3</v>
      </c>
      <c r="N291" s="456">
        <v>7</v>
      </c>
      <c r="O291" s="409">
        <f t="shared" si="33"/>
        <v>1.8153526970954353E-3</v>
      </c>
      <c r="P291" s="457">
        <v>7</v>
      </c>
      <c r="Q291" s="409">
        <f t="shared" si="34"/>
        <v>1.8924033522573667E-3</v>
      </c>
      <c r="R291" s="410">
        <v>0</v>
      </c>
      <c r="S291" s="409">
        <f t="shared" si="35"/>
        <v>0</v>
      </c>
      <c r="T291" s="457">
        <v>4</v>
      </c>
      <c r="U291" s="409">
        <f t="shared" si="36"/>
        <v>5.8651026392961877E-3</v>
      </c>
      <c r="V291" s="410">
        <v>4</v>
      </c>
      <c r="W291" s="409">
        <f t="shared" si="37"/>
        <v>6.8027210884353756E-3</v>
      </c>
      <c r="X291" s="410">
        <v>0</v>
      </c>
      <c r="Y291" s="591">
        <f t="shared" si="38"/>
        <v>0</v>
      </c>
      <c r="Z291" s="455">
        <v>4</v>
      </c>
      <c r="AA291" s="350">
        <f t="shared" si="39"/>
        <v>3.3305578684429643E-3</v>
      </c>
    </row>
    <row r="292" spans="1:27" x14ac:dyDescent="0.25">
      <c r="A292" s="22" t="s">
        <v>351</v>
      </c>
      <c r="B292" s="688">
        <v>7208</v>
      </c>
      <c r="C292" s="689" t="s">
        <v>321</v>
      </c>
      <c r="D292" s="801">
        <v>2321</v>
      </c>
      <c r="E292" s="802">
        <v>1632.9999999999998</v>
      </c>
      <c r="F292" s="739">
        <v>1452.9999999999998</v>
      </c>
      <c r="G292" s="803">
        <v>180</v>
      </c>
      <c r="H292" s="738">
        <v>688</v>
      </c>
      <c r="I292" s="739">
        <v>644</v>
      </c>
      <c r="J292" s="803">
        <v>44</v>
      </c>
      <c r="K292" s="740">
        <v>175</v>
      </c>
      <c r="L292" s="632">
        <v>8</v>
      </c>
      <c r="M292" s="386">
        <f t="shared" si="32"/>
        <v>3.4467901766479965E-3</v>
      </c>
      <c r="N292" s="456">
        <v>2</v>
      </c>
      <c r="O292" s="409">
        <f t="shared" si="33"/>
        <v>1.2247397428046542E-3</v>
      </c>
      <c r="P292" s="457">
        <v>2</v>
      </c>
      <c r="Q292" s="409">
        <f t="shared" si="34"/>
        <v>1.3764624913971096E-3</v>
      </c>
      <c r="R292" s="410">
        <v>0</v>
      </c>
      <c r="S292" s="409">
        <f t="shared" si="35"/>
        <v>0</v>
      </c>
      <c r="T292" s="457">
        <v>6</v>
      </c>
      <c r="U292" s="409">
        <f t="shared" si="36"/>
        <v>8.7209302325581394E-3</v>
      </c>
      <c r="V292" s="410">
        <v>6</v>
      </c>
      <c r="W292" s="409">
        <f t="shared" si="37"/>
        <v>9.316770186335404E-3</v>
      </c>
      <c r="X292" s="410">
        <v>0</v>
      </c>
      <c r="Y292" s="591">
        <f t="shared" si="38"/>
        <v>0</v>
      </c>
      <c r="Z292" s="455">
        <v>0</v>
      </c>
      <c r="AA292" s="350">
        <f t="shared" si="39"/>
        <v>0</v>
      </c>
    </row>
    <row r="293" spans="1:27" x14ac:dyDescent="0.25">
      <c r="A293" s="22" t="s">
        <v>351</v>
      </c>
      <c r="B293" s="688">
        <v>7209</v>
      </c>
      <c r="C293" s="689" t="s">
        <v>322</v>
      </c>
      <c r="D293" s="801">
        <v>404.99999999999989</v>
      </c>
      <c r="E293" s="802">
        <v>253.00000000000006</v>
      </c>
      <c r="F293" s="739">
        <v>253.00000000000006</v>
      </c>
      <c r="G293" s="803">
        <v>0</v>
      </c>
      <c r="H293" s="738">
        <v>151.99999999999997</v>
      </c>
      <c r="I293" s="739">
        <v>151.99999999999997</v>
      </c>
      <c r="J293" s="803">
        <v>0</v>
      </c>
      <c r="K293" s="740">
        <v>0</v>
      </c>
      <c r="L293" s="632">
        <v>6</v>
      </c>
      <c r="M293" s="386">
        <f t="shared" si="32"/>
        <v>1.4814814814814819E-2</v>
      </c>
      <c r="N293" s="456">
        <v>1</v>
      </c>
      <c r="O293" s="409">
        <f t="shared" si="33"/>
        <v>3.9525691699604732E-3</v>
      </c>
      <c r="P293" s="457">
        <v>1</v>
      </c>
      <c r="Q293" s="409">
        <f t="shared" si="34"/>
        <v>3.9525691699604732E-3</v>
      </c>
      <c r="R293" s="410">
        <v>0</v>
      </c>
      <c r="S293" s="409" t="str">
        <f t="shared" si="35"/>
        <v>x</v>
      </c>
      <c r="T293" s="457">
        <v>5</v>
      </c>
      <c r="U293" s="409">
        <f t="shared" si="36"/>
        <v>3.2894736842105268E-2</v>
      </c>
      <c r="V293" s="410">
        <v>5</v>
      </c>
      <c r="W293" s="409">
        <f t="shared" si="37"/>
        <v>3.2894736842105268E-2</v>
      </c>
      <c r="X293" s="410">
        <v>0</v>
      </c>
      <c r="Y293" s="591" t="str">
        <f t="shared" si="38"/>
        <v>x</v>
      </c>
      <c r="Z293" s="455">
        <v>0</v>
      </c>
      <c r="AA293" s="350" t="str">
        <f t="shared" si="39"/>
        <v>x</v>
      </c>
    </row>
    <row r="294" spans="1:27" x14ac:dyDescent="0.25">
      <c r="A294" s="22" t="s">
        <v>351</v>
      </c>
      <c r="B294" s="688">
        <v>7210</v>
      </c>
      <c r="C294" s="689" t="s">
        <v>323</v>
      </c>
      <c r="D294" s="801">
        <v>2272.9999999999995</v>
      </c>
      <c r="E294" s="802">
        <v>1625.9999999999993</v>
      </c>
      <c r="F294" s="739">
        <v>1587</v>
      </c>
      <c r="G294" s="803">
        <v>39</v>
      </c>
      <c r="H294" s="738">
        <v>647</v>
      </c>
      <c r="I294" s="739">
        <v>647</v>
      </c>
      <c r="J294" s="803">
        <v>0</v>
      </c>
      <c r="K294" s="740">
        <v>0</v>
      </c>
      <c r="L294" s="632">
        <v>19</v>
      </c>
      <c r="M294" s="386">
        <f t="shared" si="32"/>
        <v>8.3589969203695571E-3</v>
      </c>
      <c r="N294" s="456">
        <v>9</v>
      </c>
      <c r="O294" s="409">
        <f t="shared" si="33"/>
        <v>5.5350553505535078E-3</v>
      </c>
      <c r="P294" s="457">
        <v>9</v>
      </c>
      <c r="Q294" s="409">
        <f t="shared" si="34"/>
        <v>5.6710775047258983E-3</v>
      </c>
      <c r="R294" s="410">
        <v>0</v>
      </c>
      <c r="S294" s="409">
        <f t="shared" si="35"/>
        <v>0</v>
      </c>
      <c r="T294" s="457">
        <v>10</v>
      </c>
      <c r="U294" s="409">
        <f t="shared" si="36"/>
        <v>1.5455950540958269E-2</v>
      </c>
      <c r="V294" s="410">
        <v>10</v>
      </c>
      <c r="W294" s="409">
        <f t="shared" si="37"/>
        <v>1.5455950540958269E-2</v>
      </c>
      <c r="X294" s="410">
        <v>0</v>
      </c>
      <c r="Y294" s="591" t="str">
        <f t="shared" si="38"/>
        <v>x</v>
      </c>
      <c r="Z294" s="455">
        <v>0</v>
      </c>
      <c r="AA294" s="350" t="str">
        <f t="shared" si="39"/>
        <v>x</v>
      </c>
    </row>
    <row r="295" spans="1:27" x14ac:dyDescent="0.25">
      <c r="A295" s="22" t="s">
        <v>351</v>
      </c>
      <c r="B295" s="688">
        <v>7211</v>
      </c>
      <c r="C295" s="689" t="s">
        <v>324</v>
      </c>
      <c r="D295" s="801">
        <v>449.99999999999994</v>
      </c>
      <c r="E295" s="802">
        <v>200</v>
      </c>
      <c r="F295" s="739">
        <v>200</v>
      </c>
      <c r="G295" s="803">
        <v>0</v>
      </c>
      <c r="H295" s="738">
        <v>250.00000000000003</v>
      </c>
      <c r="I295" s="739">
        <v>250.00000000000003</v>
      </c>
      <c r="J295" s="803">
        <v>0</v>
      </c>
      <c r="K295" s="740">
        <v>0</v>
      </c>
      <c r="L295" s="632">
        <v>2</v>
      </c>
      <c r="M295" s="386">
        <f t="shared" si="32"/>
        <v>4.4444444444444453E-3</v>
      </c>
      <c r="N295" s="456">
        <v>0</v>
      </c>
      <c r="O295" s="409">
        <f t="shared" si="33"/>
        <v>0</v>
      </c>
      <c r="P295" s="457">
        <v>0</v>
      </c>
      <c r="Q295" s="409">
        <f t="shared" si="34"/>
        <v>0</v>
      </c>
      <c r="R295" s="410">
        <v>0</v>
      </c>
      <c r="S295" s="409" t="str">
        <f t="shared" si="35"/>
        <v>x</v>
      </c>
      <c r="T295" s="457">
        <v>2</v>
      </c>
      <c r="U295" s="409">
        <f t="shared" si="36"/>
        <v>7.9999999999999984E-3</v>
      </c>
      <c r="V295" s="410">
        <v>2</v>
      </c>
      <c r="W295" s="409">
        <f t="shared" si="37"/>
        <v>7.9999999999999984E-3</v>
      </c>
      <c r="X295" s="410">
        <v>0</v>
      </c>
      <c r="Y295" s="591" t="str">
        <f t="shared" si="38"/>
        <v>x</v>
      </c>
      <c r="Z295" s="455">
        <v>0</v>
      </c>
      <c r="AA295" s="350" t="str">
        <f t="shared" si="39"/>
        <v>x</v>
      </c>
    </row>
    <row r="296" spans="1:27" x14ac:dyDescent="0.25">
      <c r="A296" s="22" t="s">
        <v>351</v>
      </c>
      <c r="B296" s="688">
        <v>7212</v>
      </c>
      <c r="C296" s="689" t="s">
        <v>168</v>
      </c>
      <c r="D296" s="801">
        <v>2497</v>
      </c>
      <c r="E296" s="802">
        <v>2049</v>
      </c>
      <c r="F296" s="739">
        <v>2049</v>
      </c>
      <c r="G296" s="803">
        <v>0</v>
      </c>
      <c r="H296" s="738">
        <v>448</v>
      </c>
      <c r="I296" s="739">
        <v>448</v>
      </c>
      <c r="J296" s="803">
        <v>0</v>
      </c>
      <c r="K296" s="740">
        <v>732</v>
      </c>
      <c r="L296" s="632">
        <v>17</v>
      </c>
      <c r="M296" s="386">
        <f t="shared" si="32"/>
        <v>6.8081698037645178E-3</v>
      </c>
      <c r="N296" s="456">
        <v>12</v>
      </c>
      <c r="O296" s="409">
        <f t="shared" si="33"/>
        <v>5.8565153733528552E-3</v>
      </c>
      <c r="P296" s="457">
        <v>12</v>
      </c>
      <c r="Q296" s="409">
        <f t="shared" si="34"/>
        <v>5.8565153733528552E-3</v>
      </c>
      <c r="R296" s="410">
        <v>0</v>
      </c>
      <c r="S296" s="409" t="str">
        <f t="shared" si="35"/>
        <v>x</v>
      </c>
      <c r="T296" s="457">
        <v>5</v>
      </c>
      <c r="U296" s="409">
        <f t="shared" si="36"/>
        <v>1.1160714285714286E-2</v>
      </c>
      <c r="V296" s="410">
        <v>5</v>
      </c>
      <c r="W296" s="409">
        <f t="shared" si="37"/>
        <v>1.1160714285714286E-2</v>
      </c>
      <c r="X296" s="410">
        <v>0</v>
      </c>
      <c r="Y296" s="591" t="str">
        <f t="shared" si="38"/>
        <v>x</v>
      </c>
      <c r="Z296" s="455">
        <v>0</v>
      </c>
      <c r="AA296" s="350">
        <f t="shared" si="39"/>
        <v>0</v>
      </c>
    </row>
    <row r="297" spans="1:27" x14ac:dyDescent="0.25">
      <c r="A297" s="22" t="s">
        <v>351</v>
      </c>
      <c r="B297" s="688">
        <v>7213</v>
      </c>
      <c r="C297" s="689" t="s">
        <v>170</v>
      </c>
      <c r="D297" s="801">
        <v>5278.9999999999991</v>
      </c>
      <c r="E297" s="802">
        <v>4691.0000000000027</v>
      </c>
      <c r="F297" s="739">
        <v>4565.9999999999991</v>
      </c>
      <c r="G297" s="803">
        <v>125</v>
      </c>
      <c r="H297" s="738">
        <v>588</v>
      </c>
      <c r="I297" s="739">
        <v>588</v>
      </c>
      <c r="J297" s="803">
        <v>0</v>
      </c>
      <c r="K297" s="740">
        <v>816</v>
      </c>
      <c r="L297" s="632">
        <v>12</v>
      </c>
      <c r="M297" s="386">
        <f t="shared" si="32"/>
        <v>2.2731577950369391E-3</v>
      </c>
      <c r="N297" s="456">
        <v>7</v>
      </c>
      <c r="O297" s="409">
        <f t="shared" si="33"/>
        <v>1.4922191430398626E-3</v>
      </c>
      <c r="P297" s="457">
        <v>7</v>
      </c>
      <c r="Q297" s="409">
        <f t="shared" si="34"/>
        <v>1.5330705212439775E-3</v>
      </c>
      <c r="R297" s="410">
        <v>0</v>
      </c>
      <c r="S297" s="409">
        <f t="shared" si="35"/>
        <v>0</v>
      </c>
      <c r="T297" s="457">
        <v>5</v>
      </c>
      <c r="U297" s="409">
        <f t="shared" si="36"/>
        <v>8.5034013605442185E-3</v>
      </c>
      <c r="V297" s="410">
        <v>5</v>
      </c>
      <c r="W297" s="409">
        <f t="shared" si="37"/>
        <v>8.5034013605442185E-3</v>
      </c>
      <c r="X297" s="410">
        <v>0</v>
      </c>
      <c r="Y297" s="591" t="str">
        <f t="shared" si="38"/>
        <v>x</v>
      </c>
      <c r="Z297" s="455">
        <v>6</v>
      </c>
      <c r="AA297" s="350">
        <f t="shared" si="39"/>
        <v>7.3529411764705881E-3</v>
      </c>
    </row>
    <row r="298" spans="1:27" x14ac:dyDescent="0.25">
      <c r="A298" s="22" t="s">
        <v>351</v>
      </c>
      <c r="B298" s="688">
        <v>8101</v>
      </c>
      <c r="C298" s="689" t="s">
        <v>325</v>
      </c>
      <c r="D298" s="801">
        <v>470</v>
      </c>
      <c r="E298" s="802">
        <v>433.99999999999989</v>
      </c>
      <c r="F298" s="739">
        <v>433.99999999999989</v>
      </c>
      <c r="G298" s="803">
        <v>0</v>
      </c>
      <c r="H298" s="738">
        <v>36</v>
      </c>
      <c r="I298" s="739">
        <v>36</v>
      </c>
      <c r="J298" s="803">
        <v>0</v>
      </c>
      <c r="K298" s="740">
        <v>105</v>
      </c>
      <c r="L298" s="632">
        <v>4</v>
      </c>
      <c r="M298" s="386">
        <f t="shared" si="32"/>
        <v>8.5106382978723406E-3</v>
      </c>
      <c r="N298" s="456">
        <v>4</v>
      </c>
      <c r="O298" s="409">
        <f t="shared" si="33"/>
        <v>9.2165898617511538E-3</v>
      </c>
      <c r="P298" s="457">
        <v>4</v>
      </c>
      <c r="Q298" s="409">
        <f t="shared" si="34"/>
        <v>9.2165898617511538E-3</v>
      </c>
      <c r="R298" s="410">
        <v>0</v>
      </c>
      <c r="S298" s="409" t="str">
        <f t="shared" si="35"/>
        <v>x</v>
      </c>
      <c r="T298" s="457">
        <v>0</v>
      </c>
      <c r="U298" s="409">
        <f t="shared" si="36"/>
        <v>0</v>
      </c>
      <c r="V298" s="410">
        <v>0</v>
      </c>
      <c r="W298" s="409">
        <f t="shared" si="37"/>
        <v>0</v>
      </c>
      <c r="X298" s="410">
        <v>0</v>
      </c>
      <c r="Y298" s="591" t="str">
        <f t="shared" si="38"/>
        <v>x</v>
      </c>
      <c r="Z298" s="455">
        <v>0</v>
      </c>
      <c r="AA298" s="350">
        <f t="shared" si="39"/>
        <v>0</v>
      </c>
    </row>
    <row r="299" spans="1:27" x14ac:dyDescent="0.25">
      <c r="A299" s="22" t="s">
        <v>351</v>
      </c>
      <c r="B299" s="688">
        <v>8102</v>
      </c>
      <c r="C299" s="689" t="s">
        <v>326</v>
      </c>
      <c r="D299" s="801">
        <v>831</v>
      </c>
      <c r="E299" s="802">
        <v>541</v>
      </c>
      <c r="F299" s="739">
        <v>490.00000000000006</v>
      </c>
      <c r="G299" s="803">
        <v>51</v>
      </c>
      <c r="H299" s="738">
        <v>290</v>
      </c>
      <c r="I299" s="739">
        <v>290</v>
      </c>
      <c r="J299" s="803">
        <v>0</v>
      </c>
      <c r="K299" s="740">
        <v>0</v>
      </c>
      <c r="L299" s="632">
        <v>1</v>
      </c>
      <c r="M299" s="386">
        <f t="shared" si="32"/>
        <v>1.2033694344163659E-3</v>
      </c>
      <c r="N299" s="456">
        <v>1</v>
      </c>
      <c r="O299" s="409">
        <f t="shared" si="33"/>
        <v>1.8484288354898336E-3</v>
      </c>
      <c r="P299" s="457">
        <v>1</v>
      </c>
      <c r="Q299" s="409">
        <f t="shared" si="34"/>
        <v>2.040816326530612E-3</v>
      </c>
      <c r="R299" s="410">
        <v>0</v>
      </c>
      <c r="S299" s="409">
        <f t="shared" si="35"/>
        <v>0</v>
      </c>
      <c r="T299" s="457">
        <v>0</v>
      </c>
      <c r="U299" s="409">
        <f t="shared" si="36"/>
        <v>0</v>
      </c>
      <c r="V299" s="410">
        <v>0</v>
      </c>
      <c r="W299" s="409">
        <f t="shared" si="37"/>
        <v>0</v>
      </c>
      <c r="X299" s="410">
        <v>0</v>
      </c>
      <c r="Y299" s="591" t="str">
        <f t="shared" si="38"/>
        <v>x</v>
      </c>
      <c r="Z299" s="455">
        <v>0</v>
      </c>
      <c r="AA299" s="350" t="str">
        <f t="shared" si="39"/>
        <v>x</v>
      </c>
    </row>
    <row r="300" spans="1:27" x14ac:dyDescent="0.25">
      <c r="A300" s="22" t="s">
        <v>351</v>
      </c>
      <c r="B300" s="688">
        <v>8103</v>
      </c>
      <c r="C300" s="689" t="s">
        <v>172</v>
      </c>
      <c r="D300" s="801">
        <v>1052</v>
      </c>
      <c r="E300" s="802">
        <v>659</v>
      </c>
      <c r="F300" s="739">
        <v>659</v>
      </c>
      <c r="G300" s="803">
        <v>0</v>
      </c>
      <c r="H300" s="738">
        <v>392.99999999999994</v>
      </c>
      <c r="I300" s="739">
        <v>392.99999999999994</v>
      </c>
      <c r="J300" s="803">
        <v>0</v>
      </c>
      <c r="K300" s="740">
        <v>0</v>
      </c>
      <c r="L300" s="632">
        <v>3</v>
      </c>
      <c r="M300" s="386">
        <f t="shared" si="32"/>
        <v>2.8517110266159697E-3</v>
      </c>
      <c r="N300" s="456">
        <v>1</v>
      </c>
      <c r="O300" s="409">
        <f t="shared" si="33"/>
        <v>1.5174506828528073E-3</v>
      </c>
      <c r="P300" s="457">
        <v>1</v>
      </c>
      <c r="Q300" s="409">
        <f t="shared" si="34"/>
        <v>1.5174506828528073E-3</v>
      </c>
      <c r="R300" s="410">
        <v>0</v>
      </c>
      <c r="S300" s="409" t="str">
        <f t="shared" si="35"/>
        <v>x</v>
      </c>
      <c r="T300" s="457">
        <v>2</v>
      </c>
      <c r="U300" s="409">
        <f t="shared" si="36"/>
        <v>5.0890585241730284E-3</v>
      </c>
      <c r="V300" s="410">
        <v>2</v>
      </c>
      <c r="W300" s="409">
        <f t="shared" si="37"/>
        <v>5.0890585241730284E-3</v>
      </c>
      <c r="X300" s="410">
        <v>0</v>
      </c>
      <c r="Y300" s="591" t="str">
        <f t="shared" si="38"/>
        <v>x</v>
      </c>
      <c r="Z300" s="455">
        <v>0</v>
      </c>
      <c r="AA300" s="350" t="str">
        <f t="shared" si="39"/>
        <v>x</v>
      </c>
    </row>
    <row r="301" spans="1:27" x14ac:dyDescent="0.25">
      <c r="A301" s="22" t="s">
        <v>351</v>
      </c>
      <c r="B301" s="688">
        <v>8104</v>
      </c>
      <c r="C301" s="689" t="s">
        <v>327</v>
      </c>
      <c r="D301" s="801">
        <v>1913.9999999999998</v>
      </c>
      <c r="E301" s="802">
        <v>1497.9999999999995</v>
      </c>
      <c r="F301" s="739">
        <v>1435</v>
      </c>
      <c r="G301" s="803">
        <v>63</v>
      </c>
      <c r="H301" s="738">
        <v>415.99999999999994</v>
      </c>
      <c r="I301" s="739">
        <v>415.99999999999994</v>
      </c>
      <c r="J301" s="803">
        <v>0</v>
      </c>
      <c r="K301" s="740">
        <v>63</v>
      </c>
      <c r="L301" s="632">
        <v>12</v>
      </c>
      <c r="M301" s="386">
        <f t="shared" si="32"/>
        <v>6.2695924764890288E-3</v>
      </c>
      <c r="N301" s="456">
        <v>11</v>
      </c>
      <c r="O301" s="409">
        <f t="shared" si="33"/>
        <v>7.3431241655540743E-3</v>
      </c>
      <c r="P301" s="457">
        <v>11</v>
      </c>
      <c r="Q301" s="409">
        <f t="shared" si="34"/>
        <v>7.6655052264808362E-3</v>
      </c>
      <c r="R301" s="410">
        <v>0</v>
      </c>
      <c r="S301" s="409">
        <f t="shared" si="35"/>
        <v>0</v>
      </c>
      <c r="T301" s="457">
        <v>1</v>
      </c>
      <c r="U301" s="409">
        <f t="shared" si="36"/>
        <v>2.403846153846154E-3</v>
      </c>
      <c r="V301" s="410">
        <v>1</v>
      </c>
      <c r="W301" s="409">
        <f t="shared" si="37"/>
        <v>2.403846153846154E-3</v>
      </c>
      <c r="X301" s="410">
        <v>0</v>
      </c>
      <c r="Y301" s="591" t="str">
        <f t="shared" si="38"/>
        <v>x</v>
      </c>
      <c r="Z301" s="455">
        <v>0</v>
      </c>
      <c r="AA301" s="350">
        <f t="shared" si="39"/>
        <v>0</v>
      </c>
    </row>
    <row r="302" spans="1:27" x14ac:dyDescent="0.25">
      <c r="A302" s="22" t="s">
        <v>351</v>
      </c>
      <c r="B302" s="688">
        <v>8105</v>
      </c>
      <c r="C302" s="689" t="s">
        <v>328</v>
      </c>
      <c r="D302" s="801">
        <v>1122</v>
      </c>
      <c r="E302" s="802">
        <v>876</v>
      </c>
      <c r="F302" s="739">
        <v>876</v>
      </c>
      <c r="G302" s="803">
        <v>0</v>
      </c>
      <c r="H302" s="738">
        <v>246</v>
      </c>
      <c r="I302" s="739">
        <v>238</v>
      </c>
      <c r="J302" s="803">
        <v>8</v>
      </c>
      <c r="K302" s="740">
        <v>0</v>
      </c>
      <c r="L302" s="632">
        <v>9</v>
      </c>
      <c r="M302" s="386">
        <f t="shared" si="32"/>
        <v>8.0213903743315516E-3</v>
      </c>
      <c r="N302" s="456">
        <v>7</v>
      </c>
      <c r="O302" s="409">
        <f t="shared" si="33"/>
        <v>7.9908675799086754E-3</v>
      </c>
      <c r="P302" s="457">
        <v>7</v>
      </c>
      <c r="Q302" s="409">
        <f t="shared" si="34"/>
        <v>7.9908675799086754E-3</v>
      </c>
      <c r="R302" s="410">
        <v>0</v>
      </c>
      <c r="S302" s="409" t="str">
        <f t="shared" si="35"/>
        <v>x</v>
      </c>
      <c r="T302" s="457">
        <v>2</v>
      </c>
      <c r="U302" s="409">
        <f t="shared" si="36"/>
        <v>8.130081300813009E-3</v>
      </c>
      <c r="V302" s="410">
        <v>2</v>
      </c>
      <c r="W302" s="409">
        <f t="shared" si="37"/>
        <v>8.4033613445378148E-3</v>
      </c>
      <c r="X302" s="410">
        <v>0</v>
      </c>
      <c r="Y302" s="591">
        <f t="shared" si="38"/>
        <v>0</v>
      </c>
      <c r="Z302" s="455">
        <v>0</v>
      </c>
      <c r="AA302" s="350" t="str">
        <f t="shared" si="39"/>
        <v>x</v>
      </c>
    </row>
    <row r="303" spans="1:27" x14ac:dyDescent="0.25">
      <c r="A303" s="22" t="s">
        <v>351</v>
      </c>
      <c r="B303" s="688">
        <v>8106</v>
      </c>
      <c r="C303" s="689" t="s">
        <v>174</v>
      </c>
      <c r="D303" s="801">
        <v>4849.9999999999991</v>
      </c>
      <c r="E303" s="802">
        <v>3684.0000000000014</v>
      </c>
      <c r="F303" s="739">
        <v>3553.0000000000009</v>
      </c>
      <c r="G303" s="803">
        <v>131</v>
      </c>
      <c r="H303" s="738">
        <v>1166.0000000000002</v>
      </c>
      <c r="I303" s="739">
        <v>1166.0000000000002</v>
      </c>
      <c r="J303" s="803">
        <v>0</v>
      </c>
      <c r="K303" s="740">
        <v>888.00000000000011</v>
      </c>
      <c r="L303" s="632">
        <v>35</v>
      </c>
      <c r="M303" s="386">
        <f t="shared" si="32"/>
        <v>7.216494845360826E-3</v>
      </c>
      <c r="N303" s="456">
        <v>24</v>
      </c>
      <c r="O303" s="409">
        <f t="shared" si="33"/>
        <v>6.5146579804560237E-3</v>
      </c>
      <c r="P303" s="457">
        <v>24</v>
      </c>
      <c r="Q303" s="409">
        <f t="shared" si="34"/>
        <v>6.7548550520686729E-3</v>
      </c>
      <c r="R303" s="410">
        <v>0</v>
      </c>
      <c r="S303" s="409">
        <f t="shared" si="35"/>
        <v>0</v>
      </c>
      <c r="T303" s="457">
        <v>11</v>
      </c>
      <c r="U303" s="409">
        <f t="shared" si="36"/>
        <v>9.4339622641509413E-3</v>
      </c>
      <c r="V303" s="410">
        <v>11</v>
      </c>
      <c r="W303" s="409">
        <f t="shared" si="37"/>
        <v>9.4339622641509413E-3</v>
      </c>
      <c r="X303" s="410">
        <v>0</v>
      </c>
      <c r="Y303" s="591" t="str">
        <f t="shared" si="38"/>
        <v>x</v>
      </c>
      <c r="Z303" s="455">
        <v>0</v>
      </c>
      <c r="AA303" s="350">
        <f t="shared" si="39"/>
        <v>0</v>
      </c>
    </row>
    <row r="304" spans="1:27" x14ac:dyDescent="0.25">
      <c r="A304" s="22" t="s">
        <v>351</v>
      </c>
      <c r="B304" s="688">
        <v>8107</v>
      </c>
      <c r="C304" s="689" t="s">
        <v>329</v>
      </c>
      <c r="D304" s="801">
        <v>410.00000000000006</v>
      </c>
      <c r="E304" s="802">
        <v>410.00000000000006</v>
      </c>
      <c r="F304" s="739">
        <v>410.00000000000006</v>
      </c>
      <c r="G304" s="803">
        <v>0</v>
      </c>
      <c r="H304" s="738">
        <v>0</v>
      </c>
      <c r="I304" s="739">
        <v>0</v>
      </c>
      <c r="J304" s="803">
        <v>0</v>
      </c>
      <c r="K304" s="740">
        <v>120</v>
      </c>
      <c r="L304" s="632">
        <v>0</v>
      </c>
      <c r="M304" s="386">
        <f t="shared" si="32"/>
        <v>0</v>
      </c>
      <c r="N304" s="456">
        <v>0</v>
      </c>
      <c r="O304" s="409">
        <f t="shared" si="33"/>
        <v>0</v>
      </c>
      <c r="P304" s="457">
        <v>0</v>
      </c>
      <c r="Q304" s="409">
        <f t="shared" si="34"/>
        <v>0</v>
      </c>
      <c r="R304" s="410">
        <v>0</v>
      </c>
      <c r="S304" s="409" t="str">
        <f t="shared" si="35"/>
        <v>x</v>
      </c>
      <c r="T304" s="457">
        <v>0</v>
      </c>
      <c r="U304" s="409" t="str">
        <f t="shared" si="36"/>
        <v>x</v>
      </c>
      <c r="V304" s="410">
        <v>0</v>
      </c>
      <c r="W304" s="409" t="str">
        <f t="shared" si="37"/>
        <v>x</v>
      </c>
      <c r="X304" s="410">
        <v>0</v>
      </c>
      <c r="Y304" s="591" t="str">
        <f t="shared" si="38"/>
        <v>x</v>
      </c>
      <c r="Z304" s="455">
        <v>0</v>
      </c>
      <c r="AA304" s="350">
        <f t="shared" si="39"/>
        <v>0</v>
      </c>
    </row>
    <row r="305" spans="1:27" x14ac:dyDescent="0.25">
      <c r="A305" s="22" t="s">
        <v>351</v>
      </c>
      <c r="B305" s="688">
        <v>8108</v>
      </c>
      <c r="C305" s="689" t="s">
        <v>330</v>
      </c>
      <c r="D305" s="801">
        <v>3503.0000000000005</v>
      </c>
      <c r="E305" s="802">
        <v>2699.0000000000009</v>
      </c>
      <c r="F305" s="739">
        <v>2672.9999999999995</v>
      </c>
      <c r="G305" s="803">
        <v>26</v>
      </c>
      <c r="H305" s="738">
        <v>803.99999999999989</v>
      </c>
      <c r="I305" s="739">
        <v>803.99999999999989</v>
      </c>
      <c r="J305" s="803">
        <v>0</v>
      </c>
      <c r="K305" s="740">
        <v>381</v>
      </c>
      <c r="L305" s="632">
        <v>43</v>
      </c>
      <c r="M305" s="386">
        <f t="shared" si="32"/>
        <v>1.2275192691978304E-2</v>
      </c>
      <c r="N305" s="456">
        <v>30</v>
      </c>
      <c r="O305" s="409">
        <f t="shared" si="33"/>
        <v>1.1115227862171171E-2</v>
      </c>
      <c r="P305" s="457">
        <v>30</v>
      </c>
      <c r="Q305" s="409">
        <f t="shared" si="34"/>
        <v>1.1223344556677893E-2</v>
      </c>
      <c r="R305" s="410">
        <v>0</v>
      </c>
      <c r="S305" s="409">
        <f t="shared" si="35"/>
        <v>0</v>
      </c>
      <c r="T305" s="457">
        <v>13</v>
      </c>
      <c r="U305" s="409">
        <f t="shared" si="36"/>
        <v>1.6169154228855724E-2</v>
      </c>
      <c r="V305" s="410">
        <v>13</v>
      </c>
      <c r="W305" s="409">
        <f t="shared" si="37"/>
        <v>1.6169154228855724E-2</v>
      </c>
      <c r="X305" s="410">
        <v>0</v>
      </c>
      <c r="Y305" s="591" t="str">
        <f t="shared" si="38"/>
        <v>x</v>
      </c>
      <c r="Z305" s="455">
        <v>16</v>
      </c>
      <c r="AA305" s="350">
        <f t="shared" si="39"/>
        <v>4.1994750656167978E-2</v>
      </c>
    </row>
    <row r="306" spans="1:27" x14ac:dyDescent="0.25">
      <c r="A306" s="22" t="s">
        <v>351</v>
      </c>
      <c r="B306" s="688">
        <v>8109</v>
      </c>
      <c r="C306" s="689" t="s">
        <v>331</v>
      </c>
      <c r="D306" s="801">
        <v>768.00000000000034</v>
      </c>
      <c r="E306" s="802">
        <v>457.99999999999989</v>
      </c>
      <c r="F306" s="739">
        <v>457.99999999999989</v>
      </c>
      <c r="G306" s="803">
        <v>0</v>
      </c>
      <c r="H306" s="738">
        <v>310</v>
      </c>
      <c r="I306" s="739">
        <v>310</v>
      </c>
      <c r="J306" s="803">
        <v>0</v>
      </c>
      <c r="K306" s="740">
        <v>294</v>
      </c>
      <c r="L306" s="632">
        <v>1</v>
      </c>
      <c r="M306" s="386">
        <f t="shared" si="32"/>
        <v>1.3020833333333328E-3</v>
      </c>
      <c r="N306" s="456">
        <v>1</v>
      </c>
      <c r="O306" s="409">
        <f t="shared" si="33"/>
        <v>2.1834061135371187E-3</v>
      </c>
      <c r="P306" s="457">
        <v>1</v>
      </c>
      <c r="Q306" s="409">
        <f t="shared" si="34"/>
        <v>2.1834061135371187E-3</v>
      </c>
      <c r="R306" s="410">
        <v>0</v>
      </c>
      <c r="S306" s="409" t="str">
        <f t="shared" si="35"/>
        <v>x</v>
      </c>
      <c r="T306" s="457">
        <v>0</v>
      </c>
      <c r="U306" s="409">
        <f t="shared" si="36"/>
        <v>0</v>
      </c>
      <c r="V306" s="410">
        <v>0</v>
      </c>
      <c r="W306" s="409">
        <f t="shared" si="37"/>
        <v>0</v>
      </c>
      <c r="X306" s="410">
        <v>0</v>
      </c>
      <c r="Y306" s="591" t="str">
        <f t="shared" si="38"/>
        <v>x</v>
      </c>
      <c r="Z306" s="455">
        <v>1</v>
      </c>
      <c r="AA306" s="350">
        <f t="shared" si="39"/>
        <v>3.4013605442176869E-3</v>
      </c>
    </row>
    <row r="307" spans="1:27" x14ac:dyDescent="0.25">
      <c r="A307" s="22" t="s">
        <v>351</v>
      </c>
      <c r="B307" s="688">
        <v>8110</v>
      </c>
      <c r="C307" s="689" t="s">
        <v>332</v>
      </c>
      <c r="D307" s="801">
        <v>234.00000000000003</v>
      </c>
      <c r="E307" s="802">
        <v>87</v>
      </c>
      <c r="F307" s="739">
        <v>87</v>
      </c>
      <c r="G307" s="803">
        <v>0</v>
      </c>
      <c r="H307" s="738">
        <v>147</v>
      </c>
      <c r="I307" s="739">
        <v>147</v>
      </c>
      <c r="J307" s="803">
        <v>0</v>
      </c>
      <c r="K307" s="740">
        <v>0</v>
      </c>
      <c r="L307" s="632">
        <v>2</v>
      </c>
      <c r="M307" s="386">
        <f t="shared" si="32"/>
        <v>8.5470085470085461E-3</v>
      </c>
      <c r="N307" s="456">
        <v>1</v>
      </c>
      <c r="O307" s="409">
        <f t="shared" si="33"/>
        <v>1.1494252873563218E-2</v>
      </c>
      <c r="P307" s="457">
        <v>1</v>
      </c>
      <c r="Q307" s="409">
        <f t="shared" si="34"/>
        <v>1.1494252873563218E-2</v>
      </c>
      <c r="R307" s="410">
        <v>0</v>
      </c>
      <c r="S307" s="409" t="str">
        <f t="shared" si="35"/>
        <v>x</v>
      </c>
      <c r="T307" s="457">
        <v>1</v>
      </c>
      <c r="U307" s="409">
        <f t="shared" si="36"/>
        <v>6.8027210884353739E-3</v>
      </c>
      <c r="V307" s="410">
        <v>1</v>
      </c>
      <c r="W307" s="409">
        <f t="shared" si="37"/>
        <v>6.8027210884353739E-3</v>
      </c>
      <c r="X307" s="410">
        <v>0</v>
      </c>
      <c r="Y307" s="591" t="str">
        <f t="shared" si="38"/>
        <v>x</v>
      </c>
      <c r="Z307" s="455">
        <v>0</v>
      </c>
      <c r="AA307" s="350" t="str">
        <f t="shared" si="39"/>
        <v>x</v>
      </c>
    </row>
    <row r="308" spans="1:27" x14ac:dyDescent="0.25">
      <c r="A308" s="22" t="s">
        <v>351</v>
      </c>
      <c r="B308" s="688">
        <v>8111</v>
      </c>
      <c r="C308" s="689" t="s">
        <v>176</v>
      </c>
      <c r="D308" s="801">
        <v>3511.9999999999995</v>
      </c>
      <c r="E308" s="802">
        <v>2453.9999999999991</v>
      </c>
      <c r="F308" s="739">
        <v>2311</v>
      </c>
      <c r="G308" s="803">
        <v>143</v>
      </c>
      <c r="H308" s="738">
        <v>1057.9999999999998</v>
      </c>
      <c r="I308" s="739">
        <v>1008.0000000000005</v>
      </c>
      <c r="J308" s="803">
        <v>50</v>
      </c>
      <c r="K308" s="740">
        <v>1556.9999999999995</v>
      </c>
      <c r="L308" s="632">
        <v>28</v>
      </c>
      <c r="M308" s="386">
        <f t="shared" si="32"/>
        <v>7.972665148063782E-3</v>
      </c>
      <c r="N308" s="456">
        <v>23</v>
      </c>
      <c r="O308" s="409">
        <f t="shared" si="33"/>
        <v>9.3724531377343146E-3</v>
      </c>
      <c r="P308" s="457">
        <v>23</v>
      </c>
      <c r="Q308" s="409">
        <f t="shared" si="34"/>
        <v>9.9524015577672001E-3</v>
      </c>
      <c r="R308" s="410">
        <v>0</v>
      </c>
      <c r="S308" s="409">
        <f t="shared" si="35"/>
        <v>0</v>
      </c>
      <c r="T308" s="457">
        <v>5</v>
      </c>
      <c r="U308" s="409">
        <f t="shared" si="36"/>
        <v>4.7258979206049158E-3</v>
      </c>
      <c r="V308" s="410">
        <v>5</v>
      </c>
      <c r="W308" s="409">
        <f t="shared" si="37"/>
        <v>4.9603174603174583E-3</v>
      </c>
      <c r="X308" s="410">
        <v>0</v>
      </c>
      <c r="Y308" s="591">
        <f t="shared" si="38"/>
        <v>0</v>
      </c>
      <c r="Z308" s="455">
        <v>9</v>
      </c>
      <c r="AA308" s="350">
        <f t="shared" si="39"/>
        <v>5.78034682080925E-3</v>
      </c>
    </row>
    <row r="309" spans="1:27" x14ac:dyDescent="0.25">
      <c r="A309" s="22" t="s">
        <v>351</v>
      </c>
      <c r="B309" s="688">
        <v>8112</v>
      </c>
      <c r="C309" s="689" t="s">
        <v>333</v>
      </c>
      <c r="D309" s="801">
        <v>786</v>
      </c>
      <c r="E309" s="802">
        <v>580</v>
      </c>
      <c r="F309" s="739">
        <v>580</v>
      </c>
      <c r="G309" s="803">
        <v>0</v>
      </c>
      <c r="H309" s="738">
        <v>206</v>
      </c>
      <c r="I309" s="739">
        <v>206</v>
      </c>
      <c r="J309" s="803">
        <v>0</v>
      </c>
      <c r="K309" s="740">
        <v>0</v>
      </c>
      <c r="L309" s="632">
        <v>5</v>
      </c>
      <c r="M309" s="386">
        <f t="shared" si="32"/>
        <v>6.3613231552162846E-3</v>
      </c>
      <c r="N309" s="456">
        <v>1</v>
      </c>
      <c r="O309" s="409">
        <f t="shared" si="33"/>
        <v>1.7241379310344827E-3</v>
      </c>
      <c r="P309" s="457">
        <v>1</v>
      </c>
      <c r="Q309" s="409">
        <f t="shared" si="34"/>
        <v>1.7241379310344827E-3</v>
      </c>
      <c r="R309" s="410">
        <v>0</v>
      </c>
      <c r="S309" s="409" t="str">
        <f t="shared" si="35"/>
        <v>x</v>
      </c>
      <c r="T309" s="457">
        <v>4</v>
      </c>
      <c r="U309" s="409">
        <f t="shared" si="36"/>
        <v>1.9417475728155338E-2</v>
      </c>
      <c r="V309" s="410">
        <v>4</v>
      </c>
      <c r="W309" s="409">
        <f t="shared" si="37"/>
        <v>1.9417475728155338E-2</v>
      </c>
      <c r="X309" s="410">
        <v>0</v>
      </c>
      <c r="Y309" s="591" t="str">
        <f t="shared" si="38"/>
        <v>x</v>
      </c>
      <c r="Z309" s="455">
        <v>0</v>
      </c>
      <c r="AA309" s="350" t="str">
        <f t="shared" si="39"/>
        <v>x</v>
      </c>
    </row>
    <row r="310" spans="1:27" x14ac:dyDescent="0.25">
      <c r="A310" s="22" t="s">
        <v>351</v>
      </c>
      <c r="B310" s="688">
        <v>8114</v>
      </c>
      <c r="C310" s="689" t="s">
        <v>335</v>
      </c>
      <c r="D310" s="801">
        <v>1878.9999999999998</v>
      </c>
      <c r="E310" s="802">
        <v>1566.0000000000002</v>
      </c>
      <c r="F310" s="739">
        <v>1473.0000000000002</v>
      </c>
      <c r="G310" s="803">
        <v>93</v>
      </c>
      <c r="H310" s="738">
        <v>313</v>
      </c>
      <c r="I310" s="739">
        <v>313</v>
      </c>
      <c r="J310" s="803">
        <v>0</v>
      </c>
      <c r="K310" s="740">
        <v>36</v>
      </c>
      <c r="L310" s="632">
        <v>10</v>
      </c>
      <c r="M310" s="386">
        <f t="shared" si="32"/>
        <v>5.32197977647685E-3</v>
      </c>
      <c r="N310" s="456">
        <v>8</v>
      </c>
      <c r="O310" s="409">
        <f t="shared" si="33"/>
        <v>5.1085568326947632E-3</v>
      </c>
      <c r="P310" s="457">
        <v>8</v>
      </c>
      <c r="Q310" s="409">
        <f t="shared" si="34"/>
        <v>5.4310930074677518E-3</v>
      </c>
      <c r="R310" s="410">
        <v>0</v>
      </c>
      <c r="S310" s="409">
        <f t="shared" si="35"/>
        <v>0</v>
      </c>
      <c r="T310" s="457">
        <v>2</v>
      </c>
      <c r="U310" s="409">
        <f t="shared" si="36"/>
        <v>6.3897763578274758E-3</v>
      </c>
      <c r="V310" s="410">
        <v>2</v>
      </c>
      <c r="W310" s="409">
        <f t="shared" si="37"/>
        <v>6.3897763578274758E-3</v>
      </c>
      <c r="X310" s="410">
        <v>0</v>
      </c>
      <c r="Y310" s="591" t="str">
        <f t="shared" si="38"/>
        <v>x</v>
      </c>
      <c r="Z310" s="455">
        <v>0</v>
      </c>
      <c r="AA310" s="350">
        <f t="shared" si="39"/>
        <v>0</v>
      </c>
    </row>
    <row r="311" spans="1:27" x14ac:dyDescent="0.25">
      <c r="A311" s="22" t="s">
        <v>351</v>
      </c>
      <c r="B311" s="688">
        <v>8115</v>
      </c>
      <c r="C311" s="689" t="s">
        <v>178</v>
      </c>
      <c r="D311" s="801">
        <v>2022.9999999999998</v>
      </c>
      <c r="E311" s="802">
        <v>1566.9999999999998</v>
      </c>
      <c r="F311" s="739">
        <v>1460</v>
      </c>
      <c r="G311" s="803">
        <v>107.00000000000001</v>
      </c>
      <c r="H311" s="738">
        <v>455.99999999999989</v>
      </c>
      <c r="I311" s="739">
        <v>455.99999999999989</v>
      </c>
      <c r="J311" s="803">
        <v>0</v>
      </c>
      <c r="K311" s="740">
        <v>264</v>
      </c>
      <c r="L311" s="632">
        <v>5</v>
      </c>
      <c r="M311" s="386">
        <f t="shared" si="32"/>
        <v>2.4715768660405341E-3</v>
      </c>
      <c r="N311" s="456">
        <v>4</v>
      </c>
      <c r="O311" s="409">
        <f t="shared" si="33"/>
        <v>2.5526483726866626E-3</v>
      </c>
      <c r="P311" s="457">
        <v>4</v>
      </c>
      <c r="Q311" s="409">
        <f t="shared" si="34"/>
        <v>2.7397260273972603E-3</v>
      </c>
      <c r="R311" s="410">
        <v>0</v>
      </c>
      <c r="S311" s="409">
        <f t="shared" si="35"/>
        <v>0</v>
      </c>
      <c r="T311" s="457">
        <v>1</v>
      </c>
      <c r="U311" s="409">
        <f t="shared" si="36"/>
        <v>2.1929824561403516E-3</v>
      </c>
      <c r="V311" s="410">
        <v>1</v>
      </c>
      <c r="W311" s="409">
        <f t="shared" si="37"/>
        <v>2.1929824561403516E-3</v>
      </c>
      <c r="X311" s="410">
        <v>0</v>
      </c>
      <c r="Y311" s="591" t="str">
        <f t="shared" si="38"/>
        <v>x</v>
      </c>
      <c r="Z311" s="455">
        <v>0</v>
      </c>
      <c r="AA311" s="350">
        <f t="shared" si="39"/>
        <v>0</v>
      </c>
    </row>
    <row r="312" spans="1:27" x14ac:dyDescent="0.25">
      <c r="A312" s="22" t="s">
        <v>351</v>
      </c>
      <c r="B312" s="688">
        <v>8116</v>
      </c>
      <c r="C312" s="689" t="s">
        <v>336</v>
      </c>
      <c r="D312" s="801">
        <v>772.99999999999977</v>
      </c>
      <c r="E312" s="802">
        <v>431.99999999999989</v>
      </c>
      <c r="F312" s="739">
        <v>338.00000000000011</v>
      </c>
      <c r="G312" s="803">
        <v>94</v>
      </c>
      <c r="H312" s="738">
        <v>341.00000000000006</v>
      </c>
      <c r="I312" s="739">
        <v>341.00000000000006</v>
      </c>
      <c r="J312" s="803">
        <v>0</v>
      </c>
      <c r="K312" s="740">
        <v>429.99999999999989</v>
      </c>
      <c r="L312" s="632">
        <v>8</v>
      </c>
      <c r="M312" s="386">
        <f t="shared" si="32"/>
        <v>1.0349288486416561E-2</v>
      </c>
      <c r="N312" s="456">
        <v>1</v>
      </c>
      <c r="O312" s="409">
        <f t="shared" si="33"/>
        <v>2.3148148148148156E-3</v>
      </c>
      <c r="P312" s="457">
        <v>1</v>
      </c>
      <c r="Q312" s="409">
        <f t="shared" si="34"/>
        <v>2.9585798816568038E-3</v>
      </c>
      <c r="R312" s="410">
        <v>0</v>
      </c>
      <c r="S312" s="409">
        <f t="shared" si="35"/>
        <v>0</v>
      </c>
      <c r="T312" s="457">
        <v>7</v>
      </c>
      <c r="U312" s="409">
        <f t="shared" si="36"/>
        <v>2.0527859237536653E-2</v>
      </c>
      <c r="V312" s="410">
        <v>7</v>
      </c>
      <c r="W312" s="409">
        <f t="shared" si="37"/>
        <v>2.0527859237536653E-2</v>
      </c>
      <c r="X312" s="410">
        <v>0</v>
      </c>
      <c r="Y312" s="591" t="str">
        <f t="shared" si="38"/>
        <v>x</v>
      </c>
      <c r="Z312" s="455">
        <v>1</v>
      </c>
      <c r="AA312" s="350">
        <f t="shared" si="39"/>
        <v>2.3255813953488376E-3</v>
      </c>
    </row>
    <row r="313" spans="1:27" x14ac:dyDescent="0.25">
      <c r="A313" s="22" t="s">
        <v>351</v>
      </c>
      <c r="B313" s="688">
        <v>8117</v>
      </c>
      <c r="C313" s="689" t="s">
        <v>180</v>
      </c>
      <c r="D313" s="801">
        <v>5606</v>
      </c>
      <c r="E313" s="802">
        <v>4308.9999999999991</v>
      </c>
      <c r="F313" s="739">
        <v>4097.9999999999982</v>
      </c>
      <c r="G313" s="803">
        <v>211.00000000000003</v>
      </c>
      <c r="H313" s="738">
        <v>1297</v>
      </c>
      <c r="I313" s="739">
        <v>1297</v>
      </c>
      <c r="J313" s="803">
        <v>0</v>
      </c>
      <c r="K313" s="740">
        <v>567.00000000000011</v>
      </c>
      <c r="L313" s="632">
        <v>20</v>
      </c>
      <c r="M313" s="386">
        <f t="shared" si="32"/>
        <v>3.5676061362825543E-3</v>
      </c>
      <c r="N313" s="456">
        <v>6</v>
      </c>
      <c r="O313" s="409">
        <f t="shared" si="33"/>
        <v>1.3924344395451385E-3</v>
      </c>
      <c r="P313" s="457">
        <v>5</v>
      </c>
      <c r="Q313" s="409">
        <f t="shared" si="34"/>
        <v>1.2201073694485119E-3</v>
      </c>
      <c r="R313" s="410">
        <v>1</v>
      </c>
      <c r="S313" s="409">
        <f t="shared" si="35"/>
        <v>4.7393364928909948E-3</v>
      </c>
      <c r="T313" s="457">
        <v>14</v>
      </c>
      <c r="U313" s="409">
        <f t="shared" si="36"/>
        <v>1.0794140323824209E-2</v>
      </c>
      <c r="V313" s="410">
        <v>14</v>
      </c>
      <c r="W313" s="409">
        <f t="shared" si="37"/>
        <v>1.0794140323824209E-2</v>
      </c>
      <c r="X313" s="410">
        <v>0</v>
      </c>
      <c r="Y313" s="591" t="str">
        <f t="shared" si="38"/>
        <v>x</v>
      </c>
      <c r="Z313" s="455">
        <v>4</v>
      </c>
      <c r="AA313" s="350">
        <f t="shared" si="39"/>
        <v>7.0546737213403867E-3</v>
      </c>
    </row>
    <row r="314" spans="1:27" x14ac:dyDescent="0.25">
      <c r="A314" s="22" t="s">
        <v>351</v>
      </c>
      <c r="B314" s="688">
        <v>8118</v>
      </c>
      <c r="C314" s="689" t="s">
        <v>337</v>
      </c>
      <c r="D314" s="801">
        <v>778.99999999999989</v>
      </c>
      <c r="E314" s="802">
        <v>778.99999999999989</v>
      </c>
      <c r="F314" s="739">
        <v>778.99999999999989</v>
      </c>
      <c r="G314" s="803">
        <v>0</v>
      </c>
      <c r="H314" s="738">
        <v>0</v>
      </c>
      <c r="I314" s="739">
        <v>0</v>
      </c>
      <c r="J314" s="803">
        <v>0</v>
      </c>
      <c r="K314" s="740">
        <v>170</v>
      </c>
      <c r="L314" s="632">
        <v>8</v>
      </c>
      <c r="M314" s="386">
        <f t="shared" si="32"/>
        <v>1.0269576379974327E-2</v>
      </c>
      <c r="N314" s="456">
        <v>8</v>
      </c>
      <c r="O314" s="409">
        <f t="shared" si="33"/>
        <v>1.0269576379974327E-2</v>
      </c>
      <c r="P314" s="457">
        <v>8</v>
      </c>
      <c r="Q314" s="409">
        <f t="shared" si="34"/>
        <v>1.0269576379974327E-2</v>
      </c>
      <c r="R314" s="410">
        <v>0</v>
      </c>
      <c r="S314" s="409" t="str">
        <f t="shared" si="35"/>
        <v>x</v>
      </c>
      <c r="T314" s="457">
        <v>0</v>
      </c>
      <c r="U314" s="409" t="str">
        <f t="shared" si="36"/>
        <v>x</v>
      </c>
      <c r="V314" s="410">
        <v>0</v>
      </c>
      <c r="W314" s="409" t="str">
        <f t="shared" si="37"/>
        <v>x</v>
      </c>
      <c r="X314" s="410">
        <v>0</v>
      </c>
      <c r="Y314" s="591" t="str">
        <f t="shared" si="38"/>
        <v>x</v>
      </c>
      <c r="Z314" s="455">
        <v>5</v>
      </c>
      <c r="AA314" s="350">
        <f t="shared" si="39"/>
        <v>2.9411764705882353E-2</v>
      </c>
    </row>
    <row r="315" spans="1:27" x14ac:dyDescent="0.25">
      <c r="A315" s="22" t="s">
        <v>351</v>
      </c>
      <c r="B315" s="688">
        <v>8119</v>
      </c>
      <c r="C315" s="689" t="s">
        <v>338</v>
      </c>
      <c r="D315" s="801">
        <v>18274</v>
      </c>
      <c r="E315" s="802">
        <v>15272.999999999987</v>
      </c>
      <c r="F315" s="739">
        <v>14967.000000000005</v>
      </c>
      <c r="G315" s="803">
        <v>306.00000000000006</v>
      </c>
      <c r="H315" s="738">
        <v>3000.9999999999995</v>
      </c>
      <c r="I315" s="739">
        <v>2908</v>
      </c>
      <c r="J315" s="803">
        <v>93</v>
      </c>
      <c r="K315" s="740">
        <v>5098.0000000000027</v>
      </c>
      <c r="L315" s="632">
        <v>97</v>
      </c>
      <c r="M315" s="386">
        <f t="shared" si="32"/>
        <v>5.3080879938710735E-3</v>
      </c>
      <c r="N315" s="456">
        <v>77</v>
      </c>
      <c r="O315" s="409">
        <f t="shared" si="33"/>
        <v>5.0415766385124121E-3</v>
      </c>
      <c r="P315" s="457">
        <v>77</v>
      </c>
      <c r="Q315" s="409">
        <f t="shared" si="34"/>
        <v>5.1446515667802478E-3</v>
      </c>
      <c r="R315" s="410">
        <v>0</v>
      </c>
      <c r="S315" s="409">
        <f t="shared" si="35"/>
        <v>0</v>
      </c>
      <c r="T315" s="457">
        <v>20</v>
      </c>
      <c r="U315" s="409">
        <f t="shared" si="36"/>
        <v>6.6644451849383552E-3</v>
      </c>
      <c r="V315" s="410">
        <v>20</v>
      </c>
      <c r="W315" s="409">
        <f t="shared" si="37"/>
        <v>6.8775790921595595E-3</v>
      </c>
      <c r="X315" s="410">
        <v>0</v>
      </c>
      <c r="Y315" s="591">
        <f t="shared" si="38"/>
        <v>0</v>
      </c>
      <c r="Z315" s="455">
        <v>36</v>
      </c>
      <c r="AA315" s="350">
        <f t="shared" si="39"/>
        <v>7.0615927814829307E-3</v>
      </c>
    </row>
    <row r="316" spans="1:27" x14ac:dyDescent="0.25">
      <c r="A316" s="22" t="s">
        <v>351</v>
      </c>
      <c r="B316" s="688">
        <v>8120</v>
      </c>
      <c r="C316" s="689" t="s">
        <v>339</v>
      </c>
      <c r="D316" s="801">
        <v>307</v>
      </c>
      <c r="E316" s="802">
        <v>220</v>
      </c>
      <c r="F316" s="739">
        <v>220</v>
      </c>
      <c r="G316" s="803">
        <v>0</v>
      </c>
      <c r="H316" s="738">
        <v>87</v>
      </c>
      <c r="I316" s="739">
        <v>87</v>
      </c>
      <c r="J316" s="803">
        <v>0</v>
      </c>
      <c r="K316" s="740">
        <v>0</v>
      </c>
      <c r="L316" s="632">
        <v>2</v>
      </c>
      <c r="M316" s="386">
        <f t="shared" si="32"/>
        <v>6.5146579804560263E-3</v>
      </c>
      <c r="N316" s="456">
        <v>2</v>
      </c>
      <c r="O316" s="409">
        <f t="shared" si="33"/>
        <v>9.0909090909090905E-3</v>
      </c>
      <c r="P316" s="457">
        <v>2</v>
      </c>
      <c r="Q316" s="409">
        <f t="shared" si="34"/>
        <v>9.0909090909090905E-3</v>
      </c>
      <c r="R316" s="410">
        <v>0</v>
      </c>
      <c r="S316" s="409" t="str">
        <f t="shared" si="35"/>
        <v>x</v>
      </c>
      <c r="T316" s="457">
        <v>0</v>
      </c>
      <c r="U316" s="409">
        <f t="shared" si="36"/>
        <v>0</v>
      </c>
      <c r="V316" s="410">
        <v>0</v>
      </c>
      <c r="W316" s="409">
        <f t="shared" si="37"/>
        <v>0</v>
      </c>
      <c r="X316" s="410">
        <v>0</v>
      </c>
      <c r="Y316" s="591" t="str">
        <f t="shared" si="38"/>
        <v>x</v>
      </c>
      <c r="Z316" s="455">
        <v>0</v>
      </c>
      <c r="AA316" s="350" t="str">
        <f t="shared" si="39"/>
        <v>x</v>
      </c>
    </row>
    <row r="317" spans="1:27" x14ac:dyDescent="0.25">
      <c r="A317" s="22" t="s">
        <v>351</v>
      </c>
      <c r="B317" s="688">
        <v>8121</v>
      </c>
      <c r="C317" s="689" t="s">
        <v>340</v>
      </c>
      <c r="D317" s="801">
        <v>1101.0000000000005</v>
      </c>
      <c r="E317" s="802">
        <v>858.99999999999989</v>
      </c>
      <c r="F317" s="739">
        <v>858.99999999999989</v>
      </c>
      <c r="G317" s="803">
        <v>0</v>
      </c>
      <c r="H317" s="738">
        <v>241.99999999999994</v>
      </c>
      <c r="I317" s="739">
        <v>241.99999999999994</v>
      </c>
      <c r="J317" s="803">
        <v>0</v>
      </c>
      <c r="K317" s="740">
        <v>590.99999999999989</v>
      </c>
      <c r="L317" s="632">
        <v>11</v>
      </c>
      <c r="M317" s="386">
        <f t="shared" si="32"/>
        <v>9.9909173478655734E-3</v>
      </c>
      <c r="N317" s="456">
        <v>9</v>
      </c>
      <c r="O317" s="409">
        <f t="shared" si="33"/>
        <v>1.0477299185098954E-2</v>
      </c>
      <c r="P317" s="457">
        <v>9</v>
      </c>
      <c r="Q317" s="409">
        <f t="shared" si="34"/>
        <v>1.0477299185098954E-2</v>
      </c>
      <c r="R317" s="410">
        <v>0</v>
      </c>
      <c r="S317" s="409" t="str">
        <f t="shared" si="35"/>
        <v>x</v>
      </c>
      <c r="T317" s="457">
        <v>2</v>
      </c>
      <c r="U317" s="409">
        <f t="shared" si="36"/>
        <v>8.2644628099173573E-3</v>
      </c>
      <c r="V317" s="410">
        <v>2</v>
      </c>
      <c r="W317" s="409">
        <f t="shared" si="37"/>
        <v>8.2644628099173573E-3</v>
      </c>
      <c r="X317" s="410">
        <v>0</v>
      </c>
      <c r="Y317" s="591" t="str">
        <f t="shared" si="38"/>
        <v>x</v>
      </c>
      <c r="Z317" s="455">
        <v>9</v>
      </c>
      <c r="AA317" s="350">
        <f t="shared" si="39"/>
        <v>1.5228426395939089E-2</v>
      </c>
    </row>
    <row r="318" spans="1:27" ht="15.75" thickBot="1" x14ac:dyDescent="0.3">
      <c r="A318" s="695" t="s">
        <v>351</v>
      </c>
      <c r="B318" s="696">
        <v>8122</v>
      </c>
      <c r="C318" s="697" t="s">
        <v>341</v>
      </c>
      <c r="D318" s="807">
        <v>155</v>
      </c>
      <c r="E318" s="808">
        <v>155</v>
      </c>
      <c r="F318" s="809">
        <v>155</v>
      </c>
      <c r="G318" s="810">
        <v>0</v>
      </c>
      <c r="H318" s="811">
        <v>0</v>
      </c>
      <c r="I318" s="809">
        <v>0</v>
      </c>
      <c r="J318" s="810">
        <v>0</v>
      </c>
      <c r="K318" s="812">
        <v>0</v>
      </c>
      <c r="L318" s="634">
        <v>0</v>
      </c>
      <c r="M318" s="394">
        <f t="shared" si="32"/>
        <v>0</v>
      </c>
      <c r="N318" s="464">
        <v>0</v>
      </c>
      <c r="O318" s="417">
        <f t="shared" si="33"/>
        <v>0</v>
      </c>
      <c r="P318" s="465">
        <v>0</v>
      </c>
      <c r="Q318" s="417">
        <f t="shared" si="34"/>
        <v>0</v>
      </c>
      <c r="R318" s="418">
        <v>0</v>
      </c>
      <c r="S318" s="417" t="str">
        <f t="shared" si="35"/>
        <v>x</v>
      </c>
      <c r="T318" s="465">
        <v>0</v>
      </c>
      <c r="U318" s="417" t="str">
        <f t="shared" si="36"/>
        <v>x</v>
      </c>
      <c r="V318" s="418">
        <v>0</v>
      </c>
      <c r="W318" s="417" t="str">
        <f t="shared" si="37"/>
        <v>x</v>
      </c>
      <c r="X318" s="418">
        <v>0</v>
      </c>
      <c r="Y318" s="596" t="str">
        <f t="shared" si="38"/>
        <v>x</v>
      </c>
      <c r="Z318" s="463">
        <v>0</v>
      </c>
      <c r="AA318" s="361" t="str">
        <f t="shared" si="39"/>
        <v>x</v>
      </c>
    </row>
    <row r="319" spans="1:27" ht="1.5" customHeight="1" thickTop="1" x14ac:dyDescent="0.25"/>
    <row r="320" spans="1:27" ht="1.5" customHeight="1" x14ac:dyDescent="0.25"/>
    <row r="321" spans="1:27" x14ac:dyDescent="0.25">
      <c r="A321" s="44"/>
      <c r="B321" s="44" t="s">
        <v>353</v>
      </c>
      <c r="C321" s="1"/>
      <c r="D321" s="2"/>
      <c r="AA321" s="46" t="s">
        <v>356</v>
      </c>
    </row>
    <row r="322" spans="1:27" x14ac:dyDescent="0.25">
      <c r="A322" s="29"/>
      <c r="B322" s="29" t="s">
        <v>354</v>
      </c>
      <c r="C322" s="2" t="s">
        <v>355</v>
      </c>
      <c r="D322" s="2"/>
    </row>
    <row r="323" spans="1:27" x14ac:dyDescent="0.25">
      <c r="B323" s="29" t="s">
        <v>439</v>
      </c>
      <c r="C323" s="188" t="s">
        <v>440</v>
      </c>
      <c r="D323" s="188"/>
      <c r="E323" s="188"/>
      <c r="F323" s="188"/>
      <c r="G323" s="188"/>
      <c r="H323" s="188"/>
      <c r="I323" s="188"/>
    </row>
    <row r="324" spans="1:27" x14ac:dyDescent="0.25">
      <c r="B324" s="29" t="s">
        <v>467</v>
      </c>
      <c r="C324" s="2" t="s">
        <v>554</v>
      </c>
      <c r="D324" s="188"/>
      <c r="E324" s="188"/>
      <c r="F324" s="188"/>
      <c r="G324" s="188"/>
      <c r="H324" s="188"/>
      <c r="I324" s="188"/>
    </row>
    <row r="325" spans="1:27" x14ac:dyDescent="0.25">
      <c r="B325" s="2"/>
      <c r="C325" s="188"/>
      <c r="D325" s="188"/>
      <c r="E325" s="188"/>
      <c r="F325" s="188"/>
      <c r="G325" s="188"/>
      <c r="H325" s="188"/>
      <c r="I325" s="188"/>
    </row>
  </sheetData>
  <autoFilter ref="A5:AB318" xr:uid="{3DB2F6BD-5AFB-4765-ABA5-B40BCC50AB65}"/>
  <mergeCells count="25"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  <mergeCell ref="I4:I5"/>
    <mergeCell ref="U4:U5"/>
    <mergeCell ref="V4:Y4"/>
    <mergeCell ref="Z4:Z5"/>
    <mergeCell ref="AA4:AA5"/>
    <mergeCell ref="J4:J5"/>
    <mergeCell ref="N4:N5"/>
    <mergeCell ref="O4:O5"/>
    <mergeCell ref="P4:S4"/>
    <mergeCell ref="T4:T5"/>
  </mergeCells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35EFE-7F64-4BFC-AACB-8EE507EC4D8D}">
  <sheetPr>
    <tabColor rgb="FF00FFCC"/>
  </sheetPr>
  <dimension ref="A1:R325"/>
  <sheetViews>
    <sheetView zoomScaleNormal="100"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bestFit="1" customWidth="1"/>
    <col min="2" max="2" width="7.85546875" customWidth="1"/>
    <col min="3" max="3" width="20.28515625" bestFit="1" customWidth="1"/>
    <col min="4" max="4" width="9.140625" style="2" customWidth="1"/>
    <col min="5" max="5" width="7.7109375" style="2" bestFit="1" customWidth="1"/>
    <col min="6" max="7" width="9.140625" style="2" customWidth="1"/>
    <col min="8" max="8" width="7.7109375" style="2" bestFit="1" customWidth="1"/>
    <col min="9" max="9" width="9.28515625" style="2" customWidth="1"/>
    <col min="10" max="10" width="8.85546875" style="2" customWidth="1"/>
    <col min="11" max="11" width="7.7109375" style="2" bestFit="1" customWidth="1"/>
    <col min="12" max="12" width="8.85546875" style="2" customWidth="1"/>
    <col min="13" max="13" width="13.140625" style="2" customWidth="1"/>
    <col min="14" max="14" width="7.7109375" style="2" customWidth="1"/>
    <col min="15" max="15" width="9.5703125" style="2" customWidth="1"/>
    <col min="16" max="16" width="14.28515625" style="2" customWidth="1"/>
    <col min="17" max="17" width="8" style="2" customWidth="1"/>
    <col min="18" max="18" width="9.5703125" style="2" customWidth="1"/>
    <col min="19" max="20" width="9.140625" customWidth="1"/>
  </cols>
  <sheetData>
    <row r="1" spans="1:18" ht="29.45" customHeight="1" thickBot="1" x14ac:dyDescent="0.3">
      <c r="A1" s="190" t="s">
        <v>424</v>
      </c>
      <c r="B1" s="191"/>
      <c r="C1" s="191"/>
    </row>
    <row r="2" spans="1:18" ht="15" customHeight="1" x14ac:dyDescent="0.25">
      <c r="A2" s="1127" t="s">
        <v>342</v>
      </c>
      <c r="B2" s="1128"/>
      <c r="C2" s="1129"/>
      <c r="D2" s="1131" t="s">
        <v>383</v>
      </c>
      <c r="E2" s="1132"/>
      <c r="F2" s="1133"/>
      <c r="G2" s="1134" t="s">
        <v>384</v>
      </c>
      <c r="H2" s="1132"/>
      <c r="I2" s="1135"/>
      <c r="J2" s="1136" t="s">
        <v>385</v>
      </c>
      <c r="K2" s="1132"/>
      <c r="L2" s="1137"/>
      <c r="M2" s="1138" t="s">
        <v>418</v>
      </c>
      <c r="N2" s="1142" t="s">
        <v>344</v>
      </c>
      <c r="O2" s="1040"/>
      <c r="P2" s="1141" t="s">
        <v>419</v>
      </c>
      <c r="Q2" s="1142" t="s">
        <v>344</v>
      </c>
      <c r="R2" s="1143"/>
    </row>
    <row r="3" spans="1:18" ht="14.45" customHeight="1" x14ac:dyDescent="0.25">
      <c r="A3" s="1130"/>
      <c r="B3" s="950"/>
      <c r="C3" s="951"/>
      <c r="D3" s="952" t="s">
        <v>397</v>
      </c>
      <c r="E3" s="954" t="s">
        <v>344</v>
      </c>
      <c r="F3" s="955"/>
      <c r="G3" s="956" t="s">
        <v>397</v>
      </c>
      <c r="H3" s="954" t="s">
        <v>344</v>
      </c>
      <c r="I3" s="958"/>
      <c r="J3" s="959" t="s">
        <v>397</v>
      </c>
      <c r="K3" s="954" t="s">
        <v>344</v>
      </c>
      <c r="L3" s="955"/>
      <c r="M3" s="944"/>
      <c r="N3" s="964" t="s">
        <v>388</v>
      </c>
      <c r="O3" s="970" t="s">
        <v>528</v>
      </c>
      <c r="P3" s="969"/>
      <c r="Q3" s="964" t="s">
        <v>388</v>
      </c>
      <c r="R3" s="1139" t="s">
        <v>528</v>
      </c>
    </row>
    <row r="4" spans="1:18" ht="57" customHeight="1" thickBot="1" x14ac:dyDescent="0.3">
      <c r="A4" s="192"/>
      <c r="B4" s="18"/>
      <c r="C4" s="19"/>
      <c r="D4" s="953"/>
      <c r="E4" s="7" t="s">
        <v>388</v>
      </c>
      <c r="F4" s="708" t="s">
        <v>528</v>
      </c>
      <c r="G4" s="957"/>
      <c r="H4" s="7" t="s">
        <v>388</v>
      </c>
      <c r="I4" s="709" t="s">
        <v>528</v>
      </c>
      <c r="J4" s="960"/>
      <c r="K4" s="7" t="s">
        <v>388</v>
      </c>
      <c r="L4" s="708" t="s">
        <v>528</v>
      </c>
      <c r="M4" s="945"/>
      <c r="N4" s="965"/>
      <c r="O4" s="971"/>
      <c r="P4" s="960"/>
      <c r="Q4" s="965"/>
      <c r="R4" s="1140"/>
    </row>
    <row r="5" spans="1:18" ht="15.75" thickTop="1" x14ac:dyDescent="0.25">
      <c r="A5" s="193" t="s">
        <v>348</v>
      </c>
      <c r="B5" s="13" t="s">
        <v>347</v>
      </c>
      <c r="C5" s="12" t="s">
        <v>0</v>
      </c>
      <c r="D5" s="269">
        <v>2995</v>
      </c>
      <c r="E5" s="270">
        <v>2468</v>
      </c>
      <c r="F5" s="764">
        <v>18</v>
      </c>
      <c r="G5" s="228">
        <v>3112</v>
      </c>
      <c r="H5" s="270">
        <v>2627</v>
      </c>
      <c r="I5" s="398">
        <v>9</v>
      </c>
      <c r="J5" s="233">
        <v>7062</v>
      </c>
      <c r="K5" s="270">
        <v>2971</v>
      </c>
      <c r="L5" s="764">
        <v>3457</v>
      </c>
      <c r="M5" s="272">
        <f t="shared" ref="M5:R5" si="0">G5-D5</f>
        <v>117</v>
      </c>
      <c r="N5" s="273">
        <f t="shared" si="0"/>
        <v>159</v>
      </c>
      <c r="O5" s="444">
        <f t="shared" si="0"/>
        <v>-9</v>
      </c>
      <c r="P5" s="274">
        <f t="shared" si="0"/>
        <v>3950</v>
      </c>
      <c r="Q5" s="275">
        <f t="shared" si="0"/>
        <v>344</v>
      </c>
      <c r="R5" s="775">
        <f t="shared" si="0"/>
        <v>3448</v>
      </c>
    </row>
    <row r="6" spans="1:18" x14ac:dyDescent="0.25">
      <c r="A6" s="194" t="s">
        <v>349</v>
      </c>
      <c r="B6" s="5" t="s">
        <v>1</v>
      </c>
      <c r="C6" s="11" t="s">
        <v>2</v>
      </c>
      <c r="D6" s="276">
        <v>1499</v>
      </c>
      <c r="E6" s="277">
        <v>1245</v>
      </c>
      <c r="F6" s="765">
        <v>9</v>
      </c>
      <c r="G6" s="236">
        <v>1486</v>
      </c>
      <c r="H6" s="277">
        <v>1261</v>
      </c>
      <c r="I6" s="403">
        <v>6</v>
      </c>
      <c r="J6" s="242">
        <v>2006</v>
      </c>
      <c r="K6" s="277">
        <v>1320</v>
      </c>
      <c r="L6" s="765">
        <v>451</v>
      </c>
      <c r="M6" s="279">
        <f t="shared" ref="M6:O69" si="1">G6-D6</f>
        <v>-13</v>
      </c>
      <c r="N6" s="280">
        <f t="shared" si="1"/>
        <v>16</v>
      </c>
      <c r="O6" s="449">
        <f t="shared" si="1"/>
        <v>-3</v>
      </c>
      <c r="P6" s="281">
        <f t="shared" ref="P6:P69" si="2">J6-G6</f>
        <v>520</v>
      </c>
      <c r="Q6" s="282">
        <f t="shared" ref="Q6:Q69" si="3">K6-H6</f>
        <v>59</v>
      </c>
      <c r="R6" s="776">
        <f t="shared" ref="R6:R69" si="4">L6-I6</f>
        <v>445</v>
      </c>
    </row>
    <row r="7" spans="1:18" x14ac:dyDescent="0.25">
      <c r="A7" s="195" t="s">
        <v>349</v>
      </c>
      <c r="B7" s="4" t="s">
        <v>3</v>
      </c>
      <c r="C7" s="6" t="s">
        <v>4</v>
      </c>
      <c r="D7" s="283">
        <v>254</v>
      </c>
      <c r="E7" s="284">
        <v>228</v>
      </c>
      <c r="F7" s="766">
        <v>1</v>
      </c>
      <c r="G7" s="245">
        <v>294</v>
      </c>
      <c r="H7" s="284">
        <v>257</v>
      </c>
      <c r="I7" s="408">
        <v>2</v>
      </c>
      <c r="J7" s="251">
        <v>836</v>
      </c>
      <c r="K7" s="284">
        <v>348</v>
      </c>
      <c r="L7" s="766">
        <v>424</v>
      </c>
      <c r="M7" s="286">
        <f t="shared" si="1"/>
        <v>40</v>
      </c>
      <c r="N7" s="287">
        <f t="shared" si="1"/>
        <v>29</v>
      </c>
      <c r="O7" s="454">
        <f t="shared" si="1"/>
        <v>1</v>
      </c>
      <c r="P7" s="288">
        <f t="shared" si="2"/>
        <v>542</v>
      </c>
      <c r="Q7" s="289">
        <f t="shared" si="3"/>
        <v>91</v>
      </c>
      <c r="R7" s="777">
        <f t="shared" si="4"/>
        <v>422</v>
      </c>
    </row>
    <row r="8" spans="1:18" x14ac:dyDescent="0.25">
      <c r="A8" s="195" t="s">
        <v>349</v>
      </c>
      <c r="B8" s="4" t="s">
        <v>5</v>
      </c>
      <c r="C8" s="6" t="s">
        <v>6</v>
      </c>
      <c r="D8" s="283">
        <v>105</v>
      </c>
      <c r="E8" s="284">
        <v>88</v>
      </c>
      <c r="F8" s="766">
        <v>1</v>
      </c>
      <c r="G8" s="245">
        <v>104</v>
      </c>
      <c r="H8" s="284">
        <v>87</v>
      </c>
      <c r="I8" s="408">
        <v>0</v>
      </c>
      <c r="J8" s="251">
        <v>395</v>
      </c>
      <c r="K8" s="284">
        <v>133</v>
      </c>
      <c r="L8" s="766">
        <v>237</v>
      </c>
      <c r="M8" s="286">
        <f t="shared" si="1"/>
        <v>-1</v>
      </c>
      <c r="N8" s="287">
        <f t="shared" si="1"/>
        <v>-1</v>
      </c>
      <c r="O8" s="454">
        <f t="shared" si="1"/>
        <v>-1</v>
      </c>
      <c r="P8" s="288">
        <f t="shared" si="2"/>
        <v>291</v>
      </c>
      <c r="Q8" s="289">
        <f t="shared" si="3"/>
        <v>46</v>
      </c>
      <c r="R8" s="777">
        <f t="shared" si="4"/>
        <v>237</v>
      </c>
    </row>
    <row r="9" spans="1:18" x14ac:dyDescent="0.25">
      <c r="A9" s="195" t="s">
        <v>349</v>
      </c>
      <c r="B9" s="4" t="s">
        <v>7</v>
      </c>
      <c r="C9" s="6" t="s">
        <v>8</v>
      </c>
      <c r="D9" s="283">
        <v>199</v>
      </c>
      <c r="E9" s="284">
        <v>165</v>
      </c>
      <c r="F9" s="766">
        <v>0</v>
      </c>
      <c r="G9" s="245">
        <v>222</v>
      </c>
      <c r="H9" s="284">
        <v>184</v>
      </c>
      <c r="I9" s="408">
        <v>0</v>
      </c>
      <c r="J9" s="251">
        <v>535</v>
      </c>
      <c r="K9" s="284">
        <v>192</v>
      </c>
      <c r="L9" s="766">
        <v>274</v>
      </c>
      <c r="M9" s="286">
        <f t="shared" si="1"/>
        <v>23</v>
      </c>
      <c r="N9" s="287">
        <f t="shared" si="1"/>
        <v>19</v>
      </c>
      <c r="O9" s="454">
        <f t="shared" si="1"/>
        <v>0</v>
      </c>
      <c r="P9" s="288">
        <f t="shared" si="2"/>
        <v>313</v>
      </c>
      <c r="Q9" s="289">
        <f t="shared" si="3"/>
        <v>8</v>
      </c>
      <c r="R9" s="777">
        <f t="shared" si="4"/>
        <v>274</v>
      </c>
    </row>
    <row r="10" spans="1:18" x14ac:dyDescent="0.25">
      <c r="A10" s="195" t="s">
        <v>349</v>
      </c>
      <c r="B10" s="4" t="s">
        <v>9</v>
      </c>
      <c r="C10" s="6" t="s">
        <v>10</v>
      </c>
      <c r="D10" s="283">
        <v>60</v>
      </c>
      <c r="E10" s="284">
        <v>49</v>
      </c>
      <c r="F10" s="766">
        <v>0</v>
      </c>
      <c r="G10" s="245">
        <v>68</v>
      </c>
      <c r="H10" s="284">
        <v>57</v>
      </c>
      <c r="I10" s="408">
        <v>0</v>
      </c>
      <c r="J10" s="251">
        <v>191</v>
      </c>
      <c r="K10" s="284">
        <v>62</v>
      </c>
      <c r="L10" s="766">
        <v>120</v>
      </c>
      <c r="M10" s="286">
        <f t="shared" si="1"/>
        <v>8</v>
      </c>
      <c r="N10" s="287">
        <f t="shared" si="1"/>
        <v>8</v>
      </c>
      <c r="O10" s="454">
        <f t="shared" si="1"/>
        <v>0</v>
      </c>
      <c r="P10" s="288">
        <f t="shared" si="2"/>
        <v>123</v>
      </c>
      <c r="Q10" s="289">
        <f t="shared" si="3"/>
        <v>5</v>
      </c>
      <c r="R10" s="777">
        <f t="shared" si="4"/>
        <v>120</v>
      </c>
    </row>
    <row r="11" spans="1:18" x14ac:dyDescent="0.25">
      <c r="A11" s="195" t="s">
        <v>349</v>
      </c>
      <c r="B11" s="4" t="s">
        <v>11</v>
      </c>
      <c r="C11" s="6" t="s">
        <v>12</v>
      </c>
      <c r="D11" s="283">
        <v>110</v>
      </c>
      <c r="E11" s="284">
        <v>97</v>
      </c>
      <c r="F11" s="766">
        <v>1</v>
      </c>
      <c r="G11" s="245">
        <v>139</v>
      </c>
      <c r="H11" s="284">
        <v>117</v>
      </c>
      <c r="I11" s="408">
        <v>1</v>
      </c>
      <c r="J11" s="251">
        <v>503</v>
      </c>
      <c r="K11" s="284">
        <v>148</v>
      </c>
      <c r="L11" s="766">
        <v>327</v>
      </c>
      <c r="M11" s="286">
        <f t="shared" si="1"/>
        <v>29</v>
      </c>
      <c r="N11" s="287">
        <f t="shared" si="1"/>
        <v>20</v>
      </c>
      <c r="O11" s="454">
        <f t="shared" si="1"/>
        <v>0</v>
      </c>
      <c r="P11" s="288">
        <f t="shared" si="2"/>
        <v>364</v>
      </c>
      <c r="Q11" s="289">
        <f t="shared" si="3"/>
        <v>31</v>
      </c>
      <c r="R11" s="777">
        <f t="shared" si="4"/>
        <v>326</v>
      </c>
    </row>
    <row r="12" spans="1:18" x14ac:dyDescent="0.25">
      <c r="A12" s="195" t="s">
        <v>349</v>
      </c>
      <c r="B12" s="4" t="s">
        <v>13</v>
      </c>
      <c r="C12" s="6" t="s">
        <v>14</v>
      </c>
      <c r="D12" s="283">
        <v>130</v>
      </c>
      <c r="E12" s="284">
        <v>119</v>
      </c>
      <c r="F12" s="766">
        <v>2</v>
      </c>
      <c r="G12" s="245">
        <v>140</v>
      </c>
      <c r="H12" s="284">
        <v>133</v>
      </c>
      <c r="I12" s="408">
        <v>0</v>
      </c>
      <c r="J12" s="251">
        <v>294</v>
      </c>
      <c r="K12" s="284">
        <v>141</v>
      </c>
      <c r="L12" s="766">
        <v>138</v>
      </c>
      <c r="M12" s="286">
        <f t="shared" si="1"/>
        <v>10</v>
      </c>
      <c r="N12" s="287">
        <f t="shared" si="1"/>
        <v>14</v>
      </c>
      <c r="O12" s="454">
        <f t="shared" si="1"/>
        <v>-2</v>
      </c>
      <c r="P12" s="288">
        <f t="shared" si="2"/>
        <v>154</v>
      </c>
      <c r="Q12" s="289">
        <f t="shared" si="3"/>
        <v>8</v>
      </c>
      <c r="R12" s="777">
        <f t="shared" si="4"/>
        <v>138</v>
      </c>
    </row>
    <row r="13" spans="1:18" x14ac:dyDescent="0.25">
      <c r="A13" s="195" t="s">
        <v>349</v>
      </c>
      <c r="B13" s="4" t="s">
        <v>15</v>
      </c>
      <c r="C13" s="6" t="s">
        <v>16</v>
      </c>
      <c r="D13" s="283">
        <v>129</v>
      </c>
      <c r="E13" s="284">
        <v>95</v>
      </c>
      <c r="F13" s="766">
        <v>3</v>
      </c>
      <c r="G13" s="245">
        <v>135</v>
      </c>
      <c r="H13" s="284">
        <v>112</v>
      </c>
      <c r="I13" s="408">
        <v>0</v>
      </c>
      <c r="J13" s="251">
        <v>335</v>
      </c>
      <c r="K13" s="284">
        <v>110</v>
      </c>
      <c r="L13" s="766">
        <v>201</v>
      </c>
      <c r="M13" s="286">
        <f t="shared" si="1"/>
        <v>6</v>
      </c>
      <c r="N13" s="287">
        <f t="shared" si="1"/>
        <v>17</v>
      </c>
      <c r="O13" s="454">
        <f t="shared" si="1"/>
        <v>-3</v>
      </c>
      <c r="P13" s="288">
        <f t="shared" si="2"/>
        <v>200</v>
      </c>
      <c r="Q13" s="289">
        <f t="shared" si="3"/>
        <v>-2</v>
      </c>
      <c r="R13" s="777">
        <f t="shared" si="4"/>
        <v>201</v>
      </c>
    </row>
    <row r="14" spans="1:18" x14ac:dyDescent="0.25">
      <c r="A14" s="195" t="s">
        <v>349</v>
      </c>
      <c r="B14" s="4" t="s">
        <v>17</v>
      </c>
      <c r="C14" s="6" t="s">
        <v>18</v>
      </c>
      <c r="D14" s="283">
        <v>80</v>
      </c>
      <c r="E14" s="284">
        <v>58</v>
      </c>
      <c r="F14" s="766">
        <v>0</v>
      </c>
      <c r="G14" s="245">
        <v>94</v>
      </c>
      <c r="H14" s="284">
        <v>71</v>
      </c>
      <c r="I14" s="408">
        <v>0</v>
      </c>
      <c r="J14" s="251">
        <v>303</v>
      </c>
      <c r="K14" s="284">
        <v>90</v>
      </c>
      <c r="L14" s="766">
        <v>188</v>
      </c>
      <c r="M14" s="286">
        <f t="shared" si="1"/>
        <v>14</v>
      </c>
      <c r="N14" s="287">
        <f t="shared" si="1"/>
        <v>13</v>
      </c>
      <c r="O14" s="454">
        <f t="shared" si="1"/>
        <v>0</v>
      </c>
      <c r="P14" s="288">
        <f t="shared" si="2"/>
        <v>209</v>
      </c>
      <c r="Q14" s="289">
        <f t="shared" si="3"/>
        <v>19</v>
      </c>
      <c r="R14" s="777">
        <f t="shared" si="4"/>
        <v>188</v>
      </c>
    </row>
    <row r="15" spans="1:18" x14ac:dyDescent="0.25">
      <c r="A15" s="195" t="s">
        <v>349</v>
      </c>
      <c r="B15" s="4" t="s">
        <v>19</v>
      </c>
      <c r="C15" s="6" t="s">
        <v>20</v>
      </c>
      <c r="D15" s="283">
        <v>62</v>
      </c>
      <c r="E15" s="284">
        <v>48</v>
      </c>
      <c r="F15" s="766">
        <v>0</v>
      </c>
      <c r="G15" s="245">
        <v>57</v>
      </c>
      <c r="H15" s="284">
        <v>48</v>
      </c>
      <c r="I15" s="408">
        <v>0</v>
      </c>
      <c r="J15" s="251">
        <v>222</v>
      </c>
      <c r="K15" s="284">
        <v>73</v>
      </c>
      <c r="L15" s="766">
        <v>124</v>
      </c>
      <c r="M15" s="286">
        <f t="shared" si="1"/>
        <v>-5</v>
      </c>
      <c r="N15" s="287">
        <f t="shared" si="1"/>
        <v>0</v>
      </c>
      <c r="O15" s="454">
        <f t="shared" si="1"/>
        <v>0</v>
      </c>
      <c r="P15" s="288">
        <f t="shared" si="2"/>
        <v>165</v>
      </c>
      <c r="Q15" s="289">
        <f t="shared" si="3"/>
        <v>25</v>
      </c>
      <c r="R15" s="777">
        <f t="shared" si="4"/>
        <v>124</v>
      </c>
    </row>
    <row r="16" spans="1:18" x14ac:dyDescent="0.25">
      <c r="A16" s="195" t="s">
        <v>349</v>
      </c>
      <c r="B16" s="4" t="s">
        <v>21</v>
      </c>
      <c r="C16" s="6" t="s">
        <v>22</v>
      </c>
      <c r="D16" s="283">
        <v>266</v>
      </c>
      <c r="E16" s="284">
        <v>207</v>
      </c>
      <c r="F16" s="766">
        <v>1</v>
      </c>
      <c r="G16" s="245">
        <v>257</v>
      </c>
      <c r="H16" s="284">
        <v>214</v>
      </c>
      <c r="I16" s="408">
        <v>0</v>
      </c>
      <c r="J16" s="251">
        <v>676</v>
      </c>
      <c r="K16" s="284">
        <v>239</v>
      </c>
      <c r="L16" s="766">
        <v>362</v>
      </c>
      <c r="M16" s="286">
        <f t="shared" si="1"/>
        <v>-9</v>
      </c>
      <c r="N16" s="287">
        <f t="shared" si="1"/>
        <v>7</v>
      </c>
      <c r="O16" s="454">
        <f t="shared" si="1"/>
        <v>-1</v>
      </c>
      <c r="P16" s="288">
        <f t="shared" si="2"/>
        <v>419</v>
      </c>
      <c r="Q16" s="289">
        <f t="shared" si="3"/>
        <v>25</v>
      </c>
      <c r="R16" s="777">
        <f t="shared" si="4"/>
        <v>362</v>
      </c>
    </row>
    <row r="17" spans="1:18" x14ac:dyDescent="0.25">
      <c r="A17" s="195" t="s">
        <v>349</v>
      </c>
      <c r="B17" s="4" t="s">
        <v>23</v>
      </c>
      <c r="C17" s="6" t="s">
        <v>24</v>
      </c>
      <c r="D17" s="283">
        <v>40</v>
      </c>
      <c r="E17" s="284">
        <v>26</v>
      </c>
      <c r="F17" s="766">
        <v>0</v>
      </c>
      <c r="G17" s="245">
        <v>55</v>
      </c>
      <c r="H17" s="284">
        <v>40</v>
      </c>
      <c r="I17" s="408">
        <v>0</v>
      </c>
      <c r="J17" s="251">
        <v>228</v>
      </c>
      <c r="K17" s="284">
        <v>47</v>
      </c>
      <c r="L17" s="766">
        <v>168</v>
      </c>
      <c r="M17" s="286">
        <f t="shared" si="1"/>
        <v>15</v>
      </c>
      <c r="N17" s="287">
        <f t="shared" si="1"/>
        <v>14</v>
      </c>
      <c r="O17" s="454">
        <f t="shared" si="1"/>
        <v>0</v>
      </c>
      <c r="P17" s="288">
        <f t="shared" si="2"/>
        <v>173</v>
      </c>
      <c r="Q17" s="289">
        <f t="shared" si="3"/>
        <v>7</v>
      </c>
      <c r="R17" s="777">
        <f t="shared" si="4"/>
        <v>168</v>
      </c>
    </row>
    <row r="18" spans="1:18" x14ac:dyDescent="0.25">
      <c r="A18" s="195" t="s">
        <v>349</v>
      </c>
      <c r="B18" s="4" t="s">
        <v>25</v>
      </c>
      <c r="C18" s="6" t="s">
        <v>26</v>
      </c>
      <c r="D18" s="283">
        <v>28</v>
      </c>
      <c r="E18" s="284">
        <v>21</v>
      </c>
      <c r="F18" s="766">
        <v>0</v>
      </c>
      <c r="G18" s="245">
        <v>32</v>
      </c>
      <c r="H18" s="284">
        <v>25</v>
      </c>
      <c r="I18" s="408">
        <v>0</v>
      </c>
      <c r="J18" s="251">
        <v>189</v>
      </c>
      <c r="K18" s="284">
        <v>35</v>
      </c>
      <c r="L18" s="766">
        <v>139</v>
      </c>
      <c r="M18" s="286">
        <f t="shared" si="1"/>
        <v>4</v>
      </c>
      <c r="N18" s="287">
        <f t="shared" si="1"/>
        <v>4</v>
      </c>
      <c r="O18" s="454">
        <f t="shared" si="1"/>
        <v>0</v>
      </c>
      <c r="P18" s="288">
        <f t="shared" si="2"/>
        <v>157</v>
      </c>
      <c r="Q18" s="289">
        <f t="shared" si="3"/>
        <v>10</v>
      </c>
      <c r="R18" s="777">
        <f t="shared" si="4"/>
        <v>139</v>
      </c>
    </row>
    <row r="19" spans="1:18" x14ac:dyDescent="0.25">
      <c r="A19" s="195" t="s">
        <v>349</v>
      </c>
      <c r="B19" s="88" t="s">
        <v>27</v>
      </c>
      <c r="C19" s="89" t="s">
        <v>28</v>
      </c>
      <c r="D19" s="290">
        <v>33</v>
      </c>
      <c r="E19" s="291">
        <v>22</v>
      </c>
      <c r="F19" s="767">
        <v>0</v>
      </c>
      <c r="G19" s="292">
        <v>29</v>
      </c>
      <c r="H19" s="291">
        <v>21</v>
      </c>
      <c r="I19" s="770">
        <v>0</v>
      </c>
      <c r="J19" s="293">
        <v>349</v>
      </c>
      <c r="K19" s="291">
        <v>33</v>
      </c>
      <c r="L19" s="767">
        <v>304</v>
      </c>
      <c r="M19" s="294">
        <f t="shared" si="1"/>
        <v>-4</v>
      </c>
      <c r="N19" s="295">
        <f t="shared" si="1"/>
        <v>-1</v>
      </c>
      <c r="O19" s="772">
        <f t="shared" si="1"/>
        <v>0</v>
      </c>
      <c r="P19" s="296">
        <f t="shared" si="2"/>
        <v>320</v>
      </c>
      <c r="Q19" s="297">
        <f t="shared" si="3"/>
        <v>12</v>
      </c>
      <c r="R19" s="778">
        <f t="shared" si="4"/>
        <v>304</v>
      </c>
    </row>
    <row r="20" spans="1:18" x14ac:dyDescent="0.25">
      <c r="A20" s="196" t="s">
        <v>350</v>
      </c>
      <c r="B20" s="91" t="s">
        <v>29</v>
      </c>
      <c r="C20" s="92" t="s">
        <v>30</v>
      </c>
      <c r="D20" s="298">
        <v>1499</v>
      </c>
      <c r="E20" s="299">
        <v>1245</v>
      </c>
      <c r="F20" s="768">
        <v>9</v>
      </c>
      <c r="G20" s="300">
        <v>1486</v>
      </c>
      <c r="H20" s="299">
        <v>1261</v>
      </c>
      <c r="I20" s="771">
        <v>6</v>
      </c>
      <c r="J20" s="301">
        <v>2006</v>
      </c>
      <c r="K20" s="299">
        <v>1320</v>
      </c>
      <c r="L20" s="768">
        <v>451</v>
      </c>
      <c r="M20" s="302">
        <f t="shared" si="1"/>
        <v>-13</v>
      </c>
      <c r="N20" s="303">
        <f t="shared" si="1"/>
        <v>16</v>
      </c>
      <c r="O20" s="773">
        <f t="shared" si="1"/>
        <v>-3</v>
      </c>
      <c r="P20" s="304">
        <f t="shared" si="2"/>
        <v>520</v>
      </c>
      <c r="Q20" s="305">
        <f t="shared" si="3"/>
        <v>59</v>
      </c>
      <c r="R20" s="779">
        <f t="shared" si="4"/>
        <v>445</v>
      </c>
    </row>
    <row r="21" spans="1:18" x14ac:dyDescent="0.25">
      <c r="A21" s="195" t="s">
        <v>350</v>
      </c>
      <c r="B21" s="4" t="s">
        <v>31</v>
      </c>
      <c r="C21" s="6" t="s">
        <v>32</v>
      </c>
      <c r="D21" s="283">
        <v>23</v>
      </c>
      <c r="E21" s="284">
        <v>23</v>
      </c>
      <c r="F21" s="766">
        <v>0</v>
      </c>
      <c r="G21" s="245">
        <v>24</v>
      </c>
      <c r="H21" s="284">
        <v>22</v>
      </c>
      <c r="I21" s="408">
        <v>0</v>
      </c>
      <c r="J21" s="251">
        <v>63</v>
      </c>
      <c r="K21" s="284">
        <v>26</v>
      </c>
      <c r="L21" s="766">
        <v>34</v>
      </c>
      <c r="M21" s="286">
        <f t="shared" si="1"/>
        <v>1</v>
      </c>
      <c r="N21" s="287">
        <f t="shared" si="1"/>
        <v>-1</v>
      </c>
      <c r="O21" s="454">
        <f t="shared" si="1"/>
        <v>0</v>
      </c>
      <c r="P21" s="288">
        <f t="shared" si="2"/>
        <v>39</v>
      </c>
      <c r="Q21" s="289">
        <f t="shared" si="3"/>
        <v>4</v>
      </c>
      <c r="R21" s="777">
        <f t="shared" si="4"/>
        <v>34</v>
      </c>
    </row>
    <row r="22" spans="1:18" x14ac:dyDescent="0.25">
      <c r="A22" s="195" t="s">
        <v>350</v>
      </c>
      <c r="B22" s="4" t="s">
        <v>33</v>
      </c>
      <c r="C22" s="6" t="s">
        <v>34</v>
      </c>
      <c r="D22" s="283">
        <v>11</v>
      </c>
      <c r="E22" s="284">
        <v>10</v>
      </c>
      <c r="F22" s="766">
        <v>0</v>
      </c>
      <c r="G22" s="245">
        <v>12</v>
      </c>
      <c r="H22" s="284">
        <v>12</v>
      </c>
      <c r="I22" s="408">
        <v>0</v>
      </c>
      <c r="J22" s="251">
        <v>55</v>
      </c>
      <c r="K22" s="284">
        <v>18</v>
      </c>
      <c r="L22" s="766">
        <v>36</v>
      </c>
      <c r="M22" s="286">
        <f t="shared" si="1"/>
        <v>1</v>
      </c>
      <c r="N22" s="287">
        <f t="shared" si="1"/>
        <v>2</v>
      </c>
      <c r="O22" s="454">
        <f t="shared" si="1"/>
        <v>0</v>
      </c>
      <c r="P22" s="288">
        <f t="shared" si="2"/>
        <v>43</v>
      </c>
      <c r="Q22" s="289">
        <f t="shared" si="3"/>
        <v>6</v>
      </c>
      <c r="R22" s="777">
        <f t="shared" si="4"/>
        <v>36</v>
      </c>
    </row>
    <row r="23" spans="1:18" x14ac:dyDescent="0.25">
      <c r="A23" s="195" t="s">
        <v>350</v>
      </c>
      <c r="B23" s="4" t="s">
        <v>35</v>
      </c>
      <c r="C23" s="6" t="s">
        <v>36</v>
      </c>
      <c r="D23" s="283">
        <v>60</v>
      </c>
      <c r="E23" s="284">
        <v>50</v>
      </c>
      <c r="F23" s="766">
        <v>0</v>
      </c>
      <c r="G23" s="245">
        <v>69</v>
      </c>
      <c r="H23" s="284">
        <v>60</v>
      </c>
      <c r="I23" s="408">
        <v>0</v>
      </c>
      <c r="J23" s="251">
        <v>147</v>
      </c>
      <c r="K23" s="284">
        <v>75</v>
      </c>
      <c r="L23" s="766">
        <v>55</v>
      </c>
      <c r="M23" s="286">
        <f t="shared" si="1"/>
        <v>9</v>
      </c>
      <c r="N23" s="287">
        <f t="shared" si="1"/>
        <v>10</v>
      </c>
      <c r="O23" s="454">
        <f t="shared" si="1"/>
        <v>0</v>
      </c>
      <c r="P23" s="288">
        <f t="shared" si="2"/>
        <v>78</v>
      </c>
      <c r="Q23" s="289">
        <f t="shared" si="3"/>
        <v>15</v>
      </c>
      <c r="R23" s="777">
        <f t="shared" si="4"/>
        <v>55</v>
      </c>
    </row>
    <row r="24" spans="1:18" x14ac:dyDescent="0.25">
      <c r="A24" s="195" t="s">
        <v>350</v>
      </c>
      <c r="B24" s="4" t="s">
        <v>37</v>
      </c>
      <c r="C24" s="6" t="s">
        <v>38</v>
      </c>
      <c r="D24" s="283">
        <v>11</v>
      </c>
      <c r="E24" s="284">
        <v>10</v>
      </c>
      <c r="F24" s="766">
        <v>0</v>
      </c>
      <c r="G24" s="245">
        <v>22</v>
      </c>
      <c r="H24" s="284">
        <v>20</v>
      </c>
      <c r="I24" s="408">
        <v>0</v>
      </c>
      <c r="J24" s="251">
        <v>58</v>
      </c>
      <c r="K24" s="284">
        <v>28</v>
      </c>
      <c r="L24" s="766">
        <v>26</v>
      </c>
      <c r="M24" s="286">
        <f t="shared" si="1"/>
        <v>11</v>
      </c>
      <c r="N24" s="287">
        <f t="shared" si="1"/>
        <v>10</v>
      </c>
      <c r="O24" s="454">
        <f t="shared" si="1"/>
        <v>0</v>
      </c>
      <c r="P24" s="288">
        <f t="shared" si="2"/>
        <v>36</v>
      </c>
      <c r="Q24" s="289">
        <f t="shared" si="3"/>
        <v>8</v>
      </c>
      <c r="R24" s="777">
        <f t="shared" si="4"/>
        <v>26</v>
      </c>
    </row>
    <row r="25" spans="1:18" x14ac:dyDescent="0.25">
      <c r="A25" s="195" t="s">
        <v>350</v>
      </c>
      <c r="B25" s="4" t="s">
        <v>39</v>
      </c>
      <c r="C25" s="6" t="s">
        <v>40</v>
      </c>
      <c r="D25" s="283">
        <v>12</v>
      </c>
      <c r="E25" s="284">
        <v>11</v>
      </c>
      <c r="F25" s="766">
        <v>0</v>
      </c>
      <c r="G25" s="245">
        <v>15</v>
      </c>
      <c r="H25" s="284">
        <v>11</v>
      </c>
      <c r="I25" s="408">
        <v>0</v>
      </c>
      <c r="J25" s="251">
        <v>86</v>
      </c>
      <c r="K25" s="284">
        <v>20</v>
      </c>
      <c r="L25" s="766">
        <v>54</v>
      </c>
      <c r="M25" s="286">
        <f t="shared" si="1"/>
        <v>3</v>
      </c>
      <c r="N25" s="287">
        <f t="shared" si="1"/>
        <v>0</v>
      </c>
      <c r="O25" s="454">
        <f t="shared" si="1"/>
        <v>0</v>
      </c>
      <c r="P25" s="288">
        <f t="shared" si="2"/>
        <v>71</v>
      </c>
      <c r="Q25" s="289">
        <f t="shared" si="3"/>
        <v>9</v>
      </c>
      <c r="R25" s="777">
        <f t="shared" si="4"/>
        <v>54</v>
      </c>
    </row>
    <row r="26" spans="1:18" x14ac:dyDescent="0.25">
      <c r="A26" s="195" t="s">
        <v>350</v>
      </c>
      <c r="B26" s="4" t="s">
        <v>41</v>
      </c>
      <c r="C26" s="6" t="s">
        <v>42</v>
      </c>
      <c r="D26" s="283">
        <v>20</v>
      </c>
      <c r="E26" s="284">
        <v>19</v>
      </c>
      <c r="F26" s="766">
        <v>1</v>
      </c>
      <c r="G26" s="245">
        <v>22</v>
      </c>
      <c r="H26" s="284">
        <v>19</v>
      </c>
      <c r="I26" s="408">
        <v>2</v>
      </c>
      <c r="J26" s="251">
        <v>74</v>
      </c>
      <c r="K26" s="284">
        <v>35</v>
      </c>
      <c r="L26" s="766">
        <v>36</v>
      </c>
      <c r="M26" s="286">
        <f t="shared" si="1"/>
        <v>2</v>
      </c>
      <c r="N26" s="287">
        <f t="shared" si="1"/>
        <v>0</v>
      </c>
      <c r="O26" s="454">
        <f t="shared" si="1"/>
        <v>1</v>
      </c>
      <c r="P26" s="288">
        <f t="shared" si="2"/>
        <v>52</v>
      </c>
      <c r="Q26" s="289">
        <f t="shared" si="3"/>
        <v>16</v>
      </c>
      <c r="R26" s="777">
        <f t="shared" si="4"/>
        <v>34</v>
      </c>
    </row>
    <row r="27" spans="1:18" x14ac:dyDescent="0.25">
      <c r="A27" s="195" t="s">
        <v>350</v>
      </c>
      <c r="B27" s="4" t="s">
        <v>43</v>
      </c>
      <c r="C27" s="6" t="s">
        <v>44</v>
      </c>
      <c r="D27" s="283">
        <v>45</v>
      </c>
      <c r="E27" s="284">
        <v>41</v>
      </c>
      <c r="F27" s="766">
        <v>0</v>
      </c>
      <c r="G27" s="245">
        <v>59</v>
      </c>
      <c r="H27" s="284">
        <v>51</v>
      </c>
      <c r="I27" s="408">
        <v>0</v>
      </c>
      <c r="J27" s="251">
        <v>104</v>
      </c>
      <c r="K27" s="284">
        <v>57</v>
      </c>
      <c r="L27" s="766">
        <v>40</v>
      </c>
      <c r="M27" s="286">
        <f t="shared" si="1"/>
        <v>14</v>
      </c>
      <c r="N27" s="287">
        <f t="shared" si="1"/>
        <v>10</v>
      </c>
      <c r="O27" s="454">
        <f t="shared" si="1"/>
        <v>0</v>
      </c>
      <c r="P27" s="288">
        <f t="shared" si="2"/>
        <v>45</v>
      </c>
      <c r="Q27" s="289">
        <f t="shared" si="3"/>
        <v>6</v>
      </c>
      <c r="R27" s="777">
        <f t="shared" si="4"/>
        <v>40</v>
      </c>
    </row>
    <row r="28" spans="1:18" x14ac:dyDescent="0.25">
      <c r="A28" s="195" t="s">
        <v>350</v>
      </c>
      <c r="B28" s="4" t="s">
        <v>45</v>
      </c>
      <c r="C28" s="6" t="s">
        <v>46</v>
      </c>
      <c r="D28" s="283">
        <v>28</v>
      </c>
      <c r="E28" s="284">
        <v>23</v>
      </c>
      <c r="F28" s="766">
        <v>0</v>
      </c>
      <c r="G28" s="245">
        <v>21</v>
      </c>
      <c r="H28" s="284">
        <v>16</v>
      </c>
      <c r="I28" s="408">
        <v>0</v>
      </c>
      <c r="J28" s="251">
        <v>73</v>
      </c>
      <c r="K28" s="284">
        <v>25</v>
      </c>
      <c r="L28" s="766">
        <v>42</v>
      </c>
      <c r="M28" s="286">
        <f t="shared" si="1"/>
        <v>-7</v>
      </c>
      <c r="N28" s="287">
        <f t="shared" si="1"/>
        <v>-7</v>
      </c>
      <c r="O28" s="454">
        <f t="shared" si="1"/>
        <v>0</v>
      </c>
      <c r="P28" s="288">
        <f t="shared" si="2"/>
        <v>52</v>
      </c>
      <c r="Q28" s="289">
        <f t="shared" si="3"/>
        <v>9</v>
      </c>
      <c r="R28" s="777">
        <f t="shared" si="4"/>
        <v>42</v>
      </c>
    </row>
    <row r="29" spans="1:18" x14ac:dyDescent="0.25">
      <c r="A29" s="195" t="s">
        <v>350</v>
      </c>
      <c r="B29" s="4" t="s">
        <v>47</v>
      </c>
      <c r="C29" s="6" t="s">
        <v>48</v>
      </c>
      <c r="D29" s="283">
        <v>15</v>
      </c>
      <c r="E29" s="284">
        <v>13</v>
      </c>
      <c r="F29" s="766">
        <v>0</v>
      </c>
      <c r="G29" s="245">
        <v>16</v>
      </c>
      <c r="H29" s="284">
        <v>14</v>
      </c>
      <c r="I29" s="408">
        <v>0</v>
      </c>
      <c r="J29" s="251">
        <v>50</v>
      </c>
      <c r="K29" s="284">
        <v>19</v>
      </c>
      <c r="L29" s="766">
        <v>28</v>
      </c>
      <c r="M29" s="286">
        <f t="shared" si="1"/>
        <v>1</v>
      </c>
      <c r="N29" s="287">
        <f t="shared" si="1"/>
        <v>1</v>
      </c>
      <c r="O29" s="454">
        <f t="shared" si="1"/>
        <v>0</v>
      </c>
      <c r="P29" s="288">
        <f t="shared" si="2"/>
        <v>34</v>
      </c>
      <c r="Q29" s="289">
        <f t="shared" si="3"/>
        <v>5</v>
      </c>
      <c r="R29" s="777">
        <f t="shared" si="4"/>
        <v>28</v>
      </c>
    </row>
    <row r="30" spans="1:18" x14ac:dyDescent="0.25">
      <c r="A30" s="195" t="s">
        <v>350</v>
      </c>
      <c r="B30" s="4" t="s">
        <v>49</v>
      </c>
      <c r="C30" s="6" t="s">
        <v>50</v>
      </c>
      <c r="D30" s="283">
        <v>5</v>
      </c>
      <c r="E30" s="284">
        <v>4</v>
      </c>
      <c r="F30" s="766">
        <v>0</v>
      </c>
      <c r="G30" s="245">
        <v>3</v>
      </c>
      <c r="H30" s="284">
        <v>3</v>
      </c>
      <c r="I30" s="408">
        <v>0</v>
      </c>
      <c r="J30" s="251">
        <v>15</v>
      </c>
      <c r="K30" s="284">
        <v>10</v>
      </c>
      <c r="L30" s="766">
        <v>1</v>
      </c>
      <c r="M30" s="286">
        <f t="shared" si="1"/>
        <v>-2</v>
      </c>
      <c r="N30" s="287">
        <f t="shared" si="1"/>
        <v>-1</v>
      </c>
      <c r="O30" s="454">
        <f t="shared" si="1"/>
        <v>0</v>
      </c>
      <c r="P30" s="288">
        <f t="shared" si="2"/>
        <v>12</v>
      </c>
      <c r="Q30" s="289">
        <f t="shared" si="3"/>
        <v>7</v>
      </c>
      <c r="R30" s="777">
        <f t="shared" si="4"/>
        <v>1</v>
      </c>
    </row>
    <row r="31" spans="1:18" x14ac:dyDescent="0.25">
      <c r="A31" s="195" t="s">
        <v>350</v>
      </c>
      <c r="B31" s="4" t="s">
        <v>51</v>
      </c>
      <c r="C31" s="6" t="s">
        <v>52</v>
      </c>
      <c r="D31" s="283">
        <v>13</v>
      </c>
      <c r="E31" s="284">
        <v>13</v>
      </c>
      <c r="F31" s="766">
        <v>0</v>
      </c>
      <c r="G31" s="245">
        <v>21</v>
      </c>
      <c r="H31" s="284">
        <v>19</v>
      </c>
      <c r="I31" s="408">
        <v>0</v>
      </c>
      <c r="J31" s="251">
        <v>86</v>
      </c>
      <c r="K31" s="284">
        <v>25</v>
      </c>
      <c r="L31" s="766">
        <v>57</v>
      </c>
      <c r="M31" s="286">
        <f t="shared" si="1"/>
        <v>8</v>
      </c>
      <c r="N31" s="287">
        <f t="shared" si="1"/>
        <v>6</v>
      </c>
      <c r="O31" s="454">
        <f t="shared" si="1"/>
        <v>0</v>
      </c>
      <c r="P31" s="288">
        <f t="shared" si="2"/>
        <v>65</v>
      </c>
      <c r="Q31" s="289">
        <f t="shared" si="3"/>
        <v>6</v>
      </c>
      <c r="R31" s="777">
        <f t="shared" si="4"/>
        <v>57</v>
      </c>
    </row>
    <row r="32" spans="1:18" x14ac:dyDescent="0.25">
      <c r="A32" s="195" t="s">
        <v>350</v>
      </c>
      <c r="B32" s="4" t="s">
        <v>53</v>
      </c>
      <c r="C32" s="6" t="s">
        <v>54</v>
      </c>
      <c r="D32" s="283">
        <v>11</v>
      </c>
      <c r="E32" s="284">
        <v>11</v>
      </c>
      <c r="F32" s="766">
        <v>0</v>
      </c>
      <c r="G32" s="245">
        <v>10</v>
      </c>
      <c r="H32" s="284">
        <v>10</v>
      </c>
      <c r="I32" s="408">
        <v>0</v>
      </c>
      <c r="J32" s="251">
        <v>25</v>
      </c>
      <c r="K32" s="284">
        <v>10</v>
      </c>
      <c r="L32" s="766">
        <v>15</v>
      </c>
      <c r="M32" s="286">
        <f t="shared" si="1"/>
        <v>-1</v>
      </c>
      <c r="N32" s="287">
        <f t="shared" si="1"/>
        <v>-1</v>
      </c>
      <c r="O32" s="454">
        <f t="shared" si="1"/>
        <v>0</v>
      </c>
      <c r="P32" s="288">
        <f t="shared" si="2"/>
        <v>15</v>
      </c>
      <c r="Q32" s="289">
        <f t="shared" si="3"/>
        <v>0</v>
      </c>
      <c r="R32" s="777">
        <f t="shared" si="4"/>
        <v>15</v>
      </c>
    </row>
    <row r="33" spans="1:18" x14ac:dyDescent="0.25">
      <c r="A33" s="195" t="s">
        <v>350</v>
      </c>
      <c r="B33" s="4" t="s">
        <v>55</v>
      </c>
      <c r="C33" s="6" t="s">
        <v>56</v>
      </c>
      <c r="D33" s="283">
        <v>32</v>
      </c>
      <c r="E33" s="284">
        <v>25</v>
      </c>
      <c r="F33" s="766">
        <v>0</v>
      </c>
      <c r="G33" s="245">
        <v>31</v>
      </c>
      <c r="H33" s="284">
        <v>22</v>
      </c>
      <c r="I33" s="408">
        <v>0</v>
      </c>
      <c r="J33" s="251">
        <v>112</v>
      </c>
      <c r="K33" s="284">
        <v>38</v>
      </c>
      <c r="L33" s="766">
        <v>64</v>
      </c>
      <c r="M33" s="286">
        <f t="shared" si="1"/>
        <v>-1</v>
      </c>
      <c r="N33" s="287">
        <f t="shared" si="1"/>
        <v>-3</v>
      </c>
      <c r="O33" s="454">
        <f t="shared" si="1"/>
        <v>0</v>
      </c>
      <c r="P33" s="288">
        <f t="shared" si="2"/>
        <v>81</v>
      </c>
      <c r="Q33" s="289">
        <f t="shared" si="3"/>
        <v>16</v>
      </c>
      <c r="R33" s="777">
        <f t="shared" si="4"/>
        <v>64</v>
      </c>
    </row>
    <row r="34" spans="1:18" x14ac:dyDescent="0.25">
      <c r="A34" s="195" t="s">
        <v>350</v>
      </c>
      <c r="B34" s="4" t="s">
        <v>57</v>
      </c>
      <c r="C34" s="6" t="s">
        <v>58</v>
      </c>
      <c r="D34" s="283">
        <v>10</v>
      </c>
      <c r="E34" s="284">
        <v>8</v>
      </c>
      <c r="F34" s="766">
        <v>0</v>
      </c>
      <c r="G34" s="245">
        <v>10</v>
      </c>
      <c r="H34" s="284">
        <v>8</v>
      </c>
      <c r="I34" s="408">
        <v>0</v>
      </c>
      <c r="J34" s="251">
        <v>40</v>
      </c>
      <c r="K34" s="284">
        <v>8</v>
      </c>
      <c r="L34" s="766">
        <v>30</v>
      </c>
      <c r="M34" s="286">
        <f t="shared" si="1"/>
        <v>0</v>
      </c>
      <c r="N34" s="287">
        <f t="shared" si="1"/>
        <v>0</v>
      </c>
      <c r="O34" s="454">
        <f t="shared" si="1"/>
        <v>0</v>
      </c>
      <c r="P34" s="288">
        <f t="shared" si="2"/>
        <v>30</v>
      </c>
      <c r="Q34" s="289">
        <f t="shared" si="3"/>
        <v>0</v>
      </c>
      <c r="R34" s="777">
        <f t="shared" si="4"/>
        <v>30</v>
      </c>
    </row>
    <row r="35" spans="1:18" x14ac:dyDescent="0.25">
      <c r="A35" s="195" t="s">
        <v>350</v>
      </c>
      <c r="B35" s="4" t="s">
        <v>59</v>
      </c>
      <c r="C35" s="6" t="s">
        <v>60</v>
      </c>
      <c r="D35" s="283">
        <v>9</v>
      </c>
      <c r="E35" s="284">
        <v>8</v>
      </c>
      <c r="F35" s="766">
        <v>0</v>
      </c>
      <c r="G35" s="245">
        <v>10</v>
      </c>
      <c r="H35" s="284">
        <v>8</v>
      </c>
      <c r="I35" s="408">
        <v>0</v>
      </c>
      <c r="J35" s="251">
        <v>50</v>
      </c>
      <c r="K35" s="284">
        <v>5</v>
      </c>
      <c r="L35" s="766">
        <v>44</v>
      </c>
      <c r="M35" s="286">
        <f t="shared" si="1"/>
        <v>1</v>
      </c>
      <c r="N35" s="287">
        <f t="shared" si="1"/>
        <v>0</v>
      </c>
      <c r="O35" s="454">
        <f t="shared" si="1"/>
        <v>0</v>
      </c>
      <c r="P35" s="288">
        <f t="shared" si="2"/>
        <v>40</v>
      </c>
      <c r="Q35" s="289">
        <f t="shared" si="3"/>
        <v>-3</v>
      </c>
      <c r="R35" s="777">
        <f t="shared" si="4"/>
        <v>44</v>
      </c>
    </row>
    <row r="36" spans="1:18" x14ac:dyDescent="0.25">
      <c r="A36" s="195" t="s">
        <v>350</v>
      </c>
      <c r="B36" s="4" t="s">
        <v>61</v>
      </c>
      <c r="C36" s="6" t="s">
        <v>62</v>
      </c>
      <c r="D36" s="283">
        <v>11</v>
      </c>
      <c r="E36" s="284">
        <v>9</v>
      </c>
      <c r="F36" s="766">
        <v>0</v>
      </c>
      <c r="G36" s="245">
        <v>12</v>
      </c>
      <c r="H36" s="284">
        <v>11</v>
      </c>
      <c r="I36" s="408">
        <v>0</v>
      </c>
      <c r="J36" s="251">
        <v>38</v>
      </c>
      <c r="K36" s="284">
        <v>20</v>
      </c>
      <c r="L36" s="766">
        <v>10</v>
      </c>
      <c r="M36" s="286">
        <f t="shared" si="1"/>
        <v>1</v>
      </c>
      <c r="N36" s="287">
        <f t="shared" si="1"/>
        <v>2</v>
      </c>
      <c r="O36" s="454">
        <f t="shared" si="1"/>
        <v>0</v>
      </c>
      <c r="P36" s="288">
        <f t="shared" si="2"/>
        <v>26</v>
      </c>
      <c r="Q36" s="289">
        <f t="shared" si="3"/>
        <v>9</v>
      </c>
      <c r="R36" s="777">
        <f t="shared" si="4"/>
        <v>10</v>
      </c>
    </row>
    <row r="37" spans="1:18" x14ac:dyDescent="0.25">
      <c r="A37" s="195" t="s">
        <v>350</v>
      </c>
      <c r="B37" s="4" t="s">
        <v>63</v>
      </c>
      <c r="C37" s="6" t="s">
        <v>64</v>
      </c>
      <c r="D37" s="283">
        <v>3</v>
      </c>
      <c r="E37" s="284">
        <v>3</v>
      </c>
      <c r="F37" s="766">
        <v>0</v>
      </c>
      <c r="G37" s="245">
        <v>4</v>
      </c>
      <c r="H37" s="284">
        <v>4</v>
      </c>
      <c r="I37" s="408">
        <v>0</v>
      </c>
      <c r="J37" s="251">
        <v>19</v>
      </c>
      <c r="K37" s="284">
        <v>4</v>
      </c>
      <c r="L37" s="766">
        <v>15</v>
      </c>
      <c r="M37" s="286">
        <f t="shared" si="1"/>
        <v>1</v>
      </c>
      <c r="N37" s="287">
        <f t="shared" si="1"/>
        <v>1</v>
      </c>
      <c r="O37" s="454">
        <f t="shared" si="1"/>
        <v>0</v>
      </c>
      <c r="P37" s="288">
        <f t="shared" si="2"/>
        <v>15</v>
      </c>
      <c r="Q37" s="289">
        <f t="shared" si="3"/>
        <v>0</v>
      </c>
      <c r="R37" s="777">
        <f t="shared" si="4"/>
        <v>15</v>
      </c>
    </row>
    <row r="38" spans="1:18" x14ac:dyDescent="0.25">
      <c r="A38" s="195" t="s">
        <v>350</v>
      </c>
      <c r="B38" s="4" t="s">
        <v>65</v>
      </c>
      <c r="C38" s="6" t="s">
        <v>66</v>
      </c>
      <c r="D38" s="283">
        <v>15</v>
      </c>
      <c r="E38" s="284">
        <v>12</v>
      </c>
      <c r="F38" s="766">
        <v>1</v>
      </c>
      <c r="G38" s="245">
        <v>12</v>
      </c>
      <c r="H38" s="284">
        <v>10</v>
      </c>
      <c r="I38" s="408">
        <v>0</v>
      </c>
      <c r="J38" s="251">
        <v>55</v>
      </c>
      <c r="K38" s="284">
        <v>19</v>
      </c>
      <c r="L38" s="766">
        <v>34</v>
      </c>
      <c r="M38" s="286">
        <f t="shared" si="1"/>
        <v>-3</v>
      </c>
      <c r="N38" s="287">
        <f t="shared" si="1"/>
        <v>-2</v>
      </c>
      <c r="O38" s="454">
        <f t="shared" si="1"/>
        <v>-1</v>
      </c>
      <c r="P38" s="288">
        <f t="shared" si="2"/>
        <v>43</v>
      </c>
      <c r="Q38" s="289">
        <f t="shared" si="3"/>
        <v>9</v>
      </c>
      <c r="R38" s="777">
        <f t="shared" si="4"/>
        <v>34</v>
      </c>
    </row>
    <row r="39" spans="1:18" x14ac:dyDescent="0.25">
      <c r="A39" s="195" t="s">
        <v>350</v>
      </c>
      <c r="B39" s="4" t="s">
        <v>67</v>
      </c>
      <c r="C39" s="6" t="s">
        <v>68</v>
      </c>
      <c r="D39" s="283">
        <v>25</v>
      </c>
      <c r="E39" s="284">
        <v>23</v>
      </c>
      <c r="F39" s="766">
        <v>0</v>
      </c>
      <c r="G39" s="245">
        <v>25</v>
      </c>
      <c r="H39" s="284">
        <v>24</v>
      </c>
      <c r="I39" s="408">
        <v>0</v>
      </c>
      <c r="J39" s="251">
        <v>81</v>
      </c>
      <c r="K39" s="284">
        <v>39</v>
      </c>
      <c r="L39" s="766">
        <v>40</v>
      </c>
      <c r="M39" s="286">
        <f t="shared" si="1"/>
        <v>0</v>
      </c>
      <c r="N39" s="287">
        <f t="shared" si="1"/>
        <v>1</v>
      </c>
      <c r="O39" s="454">
        <f t="shared" si="1"/>
        <v>0</v>
      </c>
      <c r="P39" s="288">
        <f t="shared" si="2"/>
        <v>56</v>
      </c>
      <c r="Q39" s="289">
        <f t="shared" si="3"/>
        <v>15</v>
      </c>
      <c r="R39" s="777">
        <f t="shared" si="4"/>
        <v>40</v>
      </c>
    </row>
    <row r="40" spans="1:18" x14ac:dyDescent="0.25">
      <c r="A40" s="195" t="s">
        <v>350</v>
      </c>
      <c r="B40" s="4" t="s">
        <v>69</v>
      </c>
      <c r="C40" s="6" t="s">
        <v>70</v>
      </c>
      <c r="D40" s="283">
        <v>10</v>
      </c>
      <c r="E40" s="284">
        <v>6</v>
      </c>
      <c r="F40" s="766">
        <v>0</v>
      </c>
      <c r="G40" s="245">
        <v>12</v>
      </c>
      <c r="H40" s="284">
        <v>7</v>
      </c>
      <c r="I40" s="408">
        <v>0</v>
      </c>
      <c r="J40" s="251">
        <v>23</v>
      </c>
      <c r="K40" s="284">
        <v>6</v>
      </c>
      <c r="L40" s="766">
        <v>13</v>
      </c>
      <c r="M40" s="286">
        <f t="shared" si="1"/>
        <v>2</v>
      </c>
      <c r="N40" s="287">
        <f t="shared" si="1"/>
        <v>1</v>
      </c>
      <c r="O40" s="454">
        <f t="shared" si="1"/>
        <v>0</v>
      </c>
      <c r="P40" s="288">
        <f t="shared" si="2"/>
        <v>11</v>
      </c>
      <c r="Q40" s="289">
        <f t="shared" si="3"/>
        <v>-1</v>
      </c>
      <c r="R40" s="777">
        <f t="shared" si="4"/>
        <v>13</v>
      </c>
    </row>
    <row r="41" spans="1:18" x14ac:dyDescent="0.25">
      <c r="A41" s="195" t="s">
        <v>350</v>
      </c>
      <c r="B41" s="4" t="s">
        <v>71</v>
      </c>
      <c r="C41" s="6" t="s">
        <v>72</v>
      </c>
      <c r="D41" s="283">
        <v>15</v>
      </c>
      <c r="E41" s="284">
        <v>10</v>
      </c>
      <c r="F41" s="766">
        <v>0</v>
      </c>
      <c r="G41" s="245">
        <v>12</v>
      </c>
      <c r="H41" s="284">
        <v>9</v>
      </c>
      <c r="I41" s="408">
        <v>0</v>
      </c>
      <c r="J41" s="251">
        <v>52</v>
      </c>
      <c r="K41" s="284">
        <v>12</v>
      </c>
      <c r="L41" s="766">
        <v>33</v>
      </c>
      <c r="M41" s="286">
        <f t="shared" si="1"/>
        <v>-3</v>
      </c>
      <c r="N41" s="287">
        <f t="shared" si="1"/>
        <v>-1</v>
      </c>
      <c r="O41" s="454">
        <f t="shared" si="1"/>
        <v>0</v>
      </c>
      <c r="P41" s="288">
        <f t="shared" si="2"/>
        <v>40</v>
      </c>
      <c r="Q41" s="289">
        <f t="shared" si="3"/>
        <v>3</v>
      </c>
      <c r="R41" s="777">
        <f t="shared" si="4"/>
        <v>33</v>
      </c>
    </row>
    <row r="42" spans="1:18" x14ac:dyDescent="0.25">
      <c r="A42" s="195" t="s">
        <v>350</v>
      </c>
      <c r="B42" s="4" t="s">
        <v>73</v>
      </c>
      <c r="C42" s="6" t="s">
        <v>74</v>
      </c>
      <c r="D42" s="283">
        <v>145</v>
      </c>
      <c r="E42" s="284">
        <v>124</v>
      </c>
      <c r="F42" s="766">
        <v>0</v>
      </c>
      <c r="G42" s="245">
        <v>167</v>
      </c>
      <c r="H42" s="284">
        <v>140</v>
      </c>
      <c r="I42" s="408">
        <v>0</v>
      </c>
      <c r="J42" s="251">
        <v>375</v>
      </c>
      <c r="K42" s="284">
        <v>146</v>
      </c>
      <c r="L42" s="766">
        <v>184</v>
      </c>
      <c r="M42" s="286">
        <f t="shared" si="1"/>
        <v>22</v>
      </c>
      <c r="N42" s="287">
        <f t="shared" si="1"/>
        <v>16</v>
      </c>
      <c r="O42" s="454">
        <f t="shared" si="1"/>
        <v>0</v>
      </c>
      <c r="P42" s="288">
        <f t="shared" si="2"/>
        <v>208</v>
      </c>
      <c r="Q42" s="289">
        <f t="shared" si="3"/>
        <v>6</v>
      </c>
      <c r="R42" s="777">
        <f t="shared" si="4"/>
        <v>184</v>
      </c>
    </row>
    <row r="43" spans="1:18" x14ac:dyDescent="0.25">
      <c r="A43" s="195" t="s">
        <v>350</v>
      </c>
      <c r="B43" s="4" t="s">
        <v>75</v>
      </c>
      <c r="C43" s="6" t="s">
        <v>76</v>
      </c>
      <c r="D43" s="283">
        <v>1</v>
      </c>
      <c r="E43" s="284">
        <v>1</v>
      </c>
      <c r="F43" s="766">
        <v>0</v>
      </c>
      <c r="G43" s="245">
        <v>2</v>
      </c>
      <c r="H43" s="284">
        <v>1</v>
      </c>
      <c r="I43" s="408">
        <v>0</v>
      </c>
      <c r="J43" s="251">
        <v>3</v>
      </c>
      <c r="K43" s="284">
        <v>1</v>
      </c>
      <c r="L43" s="766">
        <v>1</v>
      </c>
      <c r="M43" s="286">
        <f t="shared" si="1"/>
        <v>1</v>
      </c>
      <c r="N43" s="287">
        <f t="shared" si="1"/>
        <v>0</v>
      </c>
      <c r="O43" s="454">
        <f t="shared" si="1"/>
        <v>0</v>
      </c>
      <c r="P43" s="288">
        <f t="shared" si="2"/>
        <v>1</v>
      </c>
      <c r="Q43" s="289">
        <f t="shared" si="3"/>
        <v>0</v>
      </c>
      <c r="R43" s="777">
        <f t="shared" si="4"/>
        <v>1</v>
      </c>
    </row>
    <row r="44" spans="1:18" x14ac:dyDescent="0.25">
      <c r="A44" s="195" t="s">
        <v>350</v>
      </c>
      <c r="B44" s="4" t="s">
        <v>77</v>
      </c>
      <c r="C44" s="6" t="s">
        <v>78</v>
      </c>
      <c r="D44" s="283">
        <v>1</v>
      </c>
      <c r="E44" s="284">
        <v>1</v>
      </c>
      <c r="F44" s="766">
        <v>0</v>
      </c>
      <c r="G44" s="245">
        <v>1</v>
      </c>
      <c r="H44" s="284">
        <v>1</v>
      </c>
      <c r="I44" s="408">
        <v>0</v>
      </c>
      <c r="J44" s="251">
        <v>7</v>
      </c>
      <c r="K44" s="284">
        <v>2</v>
      </c>
      <c r="L44" s="766">
        <v>2</v>
      </c>
      <c r="M44" s="286">
        <f t="shared" si="1"/>
        <v>0</v>
      </c>
      <c r="N44" s="287">
        <f t="shared" si="1"/>
        <v>0</v>
      </c>
      <c r="O44" s="454">
        <f t="shared" si="1"/>
        <v>0</v>
      </c>
      <c r="P44" s="288">
        <f t="shared" si="2"/>
        <v>6</v>
      </c>
      <c r="Q44" s="289">
        <f t="shared" si="3"/>
        <v>1</v>
      </c>
      <c r="R44" s="777">
        <f t="shared" si="4"/>
        <v>2</v>
      </c>
    </row>
    <row r="45" spans="1:18" x14ac:dyDescent="0.25">
      <c r="A45" s="195" t="s">
        <v>350</v>
      </c>
      <c r="B45" s="4" t="s">
        <v>79</v>
      </c>
      <c r="C45" s="6" t="s">
        <v>80</v>
      </c>
      <c r="D45" s="283">
        <v>8</v>
      </c>
      <c r="E45" s="284">
        <v>8</v>
      </c>
      <c r="F45" s="766">
        <v>0</v>
      </c>
      <c r="G45" s="245">
        <v>12</v>
      </c>
      <c r="H45" s="284">
        <v>12</v>
      </c>
      <c r="I45" s="408">
        <v>0</v>
      </c>
      <c r="J45" s="251">
        <v>19</v>
      </c>
      <c r="K45" s="284">
        <v>8</v>
      </c>
      <c r="L45" s="766">
        <v>7</v>
      </c>
      <c r="M45" s="286">
        <f t="shared" si="1"/>
        <v>4</v>
      </c>
      <c r="N45" s="287">
        <f t="shared" si="1"/>
        <v>4</v>
      </c>
      <c r="O45" s="454">
        <f t="shared" si="1"/>
        <v>0</v>
      </c>
      <c r="P45" s="288">
        <f t="shared" si="2"/>
        <v>7</v>
      </c>
      <c r="Q45" s="289">
        <f t="shared" si="3"/>
        <v>-4</v>
      </c>
      <c r="R45" s="777">
        <f t="shared" si="4"/>
        <v>7</v>
      </c>
    </row>
    <row r="46" spans="1:18" x14ac:dyDescent="0.25">
      <c r="A46" s="195" t="s">
        <v>350</v>
      </c>
      <c r="B46" s="4" t="s">
        <v>81</v>
      </c>
      <c r="C46" s="6" t="s">
        <v>82</v>
      </c>
      <c r="D46" s="283">
        <v>19</v>
      </c>
      <c r="E46" s="284">
        <v>15</v>
      </c>
      <c r="F46" s="766">
        <v>0</v>
      </c>
      <c r="G46" s="245">
        <v>16</v>
      </c>
      <c r="H46" s="284">
        <v>14</v>
      </c>
      <c r="I46" s="408">
        <v>0</v>
      </c>
      <c r="J46" s="251">
        <v>56</v>
      </c>
      <c r="K46" s="284">
        <v>17</v>
      </c>
      <c r="L46" s="766">
        <v>34</v>
      </c>
      <c r="M46" s="286">
        <f t="shared" si="1"/>
        <v>-3</v>
      </c>
      <c r="N46" s="287">
        <f t="shared" si="1"/>
        <v>-1</v>
      </c>
      <c r="O46" s="454">
        <f t="shared" si="1"/>
        <v>0</v>
      </c>
      <c r="P46" s="288">
        <f t="shared" si="2"/>
        <v>40</v>
      </c>
      <c r="Q46" s="289">
        <f t="shared" si="3"/>
        <v>3</v>
      </c>
      <c r="R46" s="777">
        <f t="shared" si="4"/>
        <v>34</v>
      </c>
    </row>
    <row r="47" spans="1:18" x14ac:dyDescent="0.25">
      <c r="A47" s="195" t="s">
        <v>350</v>
      </c>
      <c r="B47" s="4" t="s">
        <v>83</v>
      </c>
      <c r="C47" s="6" t="s">
        <v>84</v>
      </c>
      <c r="D47" s="283">
        <v>17</v>
      </c>
      <c r="E47" s="284">
        <v>13</v>
      </c>
      <c r="F47" s="766">
        <v>0</v>
      </c>
      <c r="G47" s="245">
        <v>23</v>
      </c>
      <c r="H47" s="284">
        <v>17</v>
      </c>
      <c r="I47" s="408">
        <v>0</v>
      </c>
      <c r="J47" s="251">
        <v>70</v>
      </c>
      <c r="K47" s="284">
        <v>19</v>
      </c>
      <c r="L47" s="766">
        <v>49</v>
      </c>
      <c r="M47" s="286">
        <f t="shared" si="1"/>
        <v>6</v>
      </c>
      <c r="N47" s="287">
        <f t="shared" si="1"/>
        <v>4</v>
      </c>
      <c r="O47" s="454">
        <f t="shared" si="1"/>
        <v>0</v>
      </c>
      <c r="P47" s="288">
        <f t="shared" si="2"/>
        <v>47</v>
      </c>
      <c r="Q47" s="289">
        <f t="shared" si="3"/>
        <v>2</v>
      </c>
      <c r="R47" s="777">
        <f t="shared" si="4"/>
        <v>49</v>
      </c>
    </row>
    <row r="48" spans="1:18" x14ac:dyDescent="0.25">
      <c r="A48" s="195" t="s">
        <v>350</v>
      </c>
      <c r="B48" s="4" t="s">
        <v>85</v>
      </c>
      <c r="C48" s="6" t="s">
        <v>86</v>
      </c>
      <c r="D48" s="283">
        <v>34</v>
      </c>
      <c r="E48" s="284">
        <v>28</v>
      </c>
      <c r="F48" s="766">
        <v>0</v>
      </c>
      <c r="G48" s="245">
        <v>34</v>
      </c>
      <c r="H48" s="284">
        <v>29</v>
      </c>
      <c r="I48" s="408">
        <v>0</v>
      </c>
      <c r="J48" s="251">
        <v>79</v>
      </c>
      <c r="K48" s="284">
        <v>32</v>
      </c>
      <c r="L48" s="766">
        <v>40</v>
      </c>
      <c r="M48" s="286">
        <f t="shared" si="1"/>
        <v>0</v>
      </c>
      <c r="N48" s="287">
        <f t="shared" si="1"/>
        <v>1</v>
      </c>
      <c r="O48" s="454">
        <f t="shared" si="1"/>
        <v>0</v>
      </c>
      <c r="P48" s="288">
        <f t="shared" si="2"/>
        <v>45</v>
      </c>
      <c r="Q48" s="289">
        <f t="shared" si="3"/>
        <v>3</v>
      </c>
      <c r="R48" s="777">
        <f t="shared" si="4"/>
        <v>40</v>
      </c>
    </row>
    <row r="49" spans="1:18" x14ac:dyDescent="0.25">
      <c r="A49" s="195" t="s">
        <v>350</v>
      </c>
      <c r="B49" s="4" t="s">
        <v>87</v>
      </c>
      <c r="C49" s="6" t="s">
        <v>88</v>
      </c>
      <c r="D49" s="283">
        <v>9</v>
      </c>
      <c r="E49" s="284">
        <v>8</v>
      </c>
      <c r="F49" s="766">
        <v>0</v>
      </c>
      <c r="G49" s="245">
        <v>11</v>
      </c>
      <c r="H49" s="284">
        <v>11</v>
      </c>
      <c r="I49" s="408">
        <v>0</v>
      </c>
      <c r="J49" s="251">
        <v>42</v>
      </c>
      <c r="K49" s="284">
        <v>11</v>
      </c>
      <c r="L49" s="766">
        <v>31</v>
      </c>
      <c r="M49" s="286">
        <f t="shared" si="1"/>
        <v>2</v>
      </c>
      <c r="N49" s="287">
        <f t="shared" si="1"/>
        <v>3</v>
      </c>
      <c r="O49" s="454">
        <f t="shared" si="1"/>
        <v>0</v>
      </c>
      <c r="P49" s="288">
        <f t="shared" si="2"/>
        <v>31</v>
      </c>
      <c r="Q49" s="289">
        <f t="shared" si="3"/>
        <v>0</v>
      </c>
      <c r="R49" s="777">
        <f t="shared" si="4"/>
        <v>31</v>
      </c>
    </row>
    <row r="50" spans="1:18" x14ac:dyDescent="0.25">
      <c r="A50" s="195" t="s">
        <v>350</v>
      </c>
      <c r="B50" s="4" t="s">
        <v>89</v>
      </c>
      <c r="C50" s="6" t="s">
        <v>90</v>
      </c>
      <c r="D50" s="283">
        <v>5</v>
      </c>
      <c r="E50" s="284">
        <v>5</v>
      </c>
      <c r="F50" s="766">
        <v>0</v>
      </c>
      <c r="G50" s="245">
        <v>8</v>
      </c>
      <c r="H50" s="284">
        <v>7</v>
      </c>
      <c r="I50" s="408">
        <v>0</v>
      </c>
      <c r="J50" s="251">
        <v>50</v>
      </c>
      <c r="K50" s="284">
        <v>9</v>
      </c>
      <c r="L50" s="766">
        <v>39</v>
      </c>
      <c r="M50" s="286">
        <f t="shared" si="1"/>
        <v>3</v>
      </c>
      <c r="N50" s="287">
        <f t="shared" si="1"/>
        <v>2</v>
      </c>
      <c r="O50" s="454">
        <f t="shared" si="1"/>
        <v>0</v>
      </c>
      <c r="P50" s="288">
        <f t="shared" si="2"/>
        <v>42</v>
      </c>
      <c r="Q50" s="289">
        <f t="shared" si="3"/>
        <v>2</v>
      </c>
      <c r="R50" s="777">
        <f t="shared" si="4"/>
        <v>39</v>
      </c>
    </row>
    <row r="51" spans="1:18" x14ac:dyDescent="0.25">
      <c r="A51" s="195" t="s">
        <v>350</v>
      </c>
      <c r="B51" s="4" t="s">
        <v>91</v>
      </c>
      <c r="C51" s="6" t="s">
        <v>92</v>
      </c>
      <c r="D51" s="283">
        <v>17</v>
      </c>
      <c r="E51" s="284">
        <v>15</v>
      </c>
      <c r="F51" s="766">
        <v>0</v>
      </c>
      <c r="G51" s="245">
        <v>22</v>
      </c>
      <c r="H51" s="284">
        <v>21</v>
      </c>
      <c r="I51" s="408">
        <v>0</v>
      </c>
      <c r="J51" s="251">
        <v>90</v>
      </c>
      <c r="K51" s="284">
        <v>23</v>
      </c>
      <c r="L51" s="766">
        <v>59</v>
      </c>
      <c r="M51" s="286">
        <f t="shared" si="1"/>
        <v>5</v>
      </c>
      <c r="N51" s="287">
        <f t="shared" si="1"/>
        <v>6</v>
      </c>
      <c r="O51" s="454">
        <f t="shared" si="1"/>
        <v>0</v>
      </c>
      <c r="P51" s="288">
        <f t="shared" si="2"/>
        <v>68</v>
      </c>
      <c r="Q51" s="289">
        <f t="shared" si="3"/>
        <v>2</v>
      </c>
      <c r="R51" s="777">
        <f t="shared" si="4"/>
        <v>59</v>
      </c>
    </row>
    <row r="52" spans="1:18" x14ac:dyDescent="0.25">
      <c r="A52" s="195" t="s">
        <v>350</v>
      </c>
      <c r="B52" s="4" t="s">
        <v>93</v>
      </c>
      <c r="C52" s="6" t="s">
        <v>94</v>
      </c>
      <c r="D52" s="283">
        <v>16</v>
      </c>
      <c r="E52" s="284">
        <v>14</v>
      </c>
      <c r="F52" s="766">
        <v>0</v>
      </c>
      <c r="G52" s="245">
        <v>19</v>
      </c>
      <c r="H52" s="284">
        <v>16</v>
      </c>
      <c r="I52" s="408">
        <v>0</v>
      </c>
      <c r="J52" s="251">
        <v>58</v>
      </c>
      <c r="K52" s="284">
        <v>21</v>
      </c>
      <c r="L52" s="766">
        <v>33</v>
      </c>
      <c r="M52" s="286">
        <f t="shared" si="1"/>
        <v>3</v>
      </c>
      <c r="N52" s="287">
        <f t="shared" si="1"/>
        <v>2</v>
      </c>
      <c r="O52" s="454">
        <f t="shared" si="1"/>
        <v>0</v>
      </c>
      <c r="P52" s="288">
        <f t="shared" si="2"/>
        <v>39</v>
      </c>
      <c r="Q52" s="289">
        <f t="shared" si="3"/>
        <v>5</v>
      </c>
      <c r="R52" s="777">
        <f t="shared" si="4"/>
        <v>33</v>
      </c>
    </row>
    <row r="53" spans="1:18" x14ac:dyDescent="0.25">
      <c r="A53" s="195" t="s">
        <v>350</v>
      </c>
      <c r="B53" s="4" t="s">
        <v>95</v>
      </c>
      <c r="C53" s="6" t="s">
        <v>96</v>
      </c>
      <c r="D53" s="283">
        <v>5</v>
      </c>
      <c r="E53" s="284">
        <v>5</v>
      </c>
      <c r="F53" s="766">
        <v>0</v>
      </c>
      <c r="G53" s="245">
        <v>8</v>
      </c>
      <c r="H53" s="284">
        <v>5</v>
      </c>
      <c r="I53" s="408">
        <v>0</v>
      </c>
      <c r="J53" s="251">
        <v>24</v>
      </c>
      <c r="K53" s="284">
        <v>5</v>
      </c>
      <c r="L53" s="766">
        <v>18</v>
      </c>
      <c r="M53" s="286">
        <f t="shared" si="1"/>
        <v>3</v>
      </c>
      <c r="N53" s="287">
        <f t="shared" si="1"/>
        <v>0</v>
      </c>
      <c r="O53" s="454">
        <f t="shared" si="1"/>
        <v>0</v>
      </c>
      <c r="P53" s="288">
        <f t="shared" si="2"/>
        <v>16</v>
      </c>
      <c r="Q53" s="289">
        <f t="shared" si="3"/>
        <v>0</v>
      </c>
      <c r="R53" s="777">
        <f t="shared" si="4"/>
        <v>18</v>
      </c>
    </row>
    <row r="54" spans="1:18" x14ac:dyDescent="0.25">
      <c r="A54" s="195" t="s">
        <v>350</v>
      </c>
      <c r="B54" s="4" t="s">
        <v>97</v>
      </c>
      <c r="C54" s="6" t="s">
        <v>98</v>
      </c>
      <c r="D54" s="283">
        <v>14</v>
      </c>
      <c r="E54" s="284">
        <v>13</v>
      </c>
      <c r="F54" s="766">
        <v>0</v>
      </c>
      <c r="G54" s="245">
        <v>20</v>
      </c>
      <c r="H54" s="284">
        <v>17</v>
      </c>
      <c r="I54" s="408">
        <v>0</v>
      </c>
      <c r="J54" s="251">
        <v>85</v>
      </c>
      <c r="K54" s="284">
        <v>27</v>
      </c>
      <c r="L54" s="766">
        <v>56</v>
      </c>
      <c r="M54" s="286">
        <f t="shared" si="1"/>
        <v>6</v>
      </c>
      <c r="N54" s="287">
        <f t="shared" si="1"/>
        <v>4</v>
      </c>
      <c r="O54" s="454">
        <f t="shared" si="1"/>
        <v>0</v>
      </c>
      <c r="P54" s="288">
        <f t="shared" si="2"/>
        <v>65</v>
      </c>
      <c r="Q54" s="289">
        <f t="shared" si="3"/>
        <v>10</v>
      </c>
      <c r="R54" s="777">
        <f t="shared" si="4"/>
        <v>56</v>
      </c>
    </row>
    <row r="55" spans="1:18" x14ac:dyDescent="0.25">
      <c r="A55" s="195" t="s">
        <v>350</v>
      </c>
      <c r="B55" s="4" t="s">
        <v>99</v>
      </c>
      <c r="C55" s="6" t="s">
        <v>100</v>
      </c>
      <c r="D55" s="283">
        <v>29</v>
      </c>
      <c r="E55" s="284">
        <v>25</v>
      </c>
      <c r="F55" s="766">
        <v>0</v>
      </c>
      <c r="G55" s="245">
        <v>35</v>
      </c>
      <c r="H55" s="284">
        <v>26</v>
      </c>
      <c r="I55" s="408">
        <v>0</v>
      </c>
      <c r="J55" s="251">
        <v>108</v>
      </c>
      <c r="K55" s="284">
        <v>26</v>
      </c>
      <c r="L55" s="766">
        <v>74</v>
      </c>
      <c r="M55" s="286">
        <f t="shared" si="1"/>
        <v>6</v>
      </c>
      <c r="N55" s="287">
        <f t="shared" si="1"/>
        <v>1</v>
      </c>
      <c r="O55" s="454">
        <f t="shared" si="1"/>
        <v>0</v>
      </c>
      <c r="P55" s="288">
        <f t="shared" si="2"/>
        <v>73</v>
      </c>
      <c r="Q55" s="289">
        <f t="shared" si="3"/>
        <v>0</v>
      </c>
      <c r="R55" s="777">
        <f t="shared" si="4"/>
        <v>74</v>
      </c>
    </row>
    <row r="56" spans="1:18" x14ac:dyDescent="0.25">
      <c r="A56" s="195" t="s">
        <v>350</v>
      </c>
      <c r="B56" s="4" t="s">
        <v>101</v>
      </c>
      <c r="C56" s="6" t="s">
        <v>102</v>
      </c>
      <c r="D56" s="283">
        <v>24</v>
      </c>
      <c r="E56" s="284">
        <v>20</v>
      </c>
      <c r="F56" s="766">
        <v>1</v>
      </c>
      <c r="G56" s="245">
        <v>27</v>
      </c>
      <c r="H56" s="284">
        <v>25</v>
      </c>
      <c r="I56" s="408">
        <v>1</v>
      </c>
      <c r="J56" s="251">
        <v>88</v>
      </c>
      <c r="K56" s="284">
        <v>37</v>
      </c>
      <c r="L56" s="766">
        <v>48</v>
      </c>
      <c r="M56" s="286">
        <f t="shared" si="1"/>
        <v>3</v>
      </c>
      <c r="N56" s="287">
        <f t="shared" si="1"/>
        <v>5</v>
      </c>
      <c r="O56" s="454">
        <f t="shared" si="1"/>
        <v>0</v>
      </c>
      <c r="P56" s="288">
        <f t="shared" si="2"/>
        <v>61</v>
      </c>
      <c r="Q56" s="289">
        <f t="shared" si="3"/>
        <v>12</v>
      </c>
      <c r="R56" s="777">
        <f t="shared" si="4"/>
        <v>47</v>
      </c>
    </row>
    <row r="57" spans="1:18" x14ac:dyDescent="0.25">
      <c r="A57" s="195" t="s">
        <v>350</v>
      </c>
      <c r="B57" s="4" t="s">
        <v>103</v>
      </c>
      <c r="C57" s="6" t="s">
        <v>104</v>
      </c>
      <c r="D57" s="283">
        <v>12</v>
      </c>
      <c r="E57" s="284">
        <v>9</v>
      </c>
      <c r="F57" s="766">
        <v>1</v>
      </c>
      <c r="G57" s="245">
        <v>16</v>
      </c>
      <c r="H57" s="284">
        <v>14</v>
      </c>
      <c r="I57" s="408">
        <v>0</v>
      </c>
      <c r="J57" s="251">
        <v>42</v>
      </c>
      <c r="K57" s="284">
        <v>20</v>
      </c>
      <c r="L57" s="766">
        <v>22</v>
      </c>
      <c r="M57" s="286">
        <f t="shared" si="1"/>
        <v>4</v>
      </c>
      <c r="N57" s="287">
        <f t="shared" si="1"/>
        <v>5</v>
      </c>
      <c r="O57" s="454">
        <f t="shared" si="1"/>
        <v>-1</v>
      </c>
      <c r="P57" s="288">
        <f t="shared" si="2"/>
        <v>26</v>
      </c>
      <c r="Q57" s="289">
        <f t="shared" si="3"/>
        <v>6</v>
      </c>
      <c r="R57" s="777">
        <f t="shared" si="4"/>
        <v>22</v>
      </c>
    </row>
    <row r="58" spans="1:18" x14ac:dyDescent="0.25">
      <c r="A58" s="195" t="s">
        <v>350</v>
      </c>
      <c r="B58" s="4" t="s">
        <v>105</v>
      </c>
      <c r="C58" s="6" t="s">
        <v>106</v>
      </c>
      <c r="D58" s="283">
        <v>15</v>
      </c>
      <c r="E58" s="284">
        <v>14</v>
      </c>
      <c r="F58" s="766">
        <v>1</v>
      </c>
      <c r="G58" s="245">
        <v>18</v>
      </c>
      <c r="H58" s="284">
        <v>18</v>
      </c>
      <c r="I58" s="408">
        <v>0</v>
      </c>
      <c r="J58" s="251">
        <v>41</v>
      </c>
      <c r="K58" s="284">
        <v>16</v>
      </c>
      <c r="L58" s="766">
        <v>23</v>
      </c>
      <c r="M58" s="286">
        <f t="shared" si="1"/>
        <v>3</v>
      </c>
      <c r="N58" s="287">
        <f t="shared" si="1"/>
        <v>4</v>
      </c>
      <c r="O58" s="454">
        <f t="shared" si="1"/>
        <v>-1</v>
      </c>
      <c r="P58" s="288">
        <f t="shared" si="2"/>
        <v>23</v>
      </c>
      <c r="Q58" s="289">
        <f t="shared" si="3"/>
        <v>-2</v>
      </c>
      <c r="R58" s="777">
        <f t="shared" si="4"/>
        <v>23</v>
      </c>
    </row>
    <row r="59" spans="1:18" x14ac:dyDescent="0.25">
      <c r="A59" s="195" t="s">
        <v>350</v>
      </c>
      <c r="B59" s="4" t="s">
        <v>107</v>
      </c>
      <c r="C59" s="6" t="s">
        <v>108</v>
      </c>
      <c r="D59" s="283">
        <v>78</v>
      </c>
      <c r="E59" s="284">
        <v>74</v>
      </c>
      <c r="F59" s="766">
        <v>0</v>
      </c>
      <c r="G59" s="245">
        <v>79</v>
      </c>
      <c r="H59" s="284">
        <v>76</v>
      </c>
      <c r="I59" s="408">
        <v>0</v>
      </c>
      <c r="J59" s="251">
        <v>138</v>
      </c>
      <c r="K59" s="284">
        <v>81</v>
      </c>
      <c r="L59" s="766">
        <v>45</v>
      </c>
      <c r="M59" s="286">
        <f t="shared" si="1"/>
        <v>1</v>
      </c>
      <c r="N59" s="287">
        <f t="shared" si="1"/>
        <v>2</v>
      </c>
      <c r="O59" s="454">
        <f t="shared" si="1"/>
        <v>0</v>
      </c>
      <c r="P59" s="288">
        <f t="shared" si="2"/>
        <v>59</v>
      </c>
      <c r="Q59" s="289">
        <f t="shared" si="3"/>
        <v>5</v>
      </c>
      <c r="R59" s="777">
        <f t="shared" si="4"/>
        <v>45</v>
      </c>
    </row>
    <row r="60" spans="1:18" x14ac:dyDescent="0.25">
      <c r="A60" s="195" t="s">
        <v>350</v>
      </c>
      <c r="B60" s="4" t="s">
        <v>109</v>
      </c>
      <c r="C60" s="6" t="s">
        <v>110</v>
      </c>
      <c r="D60" s="283">
        <v>25</v>
      </c>
      <c r="E60" s="284">
        <v>22</v>
      </c>
      <c r="F60" s="766">
        <v>0</v>
      </c>
      <c r="G60" s="245">
        <v>27</v>
      </c>
      <c r="H60" s="284">
        <v>25</v>
      </c>
      <c r="I60" s="408">
        <v>0</v>
      </c>
      <c r="J60" s="251">
        <v>73</v>
      </c>
      <c r="K60" s="284">
        <v>24</v>
      </c>
      <c r="L60" s="766">
        <v>48</v>
      </c>
      <c r="M60" s="286">
        <f t="shared" si="1"/>
        <v>2</v>
      </c>
      <c r="N60" s="287">
        <f t="shared" si="1"/>
        <v>3</v>
      </c>
      <c r="O60" s="454">
        <f t="shared" si="1"/>
        <v>0</v>
      </c>
      <c r="P60" s="288">
        <f t="shared" si="2"/>
        <v>46</v>
      </c>
      <c r="Q60" s="289">
        <f t="shared" si="3"/>
        <v>-1</v>
      </c>
      <c r="R60" s="777">
        <f t="shared" si="4"/>
        <v>48</v>
      </c>
    </row>
    <row r="61" spans="1:18" x14ac:dyDescent="0.25">
      <c r="A61" s="195" t="s">
        <v>350</v>
      </c>
      <c r="B61" s="4" t="s">
        <v>111</v>
      </c>
      <c r="C61" s="6" t="s">
        <v>112</v>
      </c>
      <c r="D61" s="283">
        <v>70</v>
      </c>
      <c r="E61" s="284">
        <v>45</v>
      </c>
      <c r="F61" s="766">
        <v>2</v>
      </c>
      <c r="G61" s="245">
        <v>64</v>
      </c>
      <c r="H61" s="284">
        <v>51</v>
      </c>
      <c r="I61" s="408">
        <v>0</v>
      </c>
      <c r="J61" s="251">
        <v>123</v>
      </c>
      <c r="K61" s="284">
        <v>52</v>
      </c>
      <c r="L61" s="766">
        <v>58</v>
      </c>
      <c r="M61" s="286">
        <f t="shared" si="1"/>
        <v>-6</v>
      </c>
      <c r="N61" s="287">
        <f t="shared" si="1"/>
        <v>6</v>
      </c>
      <c r="O61" s="454">
        <f t="shared" si="1"/>
        <v>-2</v>
      </c>
      <c r="P61" s="288">
        <f t="shared" si="2"/>
        <v>59</v>
      </c>
      <c r="Q61" s="289">
        <f t="shared" si="3"/>
        <v>1</v>
      </c>
      <c r="R61" s="777">
        <f t="shared" si="4"/>
        <v>58</v>
      </c>
    </row>
    <row r="62" spans="1:18" x14ac:dyDescent="0.25">
      <c r="A62" s="195" t="s">
        <v>350</v>
      </c>
      <c r="B62" s="4" t="s">
        <v>113</v>
      </c>
      <c r="C62" s="6" t="s">
        <v>114</v>
      </c>
      <c r="D62" s="283">
        <v>7</v>
      </c>
      <c r="E62" s="284">
        <v>7</v>
      </c>
      <c r="F62" s="766">
        <v>0</v>
      </c>
      <c r="G62" s="245">
        <v>13</v>
      </c>
      <c r="H62" s="284">
        <v>13</v>
      </c>
      <c r="I62" s="408">
        <v>0</v>
      </c>
      <c r="J62" s="251">
        <v>52</v>
      </c>
      <c r="K62" s="284">
        <v>12</v>
      </c>
      <c r="L62" s="766">
        <v>40</v>
      </c>
      <c r="M62" s="286">
        <f t="shared" si="1"/>
        <v>6</v>
      </c>
      <c r="N62" s="287">
        <f t="shared" si="1"/>
        <v>6</v>
      </c>
      <c r="O62" s="454">
        <f t="shared" si="1"/>
        <v>0</v>
      </c>
      <c r="P62" s="288">
        <f t="shared" si="2"/>
        <v>39</v>
      </c>
      <c r="Q62" s="289">
        <f t="shared" si="3"/>
        <v>-1</v>
      </c>
      <c r="R62" s="777">
        <f t="shared" si="4"/>
        <v>40</v>
      </c>
    </row>
    <row r="63" spans="1:18" x14ac:dyDescent="0.25">
      <c r="A63" s="195" t="s">
        <v>350</v>
      </c>
      <c r="B63" s="4" t="s">
        <v>115</v>
      </c>
      <c r="C63" s="6" t="s">
        <v>116</v>
      </c>
      <c r="D63" s="283">
        <v>9</v>
      </c>
      <c r="E63" s="284">
        <v>7</v>
      </c>
      <c r="F63" s="766">
        <v>0</v>
      </c>
      <c r="G63" s="245">
        <v>14</v>
      </c>
      <c r="H63" s="284">
        <v>12</v>
      </c>
      <c r="I63" s="408">
        <v>0</v>
      </c>
      <c r="J63" s="251">
        <v>54</v>
      </c>
      <c r="K63" s="284">
        <v>13</v>
      </c>
      <c r="L63" s="766">
        <v>38</v>
      </c>
      <c r="M63" s="286">
        <f t="shared" si="1"/>
        <v>5</v>
      </c>
      <c r="N63" s="287">
        <f t="shared" si="1"/>
        <v>5</v>
      </c>
      <c r="O63" s="454">
        <f t="shared" si="1"/>
        <v>0</v>
      </c>
      <c r="P63" s="288">
        <f t="shared" si="2"/>
        <v>40</v>
      </c>
      <c r="Q63" s="289">
        <f t="shared" si="3"/>
        <v>1</v>
      </c>
      <c r="R63" s="777">
        <f t="shared" si="4"/>
        <v>38</v>
      </c>
    </row>
    <row r="64" spans="1:18" x14ac:dyDescent="0.25">
      <c r="A64" s="195" t="s">
        <v>350</v>
      </c>
      <c r="B64" s="4" t="s">
        <v>117</v>
      </c>
      <c r="C64" s="6" t="s">
        <v>118</v>
      </c>
      <c r="D64" s="283">
        <v>10</v>
      </c>
      <c r="E64" s="284">
        <v>8</v>
      </c>
      <c r="F64" s="766">
        <v>1</v>
      </c>
      <c r="G64" s="245">
        <v>13</v>
      </c>
      <c r="H64" s="284">
        <v>12</v>
      </c>
      <c r="I64" s="408">
        <v>0</v>
      </c>
      <c r="J64" s="251">
        <v>55</v>
      </c>
      <c r="K64" s="284">
        <v>14</v>
      </c>
      <c r="L64" s="766">
        <v>40</v>
      </c>
      <c r="M64" s="286">
        <f t="shared" si="1"/>
        <v>3</v>
      </c>
      <c r="N64" s="287">
        <f t="shared" si="1"/>
        <v>4</v>
      </c>
      <c r="O64" s="454">
        <f t="shared" si="1"/>
        <v>-1</v>
      </c>
      <c r="P64" s="288">
        <f t="shared" si="2"/>
        <v>42</v>
      </c>
      <c r="Q64" s="289">
        <f t="shared" si="3"/>
        <v>2</v>
      </c>
      <c r="R64" s="777">
        <f t="shared" si="4"/>
        <v>40</v>
      </c>
    </row>
    <row r="65" spans="1:18" x14ac:dyDescent="0.25">
      <c r="A65" s="195" t="s">
        <v>350</v>
      </c>
      <c r="B65" s="4" t="s">
        <v>119</v>
      </c>
      <c r="C65" s="6" t="s">
        <v>120</v>
      </c>
      <c r="D65" s="283">
        <v>33</v>
      </c>
      <c r="E65" s="284">
        <v>28</v>
      </c>
      <c r="F65" s="766">
        <v>0</v>
      </c>
      <c r="G65" s="245">
        <v>31</v>
      </c>
      <c r="H65" s="284">
        <v>24</v>
      </c>
      <c r="I65" s="408">
        <v>0</v>
      </c>
      <c r="J65" s="251">
        <v>51</v>
      </c>
      <c r="K65" s="284">
        <v>19</v>
      </c>
      <c r="L65" s="766">
        <v>25</v>
      </c>
      <c r="M65" s="286">
        <f t="shared" si="1"/>
        <v>-2</v>
      </c>
      <c r="N65" s="287">
        <f t="shared" si="1"/>
        <v>-4</v>
      </c>
      <c r="O65" s="454">
        <f t="shared" si="1"/>
        <v>0</v>
      </c>
      <c r="P65" s="288">
        <f t="shared" si="2"/>
        <v>20</v>
      </c>
      <c r="Q65" s="289">
        <f t="shared" si="3"/>
        <v>-5</v>
      </c>
      <c r="R65" s="777">
        <f t="shared" si="4"/>
        <v>25</v>
      </c>
    </row>
    <row r="66" spans="1:18" x14ac:dyDescent="0.25">
      <c r="A66" s="195" t="s">
        <v>350</v>
      </c>
      <c r="B66" s="4" t="s">
        <v>121</v>
      </c>
      <c r="C66" s="6" t="s">
        <v>122</v>
      </c>
      <c r="D66" s="283">
        <v>10</v>
      </c>
      <c r="E66" s="284">
        <v>8</v>
      </c>
      <c r="F66" s="766">
        <v>0</v>
      </c>
      <c r="G66" s="245">
        <v>12</v>
      </c>
      <c r="H66" s="284">
        <v>10</v>
      </c>
      <c r="I66" s="408">
        <v>0</v>
      </c>
      <c r="J66" s="251">
        <v>49</v>
      </c>
      <c r="K66" s="284">
        <v>13</v>
      </c>
      <c r="L66" s="766">
        <v>34</v>
      </c>
      <c r="M66" s="286">
        <f t="shared" si="1"/>
        <v>2</v>
      </c>
      <c r="N66" s="287">
        <f t="shared" si="1"/>
        <v>2</v>
      </c>
      <c r="O66" s="454">
        <f t="shared" si="1"/>
        <v>0</v>
      </c>
      <c r="P66" s="288">
        <f t="shared" si="2"/>
        <v>37</v>
      </c>
      <c r="Q66" s="289">
        <f t="shared" si="3"/>
        <v>3</v>
      </c>
      <c r="R66" s="777">
        <f t="shared" si="4"/>
        <v>34</v>
      </c>
    </row>
    <row r="67" spans="1:18" x14ac:dyDescent="0.25">
      <c r="A67" s="195" t="s">
        <v>350</v>
      </c>
      <c r="B67" s="4" t="s">
        <v>123</v>
      </c>
      <c r="C67" s="6" t="s">
        <v>124</v>
      </c>
      <c r="D67" s="283">
        <v>39</v>
      </c>
      <c r="E67" s="284">
        <v>29</v>
      </c>
      <c r="F67" s="766">
        <v>0</v>
      </c>
      <c r="G67" s="245">
        <v>55</v>
      </c>
      <c r="H67" s="284">
        <v>40</v>
      </c>
      <c r="I67" s="408">
        <v>0</v>
      </c>
      <c r="J67" s="251">
        <v>136</v>
      </c>
      <c r="K67" s="284">
        <v>54</v>
      </c>
      <c r="L67" s="766">
        <v>70</v>
      </c>
      <c r="M67" s="286">
        <f t="shared" si="1"/>
        <v>16</v>
      </c>
      <c r="N67" s="287">
        <f t="shared" si="1"/>
        <v>11</v>
      </c>
      <c r="O67" s="454">
        <f t="shared" si="1"/>
        <v>0</v>
      </c>
      <c r="P67" s="288">
        <f t="shared" si="2"/>
        <v>81</v>
      </c>
      <c r="Q67" s="289">
        <f t="shared" si="3"/>
        <v>14</v>
      </c>
      <c r="R67" s="777">
        <f t="shared" si="4"/>
        <v>70</v>
      </c>
    </row>
    <row r="68" spans="1:18" x14ac:dyDescent="0.25">
      <c r="A68" s="195" t="s">
        <v>350</v>
      </c>
      <c r="B68" s="4" t="s">
        <v>125</v>
      </c>
      <c r="C68" s="6" t="s">
        <v>126</v>
      </c>
      <c r="D68" s="283">
        <v>14</v>
      </c>
      <c r="E68" s="284">
        <v>9</v>
      </c>
      <c r="F68" s="766">
        <v>0</v>
      </c>
      <c r="G68" s="245">
        <v>9</v>
      </c>
      <c r="H68" s="284">
        <v>8</v>
      </c>
      <c r="I68" s="408">
        <v>0</v>
      </c>
      <c r="J68" s="251">
        <v>36</v>
      </c>
      <c r="K68" s="284">
        <v>6</v>
      </c>
      <c r="L68" s="766">
        <v>26</v>
      </c>
      <c r="M68" s="286">
        <f t="shared" si="1"/>
        <v>-5</v>
      </c>
      <c r="N68" s="287">
        <f t="shared" si="1"/>
        <v>-1</v>
      </c>
      <c r="O68" s="454">
        <f t="shared" si="1"/>
        <v>0</v>
      </c>
      <c r="P68" s="288">
        <f t="shared" si="2"/>
        <v>27</v>
      </c>
      <c r="Q68" s="289">
        <f t="shared" si="3"/>
        <v>-2</v>
      </c>
      <c r="R68" s="777">
        <f t="shared" si="4"/>
        <v>26</v>
      </c>
    </row>
    <row r="69" spans="1:18" x14ac:dyDescent="0.25">
      <c r="A69" s="195" t="s">
        <v>350</v>
      </c>
      <c r="B69" s="4" t="s">
        <v>127</v>
      </c>
      <c r="C69" s="6" t="s">
        <v>128</v>
      </c>
      <c r="D69" s="283">
        <v>17</v>
      </c>
      <c r="E69" s="284">
        <v>12</v>
      </c>
      <c r="F69" s="766">
        <v>0</v>
      </c>
      <c r="G69" s="245">
        <v>18</v>
      </c>
      <c r="H69" s="284">
        <v>13</v>
      </c>
      <c r="I69" s="408">
        <v>0</v>
      </c>
      <c r="J69" s="251">
        <v>82</v>
      </c>
      <c r="K69" s="284">
        <v>17</v>
      </c>
      <c r="L69" s="766">
        <v>58</v>
      </c>
      <c r="M69" s="286">
        <f t="shared" si="1"/>
        <v>1</v>
      </c>
      <c r="N69" s="287">
        <f t="shared" si="1"/>
        <v>1</v>
      </c>
      <c r="O69" s="454">
        <f t="shared" si="1"/>
        <v>0</v>
      </c>
      <c r="P69" s="288">
        <f t="shared" si="2"/>
        <v>64</v>
      </c>
      <c r="Q69" s="289">
        <f t="shared" si="3"/>
        <v>4</v>
      </c>
      <c r="R69" s="777">
        <f t="shared" si="4"/>
        <v>58</v>
      </c>
    </row>
    <row r="70" spans="1:18" x14ac:dyDescent="0.25">
      <c r="A70" s="195" t="s">
        <v>350</v>
      </c>
      <c r="B70" s="4" t="s">
        <v>129</v>
      </c>
      <c r="C70" s="6" t="s">
        <v>130</v>
      </c>
      <c r="D70" s="283">
        <v>15</v>
      </c>
      <c r="E70" s="284">
        <v>11</v>
      </c>
      <c r="F70" s="766">
        <v>0</v>
      </c>
      <c r="G70" s="245">
        <v>10</v>
      </c>
      <c r="H70" s="284">
        <v>9</v>
      </c>
      <c r="I70" s="408">
        <v>0</v>
      </c>
      <c r="J70" s="251">
        <v>35</v>
      </c>
      <c r="K70" s="284">
        <v>15</v>
      </c>
      <c r="L70" s="766">
        <v>18</v>
      </c>
      <c r="M70" s="286">
        <f t="shared" ref="M70:O133" si="5">G70-D70</f>
        <v>-5</v>
      </c>
      <c r="N70" s="287">
        <f t="shared" si="5"/>
        <v>-2</v>
      </c>
      <c r="O70" s="454">
        <f t="shared" si="5"/>
        <v>0</v>
      </c>
      <c r="P70" s="288">
        <f t="shared" ref="P70:P133" si="6">J70-G70</f>
        <v>25</v>
      </c>
      <c r="Q70" s="289">
        <f t="shared" ref="Q70:Q133" si="7">K70-H70</f>
        <v>6</v>
      </c>
      <c r="R70" s="777">
        <f t="shared" ref="R70:R133" si="8">L70-I70</f>
        <v>18</v>
      </c>
    </row>
    <row r="71" spans="1:18" x14ac:dyDescent="0.25">
      <c r="A71" s="195" t="s">
        <v>350</v>
      </c>
      <c r="B71" s="4" t="s">
        <v>131</v>
      </c>
      <c r="C71" s="6" t="s">
        <v>132</v>
      </c>
      <c r="D71" s="283">
        <v>25</v>
      </c>
      <c r="E71" s="284">
        <v>17</v>
      </c>
      <c r="F71" s="766">
        <v>0</v>
      </c>
      <c r="G71" s="245">
        <v>29</v>
      </c>
      <c r="H71" s="284">
        <v>23</v>
      </c>
      <c r="I71" s="408">
        <v>0</v>
      </c>
      <c r="J71" s="251">
        <v>84</v>
      </c>
      <c r="K71" s="284">
        <v>31</v>
      </c>
      <c r="L71" s="766">
        <v>42</v>
      </c>
      <c r="M71" s="286">
        <f t="shared" si="5"/>
        <v>4</v>
      </c>
      <c r="N71" s="287">
        <f t="shared" si="5"/>
        <v>6</v>
      </c>
      <c r="O71" s="454">
        <f t="shared" si="5"/>
        <v>0</v>
      </c>
      <c r="P71" s="288">
        <f t="shared" si="6"/>
        <v>55</v>
      </c>
      <c r="Q71" s="289">
        <f t="shared" si="7"/>
        <v>8</v>
      </c>
      <c r="R71" s="777">
        <f t="shared" si="8"/>
        <v>42</v>
      </c>
    </row>
    <row r="72" spans="1:18" x14ac:dyDescent="0.25">
      <c r="A72" s="195" t="s">
        <v>350</v>
      </c>
      <c r="B72" s="4" t="s">
        <v>133</v>
      </c>
      <c r="C72" s="6" t="s">
        <v>134</v>
      </c>
      <c r="D72" s="283">
        <v>10</v>
      </c>
      <c r="E72" s="284">
        <v>10</v>
      </c>
      <c r="F72" s="766">
        <v>0</v>
      </c>
      <c r="G72" s="245">
        <v>9</v>
      </c>
      <c r="H72" s="284">
        <v>8</v>
      </c>
      <c r="I72" s="408">
        <v>0</v>
      </c>
      <c r="J72" s="251">
        <v>41</v>
      </c>
      <c r="K72" s="284">
        <v>11</v>
      </c>
      <c r="L72" s="766">
        <v>24</v>
      </c>
      <c r="M72" s="286">
        <f t="shared" si="5"/>
        <v>-1</v>
      </c>
      <c r="N72" s="287">
        <f t="shared" si="5"/>
        <v>-2</v>
      </c>
      <c r="O72" s="454">
        <f t="shared" si="5"/>
        <v>0</v>
      </c>
      <c r="P72" s="288">
        <f t="shared" si="6"/>
        <v>32</v>
      </c>
      <c r="Q72" s="289">
        <f t="shared" si="7"/>
        <v>3</v>
      </c>
      <c r="R72" s="777">
        <f t="shared" si="8"/>
        <v>24</v>
      </c>
    </row>
    <row r="73" spans="1:18" x14ac:dyDescent="0.25">
      <c r="A73" s="195" t="s">
        <v>350</v>
      </c>
      <c r="B73" s="4" t="s">
        <v>135</v>
      </c>
      <c r="C73" s="6" t="s">
        <v>136</v>
      </c>
      <c r="D73" s="283">
        <v>4</v>
      </c>
      <c r="E73" s="284">
        <v>4</v>
      </c>
      <c r="F73" s="766">
        <v>0</v>
      </c>
      <c r="G73" s="245">
        <v>4</v>
      </c>
      <c r="H73" s="284">
        <v>4</v>
      </c>
      <c r="I73" s="408">
        <v>0</v>
      </c>
      <c r="J73" s="251">
        <v>29</v>
      </c>
      <c r="K73" s="284">
        <v>9</v>
      </c>
      <c r="L73" s="766">
        <v>19</v>
      </c>
      <c r="M73" s="286">
        <f t="shared" si="5"/>
        <v>0</v>
      </c>
      <c r="N73" s="287">
        <f t="shared" si="5"/>
        <v>0</v>
      </c>
      <c r="O73" s="454">
        <f t="shared" si="5"/>
        <v>0</v>
      </c>
      <c r="P73" s="288">
        <f t="shared" si="6"/>
        <v>25</v>
      </c>
      <c r="Q73" s="289">
        <f t="shared" si="7"/>
        <v>5</v>
      </c>
      <c r="R73" s="777">
        <f t="shared" si="8"/>
        <v>19</v>
      </c>
    </row>
    <row r="74" spans="1:18" x14ac:dyDescent="0.25">
      <c r="A74" s="195" t="s">
        <v>350</v>
      </c>
      <c r="B74" s="4" t="s">
        <v>137</v>
      </c>
      <c r="C74" s="6" t="s">
        <v>138</v>
      </c>
      <c r="D74" s="283">
        <v>8</v>
      </c>
      <c r="E74" s="284">
        <v>6</v>
      </c>
      <c r="F74" s="766">
        <v>0</v>
      </c>
      <c r="G74" s="245">
        <v>5</v>
      </c>
      <c r="H74" s="284">
        <v>4</v>
      </c>
      <c r="I74" s="408">
        <v>0</v>
      </c>
      <c r="J74" s="251">
        <v>33</v>
      </c>
      <c r="K74" s="284">
        <v>7</v>
      </c>
      <c r="L74" s="766">
        <v>21</v>
      </c>
      <c r="M74" s="286">
        <f t="shared" si="5"/>
        <v>-3</v>
      </c>
      <c r="N74" s="287">
        <f t="shared" si="5"/>
        <v>-2</v>
      </c>
      <c r="O74" s="454">
        <f t="shared" si="5"/>
        <v>0</v>
      </c>
      <c r="P74" s="288">
        <f t="shared" si="6"/>
        <v>28</v>
      </c>
      <c r="Q74" s="289">
        <f t="shared" si="7"/>
        <v>3</v>
      </c>
      <c r="R74" s="777">
        <f t="shared" si="8"/>
        <v>21</v>
      </c>
    </row>
    <row r="75" spans="1:18" x14ac:dyDescent="0.25">
      <c r="A75" s="195" t="s">
        <v>350</v>
      </c>
      <c r="B75" s="4" t="s">
        <v>139</v>
      </c>
      <c r="C75" s="6" t="s">
        <v>140</v>
      </c>
      <c r="D75" s="283">
        <v>10</v>
      </c>
      <c r="E75" s="284">
        <v>6</v>
      </c>
      <c r="F75" s="766">
        <v>0</v>
      </c>
      <c r="G75" s="245">
        <v>11</v>
      </c>
      <c r="H75" s="284">
        <v>7</v>
      </c>
      <c r="I75" s="408">
        <v>0</v>
      </c>
      <c r="J75" s="251">
        <v>33</v>
      </c>
      <c r="K75" s="284">
        <v>13</v>
      </c>
      <c r="L75" s="766">
        <v>13</v>
      </c>
      <c r="M75" s="286">
        <f t="shared" si="5"/>
        <v>1</v>
      </c>
      <c r="N75" s="287">
        <f t="shared" si="5"/>
        <v>1</v>
      </c>
      <c r="O75" s="454">
        <f t="shared" si="5"/>
        <v>0</v>
      </c>
      <c r="P75" s="288">
        <f t="shared" si="6"/>
        <v>22</v>
      </c>
      <c r="Q75" s="289">
        <f t="shared" si="7"/>
        <v>6</v>
      </c>
      <c r="R75" s="777">
        <f t="shared" si="8"/>
        <v>13</v>
      </c>
    </row>
    <row r="76" spans="1:18" x14ac:dyDescent="0.25">
      <c r="A76" s="195" t="s">
        <v>350</v>
      </c>
      <c r="B76" s="4" t="s">
        <v>141</v>
      </c>
      <c r="C76" s="6" t="s">
        <v>142</v>
      </c>
      <c r="D76" s="283">
        <v>233</v>
      </c>
      <c r="E76" s="284">
        <v>184</v>
      </c>
      <c r="F76" s="766">
        <v>1</v>
      </c>
      <c r="G76" s="245">
        <v>216</v>
      </c>
      <c r="H76" s="284">
        <v>184</v>
      </c>
      <c r="I76" s="408">
        <v>0</v>
      </c>
      <c r="J76" s="251">
        <v>452</v>
      </c>
      <c r="K76" s="284">
        <v>199</v>
      </c>
      <c r="L76" s="766">
        <v>192</v>
      </c>
      <c r="M76" s="286">
        <f t="shared" si="5"/>
        <v>-17</v>
      </c>
      <c r="N76" s="287">
        <f t="shared" si="5"/>
        <v>0</v>
      </c>
      <c r="O76" s="454">
        <f t="shared" si="5"/>
        <v>-1</v>
      </c>
      <c r="P76" s="288">
        <f t="shared" si="6"/>
        <v>236</v>
      </c>
      <c r="Q76" s="289">
        <f t="shared" si="7"/>
        <v>15</v>
      </c>
      <c r="R76" s="777">
        <f t="shared" si="8"/>
        <v>192</v>
      </c>
    </row>
    <row r="77" spans="1:18" x14ac:dyDescent="0.25">
      <c r="A77" s="195" t="s">
        <v>350</v>
      </c>
      <c r="B77" s="4" t="s">
        <v>143</v>
      </c>
      <c r="C77" s="6" t="s">
        <v>144</v>
      </c>
      <c r="D77" s="283">
        <v>8</v>
      </c>
      <c r="E77" s="284">
        <v>7</v>
      </c>
      <c r="F77" s="766">
        <v>0</v>
      </c>
      <c r="G77" s="245">
        <v>13</v>
      </c>
      <c r="H77" s="284">
        <v>10</v>
      </c>
      <c r="I77" s="408">
        <v>0</v>
      </c>
      <c r="J77" s="251">
        <v>63</v>
      </c>
      <c r="K77" s="284">
        <v>11</v>
      </c>
      <c r="L77" s="766">
        <v>48</v>
      </c>
      <c r="M77" s="286">
        <f t="shared" si="5"/>
        <v>5</v>
      </c>
      <c r="N77" s="287">
        <f t="shared" si="5"/>
        <v>3</v>
      </c>
      <c r="O77" s="454">
        <f t="shared" si="5"/>
        <v>0</v>
      </c>
      <c r="P77" s="288">
        <f t="shared" si="6"/>
        <v>50</v>
      </c>
      <c r="Q77" s="289">
        <f t="shared" si="7"/>
        <v>1</v>
      </c>
      <c r="R77" s="777">
        <f t="shared" si="8"/>
        <v>48</v>
      </c>
    </row>
    <row r="78" spans="1:18" x14ac:dyDescent="0.25">
      <c r="A78" s="195" t="s">
        <v>350</v>
      </c>
      <c r="B78" s="4" t="s">
        <v>145</v>
      </c>
      <c r="C78" s="6" t="s">
        <v>146</v>
      </c>
      <c r="D78" s="283">
        <v>2</v>
      </c>
      <c r="E78" s="284">
        <v>1</v>
      </c>
      <c r="F78" s="766">
        <v>0</v>
      </c>
      <c r="G78" s="245">
        <v>1</v>
      </c>
      <c r="H78" s="284">
        <v>1</v>
      </c>
      <c r="I78" s="408">
        <v>0</v>
      </c>
      <c r="J78" s="251">
        <v>34</v>
      </c>
      <c r="K78" s="284">
        <v>2</v>
      </c>
      <c r="L78" s="766">
        <v>31</v>
      </c>
      <c r="M78" s="286">
        <f t="shared" si="5"/>
        <v>-1</v>
      </c>
      <c r="N78" s="287">
        <f t="shared" si="5"/>
        <v>0</v>
      </c>
      <c r="O78" s="454">
        <f t="shared" si="5"/>
        <v>0</v>
      </c>
      <c r="P78" s="288">
        <f t="shared" si="6"/>
        <v>33</v>
      </c>
      <c r="Q78" s="289">
        <f t="shared" si="7"/>
        <v>1</v>
      </c>
      <c r="R78" s="777">
        <f t="shared" si="8"/>
        <v>31</v>
      </c>
    </row>
    <row r="79" spans="1:18" x14ac:dyDescent="0.25">
      <c r="A79" s="195" t="s">
        <v>350</v>
      </c>
      <c r="B79" s="4" t="s">
        <v>147</v>
      </c>
      <c r="C79" s="6" t="s">
        <v>148</v>
      </c>
      <c r="D79" s="283">
        <v>3</v>
      </c>
      <c r="E79" s="284">
        <v>2</v>
      </c>
      <c r="F79" s="766">
        <v>0</v>
      </c>
      <c r="G79" s="245">
        <v>4</v>
      </c>
      <c r="H79" s="284">
        <v>3</v>
      </c>
      <c r="I79" s="408">
        <v>0</v>
      </c>
      <c r="J79" s="251">
        <v>35</v>
      </c>
      <c r="K79" s="284">
        <v>3</v>
      </c>
      <c r="L79" s="766">
        <v>32</v>
      </c>
      <c r="M79" s="286">
        <f t="shared" si="5"/>
        <v>1</v>
      </c>
      <c r="N79" s="287">
        <f t="shared" si="5"/>
        <v>1</v>
      </c>
      <c r="O79" s="454">
        <f t="shared" si="5"/>
        <v>0</v>
      </c>
      <c r="P79" s="288">
        <f t="shared" si="6"/>
        <v>31</v>
      </c>
      <c r="Q79" s="289">
        <f t="shared" si="7"/>
        <v>0</v>
      </c>
      <c r="R79" s="777">
        <f t="shared" si="8"/>
        <v>32</v>
      </c>
    </row>
    <row r="80" spans="1:18" x14ac:dyDescent="0.25">
      <c r="A80" s="195" t="s">
        <v>350</v>
      </c>
      <c r="B80" s="4" t="s">
        <v>149</v>
      </c>
      <c r="C80" s="6" t="s">
        <v>150</v>
      </c>
      <c r="D80" s="283">
        <v>5</v>
      </c>
      <c r="E80" s="284">
        <v>2</v>
      </c>
      <c r="F80" s="766">
        <v>0</v>
      </c>
      <c r="G80" s="245">
        <v>7</v>
      </c>
      <c r="H80" s="284">
        <v>4</v>
      </c>
      <c r="I80" s="408">
        <v>0</v>
      </c>
      <c r="J80" s="251">
        <v>18</v>
      </c>
      <c r="K80" s="284">
        <v>6</v>
      </c>
      <c r="L80" s="766">
        <v>10</v>
      </c>
      <c r="M80" s="286">
        <f t="shared" si="5"/>
        <v>2</v>
      </c>
      <c r="N80" s="287">
        <f t="shared" si="5"/>
        <v>2</v>
      </c>
      <c r="O80" s="454">
        <f t="shared" si="5"/>
        <v>0</v>
      </c>
      <c r="P80" s="288">
        <f t="shared" si="6"/>
        <v>11</v>
      </c>
      <c r="Q80" s="289">
        <f t="shared" si="7"/>
        <v>2</v>
      </c>
      <c r="R80" s="777">
        <f t="shared" si="8"/>
        <v>10</v>
      </c>
    </row>
    <row r="81" spans="1:18" x14ac:dyDescent="0.25">
      <c r="A81" s="195" t="s">
        <v>350</v>
      </c>
      <c r="B81" s="4" t="s">
        <v>151</v>
      </c>
      <c r="C81" s="6" t="s">
        <v>152</v>
      </c>
      <c r="D81" s="283">
        <v>5</v>
      </c>
      <c r="E81" s="284">
        <v>5</v>
      </c>
      <c r="F81" s="766">
        <v>0</v>
      </c>
      <c r="G81" s="245">
        <v>5</v>
      </c>
      <c r="H81" s="284">
        <v>5</v>
      </c>
      <c r="I81" s="408">
        <v>0</v>
      </c>
      <c r="J81" s="251">
        <v>41</v>
      </c>
      <c r="K81" s="284">
        <v>5</v>
      </c>
      <c r="L81" s="766">
        <v>36</v>
      </c>
      <c r="M81" s="286">
        <f t="shared" si="5"/>
        <v>0</v>
      </c>
      <c r="N81" s="287">
        <f t="shared" si="5"/>
        <v>0</v>
      </c>
      <c r="O81" s="454">
        <f t="shared" si="5"/>
        <v>0</v>
      </c>
      <c r="P81" s="288">
        <f t="shared" si="6"/>
        <v>36</v>
      </c>
      <c r="Q81" s="289">
        <f t="shared" si="7"/>
        <v>0</v>
      </c>
      <c r="R81" s="777">
        <f t="shared" si="8"/>
        <v>36</v>
      </c>
    </row>
    <row r="82" spans="1:18" x14ac:dyDescent="0.25">
      <c r="A82" s="195" t="s">
        <v>350</v>
      </c>
      <c r="B82" s="4" t="s">
        <v>153</v>
      </c>
      <c r="C82" s="6" t="s">
        <v>154</v>
      </c>
      <c r="D82" s="283">
        <v>2</v>
      </c>
      <c r="E82" s="284">
        <v>2</v>
      </c>
      <c r="F82" s="766">
        <v>0</v>
      </c>
      <c r="G82" s="245">
        <v>1</v>
      </c>
      <c r="H82" s="284">
        <v>1</v>
      </c>
      <c r="I82" s="408">
        <v>0</v>
      </c>
      <c r="J82" s="251">
        <v>29</v>
      </c>
      <c r="K82" s="284">
        <v>1</v>
      </c>
      <c r="L82" s="766">
        <v>28</v>
      </c>
      <c r="M82" s="286">
        <f t="shared" si="5"/>
        <v>-1</v>
      </c>
      <c r="N82" s="287">
        <f t="shared" si="5"/>
        <v>-1</v>
      </c>
      <c r="O82" s="454">
        <f t="shared" si="5"/>
        <v>0</v>
      </c>
      <c r="P82" s="288">
        <f t="shared" si="6"/>
        <v>28</v>
      </c>
      <c r="Q82" s="289">
        <f t="shared" si="7"/>
        <v>0</v>
      </c>
      <c r="R82" s="777">
        <f t="shared" si="8"/>
        <v>28</v>
      </c>
    </row>
    <row r="83" spans="1:18" x14ac:dyDescent="0.25">
      <c r="A83" s="195" t="s">
        <v>350</v>
      </c>
      <c r="B83" s="4" t="s">
        <v>155</v>
      </c>
      <c r="C83" s="6" t="s">
        <v>156</v>
      </c>
      <c r="D83" s="283">
        <v>21</v>
      </c>
      <c r="E83" s="284">
        <v>8</v>
      </c>
      <c r="F83" s="766">
        <v>0</v>
      </c>
      <c r="G83" s="245">
        <v>27</v>
      </c>
      <c r="H83" s="284">
        <v>14</v>
      </c>
      <c r="I83" s="408">
        <v>0</v>
      </c>
      <c r="J83" s="251">
        <v>92</v>
      </c>
      <c r="K83" s="284">
        <v>23</v>
      </c>
      <c r="L83" s="766">
        <v>59</v>
      </c>
      <c r="M83" s="286">
        <f t="shared" si="5"/>
        <v>6</v>
      </c>
      <c r="N83" s="287">
        <f t="shared" si="5"/>
        <v>6</v>
      </c>
      <c r="O83" s="454">
        <f t="shared" si="5"/>
        <v>0</v>
      </c>
      <c r="P83" s="288">
        <f t="shared" si="6"/>
        <v>65</v>
      </c>
      <c r="Q83" s="289">
        <f t="shared" si="7"/>
        <v>9</v>
      </c>
      <c r="R83" s="777">
        <f t="shared" si="8"/>
        <v>59</v>
      </c>
    </row>
    <row r="84" spans="1:18" x14ac:dyDescent="0.25">
      <c r="A84" s="195" t="s">
        <v>350</v>
      </c>
      <c r="B84" s="4" t="s">
        <v>157</v>
      </c>
      <c r="C84" s="6" t="s">
        <v>158</v>
      </c>
      <c r="D84" s="283">
        <v>7</v>
      </c>
      <c r="E84" s="284">
        <v>7</v>
      </c>
      <c r="F84" s="766">
        <v>0</v>
      </c>
      <c r="G84" s="245">
        <v>9</v>
      </c>
      <c r="H84" s="284">
        <v>8</v>
      </c>
      <c r="I84" s="408">
        <v>0</v>
      </c>
      <c r="J84" s="251">
        <v>14</v>
      </c>
      <c r="K84" s="284">
        <v>8</v>
      </c>
      <c r="L84" s="766">
        <v>6</v>
      </c>
      <c r="M84" s="286">
        <f t="shared" si="5"/>
        <v>2</v>
      </c>
      <c r="N84" s="287">
        <f t="shared" si="5"/>
        <v>1</v>
      </c>
      <c r="O84" s="454">
        <f t="shared" si="5"/>
        <v>0</v>
      </c>
      <c r="P84" s="288">
        <f t="shared" si="6"/>
        <v>5</v>
      </c>
      <c r="Q84" s="289">
        <f t="shared" si="7"/>
        <v>0</v>
      </c>
      <c r="R84" s="777">
        <f t="shared" si="8"/>
        <v>6</v>
      </c>
    </row>
    <row r="85" spans="1:18" x14ac:dyDescent="0.25">
      <c r="A85" s="195" t="s">
        <v>350</v>
      </c>
      <c r="B85" s="4" t="s">
        <v>159</v>
      </c>
      <c r="C85" s="6" t="s">
        <v>160</v>
      </c>
      <c r="D85" s="283">
        <v>5</v>
      </c>
      <c r="E85" s="284">
        <v>4</v>
      </c>
      <c r="F85" s="766">
        <v>0</v>
      </c>
      <c r="G85" s="245">
        <v>12</v>
      </c>
      <c r="H85" s="284">
        <v>11</v>
      </c>
      <c r="I85" s="408">
        <v>0</v>
      </c>
      <c r="J85" s="251">
        <v>54</v>
      </c>
      <c r="K85" s="284">
        <v>10</v>
      </c>
      <c r="L85" s="766">
        <v>41</v>
      </c>
      <c r="M85" s="286">
        <f t="shared" si="5"/>
        <v>7</v>
      </c>
      <c r="N85" s="287">
        <f t="shared" si="5"/>
        <v>7</v>
      </c>
      <c r="O85" s="454">
        <f t="shared" si="5"/>
        <v>0</v>
      </c>
      <c r="P85" s="288">
        <f t="shared" si="6"/>
        <v>42</v>
      </c>
      <c r="Q85" s="289">
        <f t="shared" si="7"/>
        <v>-1</v>
      </c>
      <c r="R85" s="777">
        <f t="shared" si="8"/>
        <v>41</v>
      </c>
    </row>
    <row r="86" spans="1:18" x14ac:dyDescent="0.25">
      <c r="A86" s="195" t="s">
        <v>350</v>
      </c>
      <c r="B86" s="4" t="s">
        <v>161</v>
      </c>
      <c r="C86" s="6" t="s">
        <v>162</v>
      </c>
      <c r="D86" s="283">
        <v>5</v>
      </c>
      <c r="E86" s="284">
        <v>5</v>
      </c>
      <c r="F86" s="766">
        <v>0</v>
      </c>
      <c r="G86" s="245">
        <v>6</v>
      </c>
      <c r="H86" s="284">
        <v>6</v>
      </c>
      <c r="I86" s="408">
        <v>0</v>
      </c>
      <c r="J86" s="251">
        <v>39</v>
      </c>
      <c r="K86" s="284">
        <v>5</v>
      </c>
      <c r="L86" s="766">
        <v>34</v>
      </c>
      <c r="M86" s="286">
        <f t="shared" si="5"/>
        <v>1</v>
      </c>
      <c r="N86" s="287">
        <f t="shared" si="5"/>
        <v>1</v>
      </c>
      <c r="O86" s="454">
        <f t="shared" si="5"/>
        <v>0</v>
      </c>
      <c r="P86" s="288">
        <f t="shared" si="6"/>
        <v>33</v>
      </c>
      <c r="Q86" s="289">
        <f t="shared" si="7"/>
        <v>-1</v>
      </c>
      <c r="R86" s="777">
        <f t="shared" si="8"/>
        <v>34</v>
      </c>
    </row>
    <row r="87" spans="1:18" x14ac:dyDescent="0.25">
      <c r="A87" s="195" t="s">
        <v>350</v>
      </c>
      <c r="B87" s="4" t="s">
        <v>163</v>
      </c>
      <c r="C87" s="6" t="s">
        <v>164</v>
      </c>
      <c r="D87" s="283">
        <v>4</v>
      </c>
      <c r="E87" s="284">
        <v>4</v>
      </c>
      <c r="F87" s="766">
        <v>0</v>
      </c>
      <c r="G87" s="245">
        <v>2</v>
      </c>
      <c r="H87" s="284">
        <v>2</v>
      </c>
      <c r="I87" s="408">
        <v>0</v>
      </c>
      <c r="J87" s="251">
        <v>38</v>
      </c>
      <c r="K87" s="284">
        <v>7</v>
      </c>
      <c r="L87" s="766">
        <v>29</v>
      </c>
      <c r="M87" s="286">
        <f t="shared" si="5"/>
        <v>-2</v>
      </c>
      <c r="N87" s="287">
        <f t="shared" si="5"/>
        <v>-2</v>
      </c>
      <c r="O87" s="454">
        <f t="shared" si="5"/>
        <v>0</v>
      </c>
      <c r="P87" s="288">
        <f t="shared" si="6"/>
        <v>36</v>
      </c>
      <c r="Q87" s="289">
        <f t="shared" si="7"/>
        <v>5</v>
      </c>
      <c r="R87" s="777">
        <f t="shared" si="8"/>
        <v>29</v>
      </c>
    </row>
    <row r="88" spans="1:18" x14ac:dyDescent="0.25">
      <c r="A88" s="195" t="s">
        <v>350</v>
      </c>
      <c r="B88" s="4" t="s">
        <v>165</v>
      </c>
      <c r="C88" s="6" t="s">
        <v>166</v>
      </c>
      <c r="D88" s="283">
        <v>8</v>
      </c>
      <c r="E88" s="284">
        <v>6</v>
      </c>
      <c r="F88" s="766">
        <v>0</v>
      </c>
      <c r="G88" s="245">
        <v>12</v>
      </c>
      <c r="H88" s="284">
        <v>10</v>
      </c>
      <c r="I88" s="408">
        <v>0</v>
      </c>
      <c r="J88" s="251">
        <v>34</v>
      </c>
      <c r="K88" s="284">
        <v>13</v>
      </c>
      <c r="L88" s="766">
        <v>19</v>
      </c>
      <c r="M88" s="286">
        <f t="shared" si="5"/>
        <v>4</v>
      </c>
      <c r="N88" s="287">
        <f t="shared" si="5"/>
        <v>4</v>
      </c>
      <c r="O88" s="454">
        <f t="shared" si="5"/>
        <v>0</v>
      </c>
      <c r="P88" s="288">
        <f t="shared" si="6"/>
        <v>22</v>
      </c>
      <c r="Q88" s="289">
        <f t="shared" si="7"/>
        <v>3</v>
      </c>
      <c r="R88" s="777">
        <f t="shared" si="8"/>
        <v>19</v>
      </c>
    </row>
    <row r="89" spans="1:18" x14ac:dyDescent="0.25">
      <c r="A89" s="195" t="s">
        <v>350</v>
      </c>
      <c r="B89" s="4" t="s">
        <v>167</v>
      </c>
      <c r="C89" s="6" t="s">
        <v>168</v>
      </c>
      <c r="D89" s="283">
        <v>5</v>
      </c>
      <c r="E89" s="284">
        <v>5</v>
      </c>
      <c r="F89" s="766">
        <v>0</v>
      </c>
      <c r="G89" s="245">
        <v>10</v>
      </c>
      <c r="H89" s="284">
        <v>8</v>
      </c>
      <c r="I89" s="408">
        <v>0</v>
      </c>
      <c r="J89" s="251">
        <v>60</v>
      </c>
      <c r="K89" s="284">
        <v>10</v>
      </c>
      <c r="L89" s="766">
        <v>48</v>
      </c>
      <c r="M89" s="286">
        <f t="shared" si="5"/>
        <v>5</v>
      </c>
      <c r="N89" s="287">
        <f t="shared" si="5"/>
        <v>3</v>
      </c>
      <c r="O89" s="454">
        <f t="shared" si="5"/>
        <v>0</v>
      </c>
      <c r="P89" s="288">
        <f t="shared" si="6"/>
        <v>50</v>
      </c>
      <c r="Q89" s="289">
        <f t="shared" si="7"/>
        <v>2</v>
      </c>
      <c r="R89" s="777">
        <f t="shared" si="8"/>
        <v>48</v>
      </c>
    </row>
    <row r="90" spans="1:18" x14ac:dyDescent="0.25">
      <c r="A90" s="195" t="s">
        <v>350</v>
      </c>
      <c r="B90" s="4" t="s">
        <v>169</v>
      </c>
      <c r="C90" s="6" t="s">
        <v>170</v>
      </c>
      <c r="D90" s="283">
        <v>11</v>
      </c>
      <c r="E90" s="284">
        <v>6</v>
      </c>
      <c r="F90" s="766">
        <v>0</v>
      </c>
      <c r="G90" s="245">
        <v>8</v>
      </c>
      <c r="H90" s="284">
        <v>5</v>
      </c>
      <c r="I90" s="408">
        <v>0</v>
      </c>
      <c r="J90" s="251">
        <v>57</v>
      </c>
      <c r="K90" s="284">
        <v>5</v>
      </c>
      <c r="L90" s="766">
        <v>43</v>
      </c>
      <c r="M90" s="286">
        <f t="shared" si="5"/>
        <v>-3</v>
      </c>
      <c r="N90" s="287">
        <f t="shared" si="5"/>
        <v>-1</v>
      </c>
      <c r="O90" s="454">
        <f t="shared" si="5"/>
        <v>0</v>
      </c>
      <c r="P90" s="288">
        <f t="shared" si="6"/>
        <v>49</v>
      </c>
      <c r="Q90" s="289">
        <f t="shared" si="7"/>
        <v>0</v>
      </c>
      <c r="R90" s="777">
        <f t="shared" si="8"/>
        <v>43</v>
      </c>
    </row>
    <row r="91" spans="1:18" x14ac:dyDescent="0.25">
      <c r="A91" s="195" t="s">
        <v>350</v>
      </c>
      <c r="B91" s="4" t="s">
        <v>171</v>
      </c>
      <c r="C91" s="6" t="s">
        <v>172</v>
      </c>
      <c r="D91" s="283">
        <v>0</v>
      </c>
      <c r="E91" s="284">
        <v>0</v>
      </c>
      <c r="F91" s="766">
        <v>0</v>
      </c>
      <c r="G91" s="245">
        <v>0</v>
      </c>
      <c r="H91" s="284">
        <v>0</v>
      </c>
      <c r="I91" s="408">
        <v>0</v>
      </c>
      <c r="J91" s="251">
        <v>16</v>
      </c>
      <c r="K91" s="284">
        <v>1</v>
      </c>
      <c r="L91" s="766">
        <v>15</v>
      </c>
      <c r="M91" s="286">
        <f t="shared" si="5"/>
        <v>0</v>
      </c>
      <c r="N91" s="287">
        <f t="shared" si="5"/>
        <v>0</v>
      </c>
      <c r="O91" s="454">
        <f t="shared" si="5"/>
        <v>0</v>
      </c>
      <c r="P91" s="288">
        <f t="shared" si="6"/>
        <v>16</v>
      </c>
      <c r="Q91" s="289">
        <f t="shared" si="7"/>
        <v>1</v>
      </c>
      <c r="R91" s="777">
        <f t="shared" si="8"/>
        <v>15</v>
      </c>
    </row>
    <row r="92" spans="1:18" x14ac:dyDescent="0.25">
      <c r="A92" s="195" t="s">
        <v>350</v>
      </c>
      <c r="B92" s="4" t="s">
        <v>173</v>
      </c>
      <c r="C92" s="6" t="s">
        <v>174</v>
      </c>
      <c r="D92" s="283">
        <v>3</v>
      </c>
      <c r="E92" s="284">
        <v>2</v>
      </c>
      <c r="F92" s="766">
        <v>0</v>
      </c>
      <c r="G92" s="245">
        <v>3</v>
      </c>
      <c r="H92" s="284">
        <v>2</v>
      </c>
      <c r="I92" s="408">
        <v>0</v>
      </c>
      <c r="J92" s="251">
        <v>50</v>
      </c>
      <c r="K92" s="284">
        <v>2</v>
      </c>
      <c r="L92" s="766">
        <v>48</v>
      </c>
      <c r="M92" s="286">
        <f t="shared" si="5"/>
        <v>0</v>
      </c>
      <c r="N92" s="287">
        <f t="shared" si="5"/>
        <v>0</v>
      </c>
      <c r="O92" s="454">
        <f t="shared" si="5"/>
        <v>0</v>
      </c>
      <c r="P92" s="288">
        <f t="shared" si="6"/>
        <v>47</v>
      </c>
      <c r="Q92" s="289">
        <f t="shared" si="7"/>
        <v>0</v>
      </c>
      <c r="R92" s="777">
        <f t="shared" si="8"/>
        <v>48</v>
      </c>
    </row>
    <row r="93" spans="1:18" x14ac:dyDescent="0.25">
      <c r="A93" s="195" t="s">
        <v>350</v>
      </c>
      <c r="B93" s="4" t="s">
        <v>175</v>
      </c>
      <c r="C93" s="6" t="s">
        <v>176</v>
      </c>
      <c r="D93" s="283">
        <v>5</v>
      </c>
      <c r="E93" s="284">
        <v>5</v>
      </c>
      <c r="F93" s="766">
        <v>0</v>
      </c>
      <c r="G93" s="245">
        <v>4</v>
      </c>
      <c r="H93" s="284">
        <v>4</v>
      </c>
      <c r="I93" s="408">
        <v>0</v>
      </c>
      <c r="J93" s="251">
        <v>97</v>
      </c>
      <c r="K93" s="284">
        <v>4</v>
      </c>
      <c r="L93" s="766">
        <v>92</v>
      </c>
      <c r="M93" s="286">
        <f t="shared" si="5"/>
        <v>-1</v>
      </c>
      <c r="N93" s="287">
        <f t="shared" si="5"/>
        <v>-1</v>
      </c>
      <c r="O93" s="454">
        <f t="shared" si="5"/>
        <v>0</v>
      </c>
      <c r="P93" s="288">
        <f t="shared" si="6"/>
        <v>93</v>
      </c>
      <c r="Q93" s="289">
        <f t="shared" si="7"/>
        <v>0</v>
      </c>
      <c r="R93" s="777">
        <f t="shared" si="8"/>
        <v>92</v>
      </c>
    </row>
    <row r="94" spans="1:18" x14ac:dyDescent="0.25">
      <c r="A94" s="195" t="s">
        <v>350</v>
      </c>
      <c r="B94" s="4" t="s">
        <v>177</v>
      </c>
      <c r="C94" s="6" t="s">
        <v>178</v>
      </c>
      <c r="D94" s="283">
        <v>3</v>
      </c>
      <c r="E94" s="284">
        <v>2</v>
      </c>
      <c r="F94" s="766">
        <v>0</v>
      </c>
      <c r="G94" s="245">
        <v>1</v>
      </c>
      <c r="H94" s="284">
        <v>1</v>
      </c>
      <c r="I94" s="408">
        <v>0</v>
      </c>
      <c r="J94" s="251">
        <v>36</v>
      </c>
      <c r="K94" s="284">
        <v>3</v>
      </c>
      <c r="L94" s="766">
        <v>31</v>
      </c>
      <c r="M94" s="286">
        <f t="shared" si="5"/>
        <v>-2</v>
      </c>
      <c r="N94" s="287">
        <f t="shared" si="5"/>
        <v>-1</v>
      </c>
      <c r="O94" s="454">
        <f t="shared" si="5"/>
        <v>0</v>
      </c>
      <c r="P94" s="288">
        <f t="shared" si="6"/>
        <v>35</v>
      </c>
      <c r="Q94" s="289">
        <f t="shared" si="7"/>
        <v>2</v>
      </c>
      <c r="R94" s="777">
        <f t="shared" si="8"/>
        <v>31</v>
      </c>
    </row>
    <row r="95" spans="1:18" x14ac:dyDescent="0.25">
      <c r="A95" s="195" t="s">
        <v>350</v>
      </c>
      <c r="B95" s="4" t="s">
        <v>179</v>
      </c>
      <c r="C95" s="6" t="s">
        <v>180</v>
      </c>
      <c r="D95" s="283">
        <v>2</v>
      </c>
      <c r="E95" s="284">
        <v>2</v>
      </c>
      <c r="F95" s="766">
        <v>0</v>
      </c>
      <c r="G95" s="245">
        <v>2</v>
      </c>
      <c r="H95" s="284">
        <v>2</v>
      </c>
      <c r="I95" s="408">
        <v>0</v>
      </c>
      <c r="J95" s="251">
        <v>31</v>
      </c>
      <c r="K95" s="284">
        <v>8</v>
      </c>
      <c r="L95" s="766">
        <v>21</v>
      </c>
      <c r="M95" s="286">
        <f t="shared" si="5"/>
        <v>0</v>
      </c>
      <c r="N95" s="287">
        <f t="shared" si="5"/>
        <v>0</v>
      </c>
      <c r="O95" s="454">
        <f t="shared" si="5"/>
        <v>0</v>
      </c>
      <c r="P95" s="288">
        <f t="shared" si="6"/>
        <v>29</v>
      </c>
      <c r="Q95" s="289">
        <f t="shared" si="7"/>
        <v>6</v>
      </c>
      <c r="R95" s="777">
        <f t="shared" si="8"/>
        <v>21</v>
      </c>
    </row>
    <row r="96" spans="1:18" x14ac:dyDescent="0.25">
      <c r="A96" s="195" t="s">
        <v>350</v>
      </c>
      <c r="B96" s="88" t="s">
        <v>181</v>
      </c>
      <c r="C96" s="89" t="s">
        <v>182</v>
      </c>
      <c r="D96" s="290">
        <v>20</v>
      </c>
      <c r="E96" s="291">
        <v>11</v>
      </c>
      <c r="F96" s="767">
        <v>0</v>
      </c>
      <c r="G96" s="292">
        <v>19</v>
      </c>
      <c r="H96" s="291">
        <v>12</v>
      </c>
      <c r="I96" s="770">
        <v>0</v>
      </c>
      <c r="J96" s="293">
        <v>119</v>
      </c>
      <c r="K96" s="291">
        <v>15</v>
      </c>
      <c r="L96" s="767">
        <v>97</v>
      </c>
      <c r="M96" s="294">
        <f t="shared" si="5"/>
        <v>-1</v>
      </c>
      <c r="N96" s="295">
        <f t="shared" si="5"/>
        <v>1</v>
      </c>
      <c r="O96" s="772">
        <f t="shared" si="5"/>
        <v>0</v>
      </c>
      <c r="P96" s="296">
        <f t="shared" si="6"/>
        <v>100</v>
      </c>
      <c r="Q96" s="297">
        <f t="shared" si="7"/>
        <v>3</v>
      </c>
      <c r="R96" s="778">
        <f t="shared" si="8"/>
        <v>97</v>
      </c>
    </row>
    <row r="97" spans="1:18" x14ac:dyDescent="0.25">
      <c r="A97" s="196" t="s">
        <v>351</v>
      </c>
      <c r="B97" s="91">
        <v>1101</v>
      </c>
      <c r="C97" s="92" t="s">
        <v>183</v>
      </c>
      <c r="D97" s="298">
        <v>103</v>
      </c>
      <c r="E97" s="299">
        <v>86</v>
      </c>
      <c r="F97" s="768">
        <v>0</v>
      </c>
      <c r="G97" s="300">
        <v>98</v>
      </c>
      <c r="H97" s="299">
        <v>87</v>
      </c>
      <c r="I97" s="771">
        <v>0</v>
      </c>
      <c r="J97" s="301">
        <v>149</v>
      </c>
      <c r="K97" s="299">
        <v>90</v>
      </c>
      <c r="L97" s="768">
        <v>51</v>
      </c>
      <c r="M97" s="302">
        <f t="shared" si="5"/>
        <v>-5</v>
      </c>
      <c r="N97" s="303">
        <f t="shared" si="5"/>
        <v>1</v>
      </c>
      <c r="O97" s="773">
        <f t="shared" si="5"/>
        <v>0</v>
      </c>
      <c r="P97" s="304">
        <f t="shared" si="6"/>
        <v>51</v>
      </c>
      <c r="Q97" s="305">
        <f t="shared" si="7"/>
        <v>3</v>
      </c>
      <c r="R97" s="779">
        <f t="shared" si="8"/>
        <v>51</v>
      </c>
    </row>
    <row r="98" spans="1:18" x14ac:dyDescent="0.25">
      <c r="A98" s="195" t="s">
        <v>351</v>
      </c>
      <c r="B98" s="4">
        <v>1102</v>
      </c>
      <c r="C98" s="6" t="s">
        <v>184</v>
      </c>
      <c r="D98" s="283">
        <v>117</v>
      </c>
      <c r="E98" s="284">
        <v>106</v>
      </c>
      <c r="F98" s="766">
        <v>2</v>
      </c>
      <c r="G98" s="245">
        <v>105</v>
      </c>
      <c r="H98" s="284">
        <v>90</v>
      </c>
      <c r="I98" s="408">
        <v>2</v>
      </c>
      <c r="J98" s="251">
        <v>159</v>
      </c>
      <c r="K98" s="284">
        <v>111</v>
      </c>
      <c r="L98" s="766">
        <v>25</v>
      </c>
      <c r="M98" s="286">
        <f t="shared" si="5"/>
        <v>-12</v>
      </c>
      <c r="N98" s="287">
        <f t="shared" si="5"/>
        <v>-16</v>
      </c>
      <c r="O98" s="454">
        <f t="shared" si="5"/>
        <v>0</v>
      </c>
      <c r="P98" s="288">
        <f t="shared" si="6"/>
        <v>54</v>
      </c>
      <c r="Q98" s="289">
        <f t="shared" si="7"/>
        <v>21</v>
      </c>
      <c r="R98" s="777">
        <f t="shared" si="8"/>
        <v>23</v>
      </c>
    </row>
    <row r="99" spans="1:18" x14ac:dyDescent="0.25">
      <c r="A99" s="195" t="s">
        <v>351</v>
      </c>
      <c r="B99" s="4">
        <v>1103</v>
      </c>
      <c r="C99" s="6" t="s">
        <v>185</v>
      </c>
      <c r="D99" s="283">
        <v>54</v>
      </c>
      <c r="E99" s="284">
        <v>51</v>
      </c>
      <c r="F99" s="766">
        <v>1</v>
      </c>
      <c r="G99" s="245">
        <v>54</v>
      </c>
      <c r="H99" s="284">
        <v>51</v>
      </c>
      <c r="I99" s="408">
        <v>0</v>
      </c>
      <c r="J99" s="251">
        <v>76</v>
      </c>
      <c r="K99" s="284">
        <v>46</v>
      </c>
      <c r="L99" s="766">
        <v>26</v>
      </c>
      <c r="M99" s="286">
        <f t="shared" si="5"/>
        <v>0</v>
      </c>
      <c r="N99" s="287">
        <f t="shared" si="5"/>
        <v>0</v>
      </c>
      <c r="O99" s="454">
        <f t="shared" si="5"/>
        <v>-1</v>
      </c>
      <c r="P99" s="288">
        <f t="shared" si="6"/>
        <v>22</v>
      </c>
      <c r="Q99" s="289">
        <f t="shared" si="7"/>
        <v>-5</v>
      </c>
      <c r="R99" s="777">
        <f t="shared" si="8"/>
        <v>26</v>
      </c>
    </row>
    <row r="100" spans="1:18" x14ac:dyDescent="0.25">
      <c r="A100" s="195" t="s">
        <v>351</v>
      </c>
      <c r="B100" s="4">
        <v>1104</v>
      </c>
      <c r="C100" s="6" t="s">
        <v>186</v>
      </c>
      <c r="D100" s="283">
        <v>258</v>
      </c>
      <c r="E100" s="284">
        <v>226</v>
      </c>
      <c r="F100" s="766">
        <v>4</v>
      </c>
      <c r="G100" s="245">
        <v>253</v>
      </c>
      <c r="H100" s="284">
        <v>227</v>
      </c>
      <c r="I100" s="408">
        <v>2</v>
      </c>
      <c r="J100" s="251">
        <v>341</v>
      </c>
      <c r="K100" s="284">
        <v>231</v>
      </c>
      <c r="L100" s="766">
        <v>67</v>
      </c>
      <c r="M100" s="286">
        <f t="shared" si="5"/>
        <v>-5</v>
      </c>
      <c r="N100" s="287">
        <f t="shared" si="5"/>
        <v>1</v>
      </c>
      <c r="O100" s="454">
        <f t="shared" si="5"/>
        <v>-2</v>
      </c>
      <c r="P100" s="288">
        <f t="shared" si="6"/>
        <v>88</v>
      </c>
      <c r="Q100" s="289">
        <f t="shared" si="7"/>
        <v>4</v>
      </c>
      <c r="R100" s="777">
        <f t="shared" si="8"/>
        <v>65</v>
      </c>
    </row>
    <row r="101" spans="1:18" x14ac:dyDescent="0.25">
      <c r="A101" s="195" t="s">
        <v>351</v>
      </c>
      <c r="B101" s="4">
        <v>1105</v>
      </c>
      <c r="C101" s="6" t="s">
        <v>187</v>
      </c>
      <c r="D101" s="283">
        <v>64</v>
      </c>
      <c r="E101" s="284">
        <v>57</v>
      </c>
      <c r="F101" s="766">
        <v>0</v>
      </c>
      <c r="G101" s="245">
        <v>61</v>
      </c>
      <c r="H101" s="284">
        <v>54</v>
      </c>
      <c r="I101" s="408">
        <v>0</v>
      </c>
      <c r="J101" s="251">
        <v>100</v>
      </c>
      <c r="K101" s="284">
        <v>68</v>
      </c>
      <c r="L101" s="766">
        <v>21</v>
      </c>
      <c r="M101" s="286">
        <f t="shared" si="5"/>
        <v>-3</v>
      </c>
      <c r="N101" s="287">
        <f t="shared" si="5"/>
        <v>-3</v>
      </c>
      <c r="O101" s="454">
        <f t="shared" si="5"/>
        <v>0</v>
      </c>
      <c r="P101" s="288">
        <f t="shared" si="6"/>
        <v>39</v>
      </c>
      <c r="Q101" s="289">
        <f t="shared" si="7"/>
        <v>14</v>
      </c>
      <c r="R101" s="777">
        <f t="shared" si="8"/>
        <v>21</v>
      </c>
    </row>
    <row r="102" spans="1:18" x14ac:dyDescent="0.25">
      <c r="A102" s="195" t="s">
        <v>351</v>
      </c>
      <c r="B102" s="4">
        <v>1106</v>
      </c>
      <c r="C102" s="6" t="s">
        <v>188</v>
      </c>
      <c r="D102" s="283">
        <v>74</v>
      </c>
      <c r="E102" s="284">
        <v>57</v>
      </c>
      <c r="F102" s="766">
        <v>0</v>
      </c>
      <c r="G102" s="245">
        <v>78</v>
      </c>
      <c r="H102" s="284">
        <v>64</v>
      </c>
      <c r="I102" s="408">
        <v>0</v>
      </c>
      <c r="J102" s="251">
        <v>126</v>
      </c>
      <c r="K102" s="284">
        <v>69</v>
      </c>
      <c r="L102" s="766">
        <v>50</v>
      </c>
      <c r="M102" s="286">
        <f t="shared" si="5"/>
        <v>4</v>
      </c>
      <c r="N102" s="287">
        <f t="shared" si="5"/>
        <v>7</v>
      </c>
      <c r="O102" s="454">
        <f t="shared" si="5"/>
        <v>0</v>
      </c>
      <c r="P102" s="288">
        <f t="shared" si="6"/>
        <v>48</v>
      </c>
      <c r="Q102" s="289">
        <f t="shared" si="7"/>
        <v>5</v>
      </c>
      <c r="R102" s="777">
        <f t="shared" si="8"/>
        <v>50</v>
      </c>
    </row>
    <row r="103" spans="1:18" x14ac:dyDescent="0.25">
      <c r="A103" s="195" t="s">
        <v>351</v>
      </c>
      <c r="B103" s="4">
        <v>1107</v>
      </c>
      <c r="C103" s="6" t="s">
        <v>189</v>
      </c>
      <c r="D103" s="283">
        <v>62</v>
      </c>
      <c r="E103" s="284">
        <v>39</v>
      </c>
      <c r="F103" s="766">
        <v>0</v>
      </c>
      <c r="G103" s="245">
        <v>53</v>
      </c>
      <c r="H103" s="284">
        <v>38</v>
      </c>
      <c r="I103" s="408">
        <v>0</v>
      </c>
      <c r="J103" s="251">
        <v>72</v>
      </c>
      <c r="K103" s="284">
        <v>37</v>
      </c>
      <c r="L103" s="766">
        <v>20</v>
      </c>
      <c r="M103" s="286">
        <f t="shared" si="5"/>
        <v>-9</v>
      </c>
      <c r="N103" s="287">
        <f t="shared" si="5"/>
        <v>-1</v>
      </c>
      <c r="O103" s="454">
        <f t="shared" si="5"/>
        <v>0</v>
      </c>
      <c r="P103" s="288">
        <f t="shared" si="6"/>
        <v>19</v>
      </c>
      <c r="Q103" s="289">
        <f t="shared" si="7"/>
        <v>-1</v>
      </c>
      <c r="R103" s="777">
        <f t="shared" si="8"/>
        <v>20</v>
      </c>
    </row>
    <row r="104" spans="1:18" x14ac:dyDescent="0.25">
      <c r="A104" s="195" t="s">
        <v>351</v>
      </c>
      <c r="B104" s="4">
        <v>1108</v>
      </c>
      <c r="C104" s="6" t="s">
        <v>190</v>
      </c>
      <c r="D104" s="283">
        <v>143</v>
      </c>
      <c r="E104" s="284">
        <v>118</v>
      </c>
      <c r="F104" s="766">
        <v>0</v>
      </c>
      <c r="G104" s="245">
        <v>147</v>
      </c>
      <c r="H104" s="284">
        <v>122</v>
      </c>
      <c r="I104" s="408">
        <v>0</v>
      </c>
      <c r="J104" s="251">
        <v>192</v>
      </c>
      <c r="K104" s="284">
        <v>129</v>
      </c>
      <c r="L104" s="766">
        <v>33</v>
      </c>
      <c r="M104" s="286">
        <f t="shared" si="5"/>
        <v>4</v>
      </c>
      <c r="N104" s="287">
        <f t="shared" si="5"/>
        <v>4</v>
      </c>
      <c r="O104" s="454">
        <f t="shared" si="5"/>
        <v>0</v>
      </c>
      <c r="P104" s="288">
        <f t="shared" si="6"/>
        <v>45</v>
      </c>
      <c r="Q104" s="289">
        <f t="shared" si="7"/>
        <v>7</v>
      </c>
      <c r="R104" s="777">
        <f t="shared" si="8"/>
        <v>33</v>
      </c>
    </row>
    <row r="105" spans="1:18" x14ac:dyDescent="0.25">
      <c r="A105" s="195" t="s">
        <v>351</v>
      </c>
      <c r="B105" s="4">
        <v>1109</v>
      </c>
      <c r="C105" s="6" t="s">
        <v>191</v>
      </c>
      <c r="D105" s="283">
        <v>175</v>
      </c>
      <c r="E105" s="284">
        <v>141</v>
      </c>
      <c r="F105" s="766">
        <v>1</v>
      </c>
      <c r="G105" s="245">
        <v>184</v>
      </c>
      <c r="H105" s="284">
        <v>159</v>
      </c>
      <c r="I105" s="408">
        <v>1</v>
      </c>
      <c r="J105" s="251">
        <v>239</v>
      </c>
      <c r="K105" s="284">
        <v>157</v>
      </c>
      <c r="L105" s="766">
        <v>58</v>
      </c>
      <c r="M105" s="286">
        <f t="shared" si="5"/>
        <v>9</v>
      </c>
      <c r="N105" s="287">
        <f t="shared" si="5"/>
        <v>18</v>
      </c>
      <c r="O105" s="454">
        <f t="shared" si="5"/>
        <v>0</v>
      </c>
      <c r="P105" s="288">
        <f t="shared" si="6"/>
        <v>55</v>
      </c>
      <c r="Q105" s="289">
        <f t="shared" si="7"/>
        <v>-2</v>
      </c>
      <c r="R105" s="777">
        <f t="shared" si="8"/>
        <v>57</v>
      </c>
    </row>
    <row r="106" spans="1:18" x14ac:dyDescent="0.25">
      <c r="A106" s="195" t="s">
        <v>351</v>
      </c>
      <c r="B106" s="4">
        <v>1110</v>
      </c>
      <c r="C106" s="6" t="s">
        <v>192</v>
      </c>
      <c r="D106" s="283">
        <v>175</v>
      </c>
      <c r="E106" s="284">
        <v>143</v>
      </c>
      <c r="F106" s="766">
        <v>1</v>
      </c>
      <c r="G106" s="245">
        <v>169</v>
      </c>
      <c r="H106" s="284">
        <v>135</v>
      </c>
      <c r="I106" s="408">
        <v>1</v>
      </c>
      <c r="J106" s="251">
        <v>233</v>
      </c>
      <c r="K106" s="284">
        <v>145</v>
      </c>
      <c r="L106" s="766">
        <v>63</v>
      </c>
      <c r="M106" s="286">
        <f t="shared" si="5"/>
        <v>-6</v>
      </c>
      <c r="N106" s="287">
        <f t="shared" si="5"/>
        <v>-8</v>
      </c>
      <c r="O106" s="454">
        <f t="shared" si="5"/>
        <v>0</v>
      </c>
      <c r="P106" s="288">
        <f t="shared" si="6"/>
        <v>64</v>
      </c>
      <c r="Q106" s="289">
        <f t="shared" si="7"/>
        <v>10</v>
      </c>
      <c r="R106" s="777">
        <f t="shared" si="8"/>
        <v>62</v>
      </c>
    </row>
    <row r="107" spans="1:18" x14ac:dyDescent="0.25">
      <c r="A107" s="195" t="s">
        <v>351</v>
      </c>
      <c r="B107" s="4">
        <v>1111</v>
      </c>
      <c r="C107" s="6" t="s">
        <v>193</v>
      </c>
      <c r="D107" s="283">
        <v>81</v>
      </c>
      <c r="E107" s="284">
        <v>61</v>
      </c>
      <c r="F107" s="766">
        <v>0</v>
      </c>
      <c r="G107" s="245">
        <v>33</v>
      </c>
      <c r="H107" s="284">
        <v>28</v>
      </c>
      <c r="I107" s="408">
        <v>0</v>
      </c>
      <c r="J107" s="251">
        <v>34</v>
      </c>
      <c r="K107" s="284">
        <v>30</v>
      </c>
      <c r="L107" s="766">
        <v>3</v>
      </c>
      <c r="M107" s="286">
        <f t="shared" si="5"/>
        <v>-48</v>
      </c>
      <c r="N107" s="287">
        <f t="shared" si="5"/>
        <v>-33</v>
      </c>
      <c r="O107" s="454">
        <f t="shared" si="5"/>
        <v>0</v>
      </c>
      <c r="P107" s="288">
        <f t="shared" si="6"/>
        <v>1</v>
      </c>
      <c r="Q107" s="289">
        <f t="shared" si="7"/>
        <v>2</v>
      </c>
      <c r="R107" s="777">
        <f t="shared" si="8"/>
        <v>3</v>
      </c>
    </row>
    <row r="108" spans="1:18" x14ac:dyDescent="0.25">
      <c r="A108" s="195" t="s">
        <v>351</v>
      </c>
      <c r="B108" s="4">
        <v>1112</v>
      </c>
      <c r="C108" s="6" t="s">
        <v>194</v>
      </c>
      <c r="D108" s="283">
        <v>5</v>
      </c>
      <c r="E108" s="284">
        <v>4</v>
      </c>
      <c r="F108" s="766">
        <v>0</v>
      </c>
      <c r="G108" s="245">
        <v>46</v>
      </c>
      <c r="H108" s="284">
        <v>36</v>
      </c>
      <c r="I108" s="408">
        <v>0</v>
      </c>
      <c r="J108" s="251">
        <v>61</v>
      </c>
      <c r="K108" s="284">
        <v>47</v>
      </c>
      <c r="L108" s="766">
        <v>7</v>
      </c>
      <c r="M108" s="286">
        <f t="shared" si="5"/>
        <v>41</v>
      </c>
      <c r="N108" s="287">
        <f t="shared" si="5"/>
        <v>32</v>
      </c>
      <c r="O108" s="454">
        <f t="shared" si="5"/>
        <v>0</v>
      </c>
      <c r="P108" s="288">
        <f t="shared" si="6"/>
        <v>15</v>
      </c>
      <c r="Q108" s="289">
        <f t="shared" si="7"/>
        <v>11</v>
      </c>
      <c r="R108" s="777">
        <f t="shared" si="8"/>
        <v>7</v>
      </c>
    </row>
    <row r="109" spans="1:18" x14ac:dyDescent="0.25">
      <c r="A109" s="195" t="s">
        <v>351</v>
      </c>
      <c r="B109" s="4">
        <v>1113</v>
      </c>
      <c r="C109" s="6" t="s">
        <v>195</v>
      </c>
      <c r="D109" s="283">
        <v>12</v>
      </c>
      <c r="E109" s="284">
        <v>12</v>
      </c>
      <c r="F109" s="766">
        <v>0</v>
      </c>
      <c r="G109" s="245">
        <v>14</v>
      </c>
      <c r="H109" s="284">
        <v>14</v>
      </c>
      <c r="I109" s="408">
        <v>0</v>
      </c>
      <c r="J109" s="251">
        <v>14</v>
      </c>
      <c r="K109" s="284">
        <v>14</v>
      </c>
      <c r="L109" s="766">
        <v>0</v>
      </c>
      <c r="M109" s="286">
        <f t="shared" si="5"/>
        <v>2</v>
      </c>
      <c r="N109" s="287">
        <f t="shared" si="5"/>
        <v>2</v>
      </c>
      <c r="O109" s="454">
        <f t="shared" si="5"/>
        <v>0</v>
      </c>
      <c r="P109" s="288">
        <f t="shared" si="6"/>
        <v>0</v>
      </c>
      <c r="Q109" s="289">
        <f t="shared" si="7"/>
        <v>0</v>
      </c>
      <c r="R109" s="777">
        <f t="shared" si="8"/>
        <v>0</v>
      </c>
    </row>
    <row r="110" spans="1:18" x14ac:dyDescent="0.25">
      <c r="A110" s="195" t="s">
        <v>351</v>
      </c>
      <c r="B110" s="4">
        <v>1114</v>
      </c>
      <c r="C110" s="6" t="s">
        <v>196</v>
      </c>
      <c r="D110" s="283">
        <v>42</v>
      </c>
      <c r="E110" s="284">
        <v>37</v>
      </c>
      <c r="F110" s="766">
        <v>0</v>
      </c>
      <c r="G110" s="245">
        <v>48</v>
      </c>
      <c r="H110" s="284">
        <v>40</v>
      </c>
      <c r="I110" s="408">
        <v>0</v>
      </c>
      <c r="J110" s="251">
        <v>54</v>
      </c>
      <c r="K110" s="284">
        <v>33</v>
      </c>
      <c r="L110" s="766">
        <v>4</v>
      </c>
      <c r="M110" s="286">
        <f t="shared" si="5"/>
        <v>6</v>
      </c>
      <c r="N110" s="287">
        <f t="shared" si="5"/>
        <v>3</v>
      </c>
      <c r="O110" s="454">
        <f t="shared" si="5"/>
        <v>0</v>
      </c>
      <c r="P110" s="288">
        <f t="shared" si="6"/>
        <v>6</v>
      </c>
      <c r="Q110" s="289">
        <f t="shared" si="7"/>
        <v>-7</v>
      </c>
      <c r="R110" s="777">
        <f t="shared" si="8"/>
        <v>4</v>
      </c>
    </row>
    <row r="111" spans="1:18" x14ac:dyDescent="0.25">
      <c r="A111" s="195" t="s">
        <v>351</v>
      </c>
      <c r="B111" s="4">
        <v>1115</v>
      </c>
      <c r="C111" s="6" t="s">
        <v>197</v>
      </c>
      <c r="D111" s="283">
        <v>38</v>
      </c>
      <c r="E111" s="284">
        <v>36</v>
      </c>
      <c r="F111" s="766">
        <v>0</v>
      </c>
      <c r="G111" s="245">
        <v>44</v>
      </c>
      <c r="H111" s="284">
        <v>41</v>
      </c>
      <c r="I111" s="408">
        <v>0</v>
      </c>
      <c r="J111" s="251">
        <v>42</v>
      </c>
      <c r="K111" s="284">
        <v>29</v>
      </c>
      <c r="L111" s="766">
        <v>4</v>
      </c>
      <c r="M111" s="286">
        <f t="shared" si="5"/>
        <v>6</v>
      </c>
      <c r="N111" s="287">
        <f t="shared" si="5"/>
        <v>5</v>
      </c>
      <c r="O111" s="454">
        <f t="shared" si="5"/>
        <v>0</v>
      </c>
      <c r="P111" s="288">
        <f t="shared" si="6"/>
        <v>-2</v>
      </c>
      <c r="Q111" s="289">
        <f t="shared" si="7"/>
        <v>-12</v>
      </c>
      <c r="R111" s="777">
        <f t="shared" si="8"/>
        <v>4</v>
      </c>
    </row>
    <row r="112" spans="1:18" x14ac:dyDescent="0.25">
      <c r="A112" s="195" t="s">
        <v>351</v>
      </c>
      <c r="B112" s="4">
        <v>1116</v>
      </c>
      <c r="C112" s="6" t="s">
        <v>198</v>
      </c>
      <c r="D112" s="283">
        <v>7</v>
      </c>
      <c r="E112" s="284">
        <v>6</v>
      </c>
      <c r="F112" s="766">
        <v>0</v>
      </c>
      <c r="G112" s="245">
        <v>7</v>
      </c>
      <c r="H112" s="284">
        <v>6</v>
      </c>
      <c r="I112" s="408">
        <v>0</v>
      </c>
      <c r="J112" s="251">
        <v>15</v>
      </c>
      <c r="K112" s="284">
        <v>6</v>
      </c>
      <c r="L112" s="766">
        <v>8</v>
      </c>
      <c r="M112" s="286">
        <f t="shared" si="5"/>
        <v>0</v>
      </c>
      <c r="N112" s="287">
        <f t="shared" si="5"/>
        <v>0</v>
      </c>
      <c r="O112" s="454">
        <f t="shared" si="5"/>
        <v>0</v>
      </c>
      <c r="P112" s="288">
        <f t="shared" si="6"/>
        <v>8</v>
      </c>
      <c r="Q112" s="289">
        <f t="shared" si="7"/>
        <v>0</v>
      </c>
      <c r="R112" s="777">
        <f t="shared" si="8"/>
        <v>8</v>
      </c>
    </row>
    <row r="113" spans="1:18" x14ac:dyDescent="0.25">
      <c r="A113" s="195" t="s">
        <v>351</v>
      </c>
      <c r="B113" s="4">
        <v>1117</v>
      </c>
      <c r="C113" s="6" t="s">
        <v>199</v>
      </c>
      <c r="D113" s="283">
        <v>0</v>
      </c>
      <c r="E113" s="284">
        <v>0</v>
      </c>
      <c r="F113" s="766">
        <v>0</v>
      </c>
      <c r="G113" s="245">
        <v>1</v>
      </c>
      <c r="H113" s="284">
        <v>1</v>
      </c>
      <c r="I113" s="408">
        <v>0</v>
      </c>
      <c r="J113" s="251">
        <v>3</v>
      </c>
      <c r="K113" s="284">
        <v>2</v>
      </c>
      <c r="L113" s="766">
        <v>0</v>
      </c>
      <c r="M113" s="286">
        <f t="shared" si="5"/>
        <v>1</v>
      </c>
      <c r="N113" s="287">
        <f t="shared" si="5"/>
        <v>1</v>
      </c>
      <c r="O113" s="454">
        <f t="shared" si="5"/>
        <v>0</v>
      </c>
      <c r="P113" s="288">
        <f t="shared" si="6"/>
        <v>2</v>
      </c>
      <c r="Q113" s="289">
        <f t="shared" si="7"/>
        <v>1</v>
      </c>
      <c r="R113" s="777">
        <f t="shared" si="8"/>
        <v>0</v>
      </c>
    </row>
    <row r="114" spans="1:18" x14ac:dyDescent="0.25">
      <c r="A114" s="195" t="s">
        <v>351</v>
      </c>
      <c r="B114" s="4">
        <v>1118</v>
      </c>
      <c r="C114" s="6" t="s">
        <v>200</v>
      </c>
      <c r="D114" s="283">
        <v>33</v>
      </c>
      <c r="E114" s="284">
        <v>26</v>
      </c>
      <c r="F114" s="766">
        <v>0</v>
      </c>
      <c r="G114" s="245">
        <v>35</v>
      </c>
      <c r="H114" s="284">
        <v>25</v>
      </c>
      <c r="I114" s="408">
        <v>0</v>
      </c>
      <c r="J114" s="251">
        <v>32</v>
      </c>
      <c r="K114" s="284">
        <v>23</v>
      </c>
      <c r="L114" s="766">
        <v>5</v>
      </c>
      <c r="M114" s="286">
        <f t="shared" si="5"/>
        <v>2</v>
      </c>
      <c r="N114" s="287">
        <f t="shared" si="5"/>
        <v>-1</v>
      </c>
      <c r="O114" s="454">
        <f t="shared" si="5"/>
        <v>0</v>
      </c>
      <c r="P114" s="288">
        <f t="shared" si="6"/>
        <v>-3</v>
      </c>
      <c r="Q114" s="289">
        <f t="shared" si="7"/>
        <v>-2</v>
      </c>
      <c r="R114" s="777">
        <f t="shared" si="8"/>
        <v>5</v>
      </c>
    </row>
    <row r="115" spans="1:18" x14ac:dyDescent="0.25">
      <c r="A115" s="195" t="s">
        <v>351</v>
      </c>
      <c r="B115" s="4">
        <v>1119</v>
      </c>
      <c r="C115" s="6" t="s">
        <v>201</v>
      </c>
      <c r="D115" s="283">
        <v>17</v>
      </c>
      <c r="E115" s="284">
        <v>5</v>
      </c>
      <c r="F115" s="766">
        <v>0</v>
      </c>
      <c r="G115" s="245">
        <v>17</v>
      </c>
      <c r="H115" s="284">
        <v>8</v>
      </c>
      <c r="I115" s="408">
        <v>0</v>
      </c>
      <c r="J115" s="251">
        <v>13</v>
      </c>
      <c r="K115" s="284">
        <v>10</v>
      </c>
      <c r="L115" s="766">
        <v>0</v>
      </c>
      <c r="M115" s="286">
        <f t="shared" si="5"/>
        <v>0</v>
      </c>
      <c r="N115" s="287">
        <f t="shared" si="5"/>
        <v>3</v>
      </c>
      <c r="O115" s="454">
        <f t="shared" si="5"/>
        <v>0</v>
      </c>
      <c r="P115" s="288">
        <f t="shared" si="6"/>
        <v>-4</v>
      </c>
      <c r="Q115" s="289">
        <f t="shared" si="7"/>
        <v>2</v>
      </c>
      <c r="R115" s="777">
        <f t="shared" si="8"/>
        <v>0</v>
      </c>
    </row>
    <row r="116" spans="1:18" x14ac:dyDescent="0.25">
      <c r="A116" s="195" t="s">
        <v>351</v>
      </c>
      <c r="B116" s="4">
        <v>1120</v>
      </c>
      <c r="C116" s="6" t="s">
        <v>202</v>
      </c>
      <c r="D116" s="283">
        <v>35</v>
      </c>
      <c r="E116" s="284">
        <v>30</v>
      </c>
      <c r="F116" s="766">
        <v>0</v>
      </c>
      <c r="G116" s="245">
        <v>29</v>
      </c>
      <c r="H116" s="284">
        <v>25</v>
      </c>
      <c r="I116" s="408">
        <v>0</v>
      </c>
      <c r="J116" s="251">
        <v>40</v>
      </c>
      <c r="K116" s="284">
        <v>32</v>
      </c>
      <c r="L116" s="766">
        <v>6</v>
      </c>
      <c r="M116" s="286">
        <f t="shared" si="5"/>
        <v>-6</v>
      </c>
      <c r="N116" s="287">
        <f t="shared" si="5"/>
        <v>-5</v>
      </c>
      <c r="O116" s="454">
        <f t="shared" si="5"/>
        <v>0</v>
      </c>
      <c r="P116" s="288">
        <f t="shared" si="6"/>
        <v>11</v>
      </c>
      <c r="Q116" s="289">
        <f t="shared" si="7"/>
        <v>7</v>
      </c>
      <c r="R116" s="777">
        <f t="shared" si="8"/>
        <v>6</v>
      </c>
    </row>
    <row r="117" spans="1:18" x14ac:dyDescent="0.25">
      <c r="A117" s="195" t="s">
        <v>351</v>
      </c>
      <c r="B117" s="4">
        <v>1121</v>
      </c>
      <c r="C117" s="6" t="s">
        <v>203</v>
      </c>
      <c r="D117" s="283">
        <v>4</v>
      </c>
      <c r="E117" s="284">
        <v>4</v>
      </c>
      <c r="F117" s="766">
        <v>0</v>
      </c>
      <c r="G117" s="245">
        <v>10</v>
      </c>
      <c r="H117" s="284">
        <v>10</v>
      </c>
      <c r="I117" s="408">
        <v>0</v>
      </c>
      <c r="J117" s="251">
        <v>11</v>
      </c>
      <c r="K117" s="284">
        <v>11</v>
      </c>
      <c r="L117" s="766">
        <v>0</v>
      </c>
      <c r="M117" s="286">
        <f t="shared" si="5"/>
        <v>6</v>
      </c>
      <c r="N117" s="287">
        <f t="shared" si="5"/>
        <v>6</v>
      </c>
      <c r="O117" s="454">
        <f t="shared" si="5"/>
        <v>0</v>
      </c>
      <c r="P117" s="288">
        <f t="shared" si="6"/>
        <v>1</v>
      </c>
      <c r="Q117" s="289">
        <f t="shared" si="7"/>
        <v>1</v>
      </c>
      <c r="R117" s="777">
        <f t="shared" si="8"/>
        <v>0</v>
      </c>
    </row>
    <row r="118" spans="1:18" x14ac:dyDescent="0.25">
      <c r="A118" s="195" t="s">
        <v>351</v>
      </c>
      <c r="B118" s="4">
        <v>1122</v>
      </c>
      <c r="C118" s="6" t="s">
        <v>204</v>
      </c>
      <c r="D118" s="283">
        <v>0</v>
      </c>
      <c r="E118" s="284">
        <v>0</v>
      </c>
      <c r="F118" s="766">
        <v>0</v>
      </c>
      <c r="G118" s="245">
        <v>0</v>
      </c>
      <c r="H118" s="284">
        <v>0</v>
      </c>
      <c r="I118" s="408">
        <v>0</v>
      </c>
      <c r="J118" s="251">
        <v>0</v>
      </c>
      <c r="K118" s="284">
        <v>0</v>
      </c>
      <c r="L118" s="766">
        <v>0</v>
      </c>
      <c r="M118" s="286">
        <f t="shared" si="5"/>
        <v>0</v>
      </c>
      <c r="N118" s="287">
        <f t="shared" si="5"/>
        <v>0</v>
      </c>
      <c r="O118" s="454">
        <f t="shared" si="5"/>
        <v>0</v>
      </c>
      <c r="P118" s="288">
        <f t="shared" si="6"/>
        <v>0</v>
      </c>
      <c r="Q118" s="289">
        <f t="shared" si="7"/>
        <v>0</v>
      </c>
      <c r="R118" s="777">
        <f t="shared" si="8"/>
        <v>0</v>
      </c>
    </row>
    <row r="119" spans="1:18" x14ac:dyDescent="0.25">
      <c r="A119" s="195" t="s">
        <v>351</v>
      </c>
      <c r="B119" s="4">
        <v>2101</v>
      </c>
      <c r="C119" s="6" t="s">
        <v>32</v>
      </c>
      <c r="D119" s="283">
        <v>18</v>
      </c>
      <c r="E119" s="284">
        <v>18</v>
      </c>
      <c r="F119" s="766">
        <v>0</v>
      </c>
      <c r="G119" s="245">
        <v>18</v>
      </c>
      <c r="H119" s="284">
        <v>16</v>
      </c>
      <c r="I119" s="408">
        <v>0</v>
      </c>
      <c r="J119" s="251">
        <v>36</v>
      </c>
      <c r="K119" s="284">
        <v>16</v>
      </c>
      <c r="L119" s="766">
        <v>17</v>
      </c>
      <c r="M119" s="286">
        <f t="shared" si="5"/>
        <v>0</v>
      </c>
      <c r="N119" s="287">
        <f t="shared" si="5"/>
        <v>-2</v>
      </c>
      <c r="O119" s="454">
        <f t="shared" si="5"/>
        <v>0</v>
      </c>
      <c r="P119" s="288">
        <f t="shared" si="6"/>
        <v>18</v>
      </c>
      <c r="Q119" s="289">
        <f t="shared" si="7"/>
        <v>0</v>
      </c>
      <c r="R119" s="777">
        <f t="shared" si="8"/>
        <v>17</v>
      </c>
    </row>
    <row r="120" spans="1:18" x14ac:dyDescent="0.25">
      <c r="A120" s="195" t="s">
        <v>351</v>
      </c>
      <c r="B120" s="4">
        <v>2102</v>
      </c>
      <c r="C120" s="6" t="s">
        <v>34</v>
      </c>
      <c r="D120" s="283">
        <v>11</v>
      </c>
      <c r="E120" s="284">
        <v>10</v>
      </c>
      <c r="F120" s="766">
        <v>0</v>
      </c>
      <c r="G120" s="245">
        <v>10</v>
      </c>
      <c r="H120" s="284">
        <v>10</v>
      </c>
      <c r="I120" s="408">
        <v>0</v>
      </c>
      <c r="J120" s="251">
        <v>46</v>
      </c>
      <c r="K120" s="284">
        <v>15</v>
      </c>
      <c r="L120" s="766">
        <v>30</v>
      </c>
      <c r="M120" s="286">
        <f t="shared" si="5"/>
        <v>-1</v>
      </c>
      <c r="N120" s="287">
        <f t="shared" si="5"/>
        <v>0</v>
      </c>
      <c r="O120" s="454">
        <f t="shared" si="5"/>
        <v>0</v>
      </c>
      <c r="P120" s="288">
        <f t="shared" si="6"/>
        <v>36</v>
      </c>
      <c r="Q120" s="289">
        <f t="shared" si="7"/>
        <v>5</v>
      </c>
      <c r="R120" s="777">
        <f t="shared" si="8"/>
        <v>30</v>
      </c>
    </row>
    <row r="121" spans="1:18" x14ac:dyDescent="0.25">
      <c r="A121" s="195" t="s">
        <v>351</v>
      </c>
      <c r="B121" s="4">
        <v>2103</v>
      </c>
      <c r="C121" s="6" t="s">
        <v>205</v>
      </c>
      <c r="D121" s="283">
        <v>11</v>
      </c>
      <c r="E121" s="284">
        <v>10</v>
      </c>
      <c r="F121" s="766">
        <v>0</v>
      </c>
      <c r="G121" s="245">
        <v>12</v>
      </c>
      <c r="H121" s="284">
        <v>11</v>
      </c>
      <c r="I121" s="408">
        <v>0</v>
      </c>
      <c r="J121" s="251">
        <v>39</v>
      </c>
      <c r="K121" s="284">
        <v>16</v>
      </c>
      <c r="L121" s="766">
        <v>22</v>
      </c>
      <c r="M121" s="286">
        <f t="shared" si="5"/>
        <v>1</v>
      </c>
      <c r="N121" s="287">
        <f t="shared" si="5"/>
        <v>1</v>
      </c>
      <c r="O121" s="454">
        <f t="shared" si="5"/>
        <v>0</v>
      </c>
      <c r="P121" s="288">
        <f t="shared" si="6"/>
        <v>27</v>
      </c>
      <c r="Q121" s="289">
        <f t="shared" si="7"/>
        <v>5</v>
      </c>
      <c r="R121" s="777">
        <f t="shared" si="8"/>
        <v>22</v>
      </c>
    </row>
    <row r="122" spans="1:18" x14ac:dyDescent="0.25">
      <c r="A122" s="195" t="s">
        <v>351</v>
      </c>
      <c r="B122" s="4">
        <v>2104</v>
      </c>
      <c r="C122" s="6" t="s">
        <v>206</v>
      </c>
      <c r="D122" s="283">
        <v>3</v>
      </c>
      <c r="E122" s="284">
        <v>3</v>
      </c>
      <c r="F122" s="766">
        <v>0</v>
      </c>
      <c r="G122" s="245">
        <v>6</v>
      </c>
      <c r="H122" s="284">
        <v>5</v>
      </c>
      <c r="I122" s="408">
        <v>0</v>
      </c>
      <c r="J122" s="251">
        <v>38</v>
      </c>
      <c r="K122" s="284">
        <v>11</v>
      </c>
      <c r="L122" s="766">
        <v>23</v>
      </c>
      <c r="M122" s="286">
        <f t="shared" si="5"/>
        <v>3</v>
      </c>
      <c r="N122" s="287">
        <f t="shared" si="5"/>
        <v>2</v>
      </c>
      <c r="O122" s="454">
        <f t="shared" si="5"/>
        <v>0</v>
      </c>
      <c r="P122" s="288">
        <f t="shared" si="6"/>
        <v>32</v>
      </c>
      <c r="Q122" s="289">
        <f t="shared" si="7"/>
        <v>6</v>
      </c>
      <c r="R122" s="777">
        <f t="shared" si="8"/>
        <v>23</v>
      </c>
    </row>
    <row r="123" spans="1:18" x14ac:dyDescent="0.25">
      <c r="A123" s="195" t="s">
        <v>351</v>
      </c>
      <c r="B123" s="4">
        <v>2105</v>
      </c>
      <c r="C123" s="6" t="s">
        <v>207</v>
      </c>
      <c r="D123" s="283">
        <v>5</v>
      </c>
      <c r="E123" s="284">
        <v>4</v>
      </c>
      <c r="F123" s="766">
        <v>0</v>
      </c>
      <c r="G123" s="245">
        <v>3</v>
      </c>
      <c r="H123" s="284">
        <v>3</v>
      </c>
      <c r="I123" s="408">
        <v>0</v>
      </c>
      <c r="J123" s="251">
        <v>15</v>
      </c>
      <c r="K123" s="284">
        <v>10</v>
      </c>
      <c r="L123" s="766">
        <v>1</v>
      </c>
      <c r="M123" s="286">
        <f t="shared" si="5"/>
        <v>-2</v>
      </c>
      <c r="N123" s="287">
        <f t="shared" si="5"/>
        <v>-1</v>
      </c>
      <c r="O123" s="454">
        <f t="shared" si="5"/>
        <v>0</v>
      </c>
      <c r="P123" s="288">
        <f t="shared" si="6"/>
        <v>12</v>
      </c>
      <c r="Q123" s="289">
        <f t="shared" si="7"/>
        <v>7</v>
      </c>
      <c r="R123" s="777">
        <f t="shared" si="8"/>
        <v>1</v>
      </c>
    </row>
    <row r="124" spans="1:18" x14ac:dyDescent="0.25">
      <c r="A124" s="195" t="s">
        <v>351</v>
      </c>
      <c r="B124" s="4">
        <v>2106</v>
      </c>
      <c r="C124" s="6" t="s">
        <v>208</v>
      </c>
      <c r="D124" s="283">
        <v>4</v>
      </c>
      <c r="E124" s="284">
        <v>4</v>
      </c>
      <c r="F124" s="766">
        <v>0</v>
      </c>
      <c r="G124" s="245">
        <v>2</v>
      </c>
      <c r="H124" s="284">
        <v>2</v>
      </c>
      <c r="I124" s="408">
        <v>0</v>
      </c>
      <c r="J124" s="251">
        <v>3</v>
      </c>
      <c r="K124" s="284">
        <v>2</v>
      </c>
      <c r="L124" s="766">
        <v>1</v>
      </c>
      <c r="M124" s="286">
        <f t="shared" si="5"/>
        <v>-2</v>
      </c>
      <c r="N124" s="287">
        <f t="shared" si="5"/>
        <v>-2</v>
      </c>
      <c r="O124" s="454">
        <f t="shared" si="5"/>
        <v>0</v>
      </c>
      <c r="P124" s="288">
        <f t="shared" si="6"/>
        <v>1</v>
      </c>
      <c r="Q124" s="289">
        <f t="shared" si="7"/>
        <v>0</v>
      </c>
      <c r="R124" s="777">
        <f t="shared" si="8"/>
        <v>1</v>
      </c>
    </row>
    <row r="125" spans="1:18" x14ac:dyDescent="0.25">
      <c r="A125" s="195" t="s">
        <v>351</v>
      </c>
      <c r="B125" s="4">
        <v>2107</v>
      </c>
      <c r="C125" s="6" t="s">
        <v>209</v>
      </c>
      <c r="D125" s="283">
        <v>0</v>
      </c>
      <c r="E125" s="284">
        <v>0</v>
      </c>
      <c r="F125" s="766">
        <v>0</v>
      </c>
      <c r="G125" s="245">
        <v>0</v>
      </c>
      <c r="H125" s="284">
        <v>0</v>
      </c>
      <c r="I125" s="408">
        <v>0</v>
      </c>
      <c r="J125" s="251">
        <v>4</v>
      </c>
      <c r="K125" s="284">
        <v>0</v>
      </c>
      <c r="L125" s="766">
        <v>4</v>
      </c>
      <c r="M125" s="286">
        <f t="shared" si="5"/>
        <v>0</v>
      </c>
      <c r="N125" s="287">
        <f t="shared" si="5"/>
        <v>0</v>
      </c>
      <c r="O125" s="454">
        <f t="shared" si="5"/>
        <v>0</v>
      </c>
      <c r="P125" s="288">
        <f t="shared" si="6"/>
        <v>4</v>
      </c>
      <c r="Q125" s="289">
        <f t="shared" si="7"/>
        <v>0</v>
      </c>
      <c r="R125" s="777">
        <f t="shared" si="8"/>
        <v>4</v>
      </c>
    </row>
    <row r="126" spans="1:18" x14ac:dyDescent="0.25">
      <c r="A126" s="195" t="s">
        <v>351</v>
      </c>
      <c r="B126" s="4">
        <v>2108</v>
      </c>
      <c r="C126" s="6" t="s">
        <v>210</v>
      </c>
      <c r="D126" s="283">
        <v>0</v>
      </c>
      <c r="E126" s="284">
        <v>0</v>
      </c>
      <c r="F126" s="766">
        <v>0</v>
      </c>
      <c r="G126" s="245">
        <v>2</v>
      </c>
      <c r="H126" s="284">
        <v>2</v>
      </c>
      <c r="I126" s="408">
        <v>0</v>
      </c>
      <c r="J126" s="251">
        <v>9</v>
      </c>
      <c r="K126" s="284">
        <v>3</v>
      </c>
      <c r="L126" s="766">
        <v>6</v>
      </c>
      <c r="M126" s="286">
        <f t="shared" si="5"/>
        <v>2</v>
      </c>
      <c r="N126" s="287">
        <f t="shared" si="5"/>
        <v>2</v>
      </c>
      <c r="O126" s="454">
        <f t="shared" si="5"/>
        <v>0</v>
      </c>
      <c r="P126" s="288">
        <f t="shared" si="6"/>
        <v>7</v>
      </c>
      <c r="Q126" s="289">
        <f t="shared" si="7"/>
        <v>1</v>
      </c>
      <c r="R126" s="777">
        <f t="shared" si="8"/>
        <v>6</v>
      </c>
    </row>
    <row r="127" spans="1:18" x14ac:dyDescent="0.25">
      <c r="A127" s="195" t="s">
        <v>351</v>
      </c>
      <c r="B127" s="4">
        <v>2109</v>
      </c>
      <c r="C127" s="6" t="s">
        <v>36</v>
      </c>
      <c r="D127" s="283">
        <v>50</v>
      </c>
      <c r="E127" s="284">
        <v>40</v>
      </c>
      <c r="F127" s="766">
        <v>0</v>
      </c>
      <c r="G127" s="245">
        <v>50</v>
      </c>
      <c r="H127" s="284">
        <v>41</v>
      </c>
      <c r="I127" s="408">
        <v>0</v>
      </c>
      <c r="J127" s="251">
        <v>115</v>
      </c>
      <c r="K127" s="284">
        <v>58</v>
      </c>
      <c r="L127" s="766">
        <v>41</v>
      </c>
      <c r="M127" s="286">
        <f t="shared" si="5"/>
        <v>0</v>
      </c>
      <c r="N127" s="287">
        <f t="shared" si="5"/>
        <v>1</v>
      </c>
      <c r="O127" s="454">
        <f t="shared" si="5"/>
        <v>0</v>
      </c>
      <c r="P127" s="288">
        <f t="shared" si="6"/>
        <v>65</v>
      </c>
      <c r="Q127" s="289">
        <f t="shared" si="7"/>
        <v>17</v>
      </c>
      <c r="R127" s="777">
        <f t="shared" si="8"/>
        <v>41</v>
      </c>
    </row>
    <row r="128" spans="1:18" x14ac:dyDescent="0.25">
      <c r="A128" s="195" t="s">
        <v>351</v>
      </c>
      <c r="B128" s="4">
        <v>2110</v>
      </c>
      <c r="C128" s="6" t="s">
        <v>38</v>
      </c>
      <c r="D128" s="283">
        <v>7</v>
      </c>
      <c r="E128" s="284">
        <v>6</v>
      </c>
      <c r="F128" s="766">
        <v>0</v>
      </c>
      <c r="G128" s="245">
        <v>20</v>
      </c>
      <c r="H128" s="284">
        <v>18</v>
      </c>
      <c r="I128" s="408">
        <v>0</v>
      </c>
      <c r="J128" s="251">
        <v>55</v>
      </c>
      <c r="K128" s="284">
        <v>26</v>
      </c>
      <c r="L128" s="766">
        <v>25</v>
      </c>
      <c r="M128" s="286">
        <f t="shared" si="5"/>
        <v>13</v>
      </c>
      <c r="N128" s="287">
        <f t="shared" si="5"/>
        <v>12</v>
      </c>
      <c r="O128" s="454">
        <f t="shared" si="5"/>
        <v>0</v>
      </c>
      <c r="P128" s="288">
        <f t="shared" si="6"/>
        <v>35</v>
      </c>
      <c r="Q128" s="289">
        <f t="shared" si="7"/>
        <v>8</v>
      </c>
      <c r="R128" s="777">
        <f t="shared" si="8"/>
        <v>25</v>
      </c>
    </row>
    <row r="129" spans="1:18" x14ac:dyDescent="0.25">
      <c r="A129" s="195" t="s">
        <v>351</v>
      </c>
      <c r="B129" s="4">
        <v>2111</v>
      </c>
      <c r="C129" s="6" t="s">
        <v>211</v>
      </c>
      <c r="D129" s="283">
        <v>4</v>
      </c>
      <c r="E129" s="284">
        <v>4</v>
      </c>
      <c r="F129" s="766">
        <v>0</v>
      </c>
      <c r="G129" s="245">
        <v>3</v>
      </c>
      <c r="H129" s="284">
        <v>1</v>
      </c>
      <c r="I129" s="408">
        <v>1</v>
      </c>
      <c r="J129" s="251">
        <v>2</v>
      </c>
      <c r="K129" s="284">
        <v>2</v>
      </c>
      <c r="L129" s="766">
        <v>0</v>
      </c>
      <c r="M129" s="286">
        <f t="shared" si="5"/>
        <v>-1</v>
      </c>
      <c r="N129" s="287">
        <f t="shared" si="5"/>
        <v>-3</v>
      </c>
      <c r="O129" s="454">
        <f t="shared" si="5"/>
        <v>1</v>
      </c>
      <c r="P129" s="288">
        <f t="shared" si="6"/>
        <v>-1</v>
      </c>
      <c r="Q129" s="289">
        <f t="shared" si="7"/>
        <v>1</v>
      </c>
      <c r="R129" s="777">
        <f t="shared" si="8"/>
        <v>-1</v>
      </c>
    </row>
    <row r="130" spans="1:18" x14ac:dyDescent="0.25">
      <c r="A130" s="195" t="s">
        <v>351</v>
      </c>
      <c r="B130" s="4">
        <v>2112</v>
      </c>
      <c r="C130" s="6" t="s">
        <v>40</v>
      </c>
      <c r="D130" s="283">
        <v>9</v>
      </c>
      <c r="E130" s="284">
        <v>8</v>
      </c>
      <c r="F130" s="766">
        <v>0</v>
      </c>
      <c r="G130" s="245">
        <v>9</v>
      </c>
      <c r="H130" s="284">
        <v>6</v>
      </c>
      <c r="I130" s="408">
        <v>0</v>
      </c>
      <c r="J130" s="251">
        <v>48</v>
      </c>
      <c r="K130" s="284">
        <v>9</v>
      </c>
      <c r="L130" s="766">
        <v>31</v>
      </c>
      <c r="M130" s="286">
        <f t="shared" si="5"/>
        <v>0</v>
      </c>
      <c r="N130" s="287">
        <f t="shared" si="5"/>
        <v>-2</v>
      </c>
      <c r="O130" s="454">
        <f t="shared" si="5"/>
        <v>0</v>
      </c>
      <c r="P130" s="288">
        <f t="shared" si="6"/>
        <v>39</v>
      </c>
      <c r="Q130" s="289">
        <f t="shared" si="7"/>
        <v>3</v>
      </c>
      <c r="R130" s="777">
        <f t="shared" si="8"/>
        <v>31</v>
      </c>
    </row>
    <row r="131" spans="1:18" x14ac:dyDescent="0.25">
      <c r="A131" s="195" t="s">
        <v>351</v>
      </c>
      <c r="B131" s="4">
        <v>2113</v>
      </c>
      <c r="C131" s="6" t="s">
        <v>212</v>
      </c>
      <c r="D131" s="283">
        <v>7</v>
      </c>
      <c r="E131" s="284">
        <v>5</v>
      </c>
      <c r="F131" s="766">
        <v>0</v>
      </c>
      <c r="G131" s="245">
        <v>6</v>
      </c>
      <c r="H131" s="284">
        <v>4</v>
      </c>
      <c r="I131" s="408">
        <v>0</v>
      </c>
      <c r="J131" s="251">
        <v>16</v>
      </c>
      <c r="K131" s="284">
        <v>8</v>
      </c>
      <c r="L131" s="766">
        <v>7</v>
      </c>
      <c r="M131" s="286">
        <f t="shared" si="5"/>
        <v>-1</v>
      </c>
      <c r="N131" s="287">
        <f t="shared" si="5"/>
        <v>-1</v>
      </c>
      <c r="O131" s="454">
        <f t="shared" si="5"/>
        <v>0</v>
      </c>
      <c r="P131" s="288">
        <f t="shared" si="6"/>
        <v>10</v>
      </c>
      <c r="Q131" s="289">
        <f t="shared" si="7"/>
        <v>4</v>
      </c>
      <c r="R131" s="777">
        <f t="shared" si="8"/>
        <v>7</v>
      </c>
    </row>
    <row r="132" spans="1:18" x14ac:dyDescent="0.25">
      <c r="A132" s="195" t="s">
        <v>351</v>
      </c>
      <c r="B132" s="4">
        <v>2114</v>
      </c>
      <c r="C132" s="6" t="s">
        <v>42</v>
      </c>
      <c r="D132" s="283">
        <v>9</v>
      </c>
      <c r="E132" s="284">
        <v>8</v>
      </c>
      <c r="F132" s="766">
        <v>1</v>
      </c>
      <c r="G132" s="245">
        <v>13</v>
      </c>
      <c r="H132" s="284">
        <v>12</v>
      </c>
      <c r="I132" s="408">
        <v>1</v>
      </c>
      <c r="J132" s="251">
        <v>48</v>
      </c>
      <c r="K132" s="284">
        <v>25</v>
      </c>
      <c r="L132" s="766">
        <v>22</v>
      </c>
      <c r="M132" s="286">
        <f t="shared" si="5"/>
        <v>4</v>
      </c>
      <c r="N132" s="287">
        <f t="shared" si="5"/>
        <v>4</v>
      </c>
      <c r="O132" s="454">
        <f t="shared" si="5"/>
        <v>0</v>
      </c>
      <c r="P132" s="288">
        <f t="shared" si="6"/>
        <v>35</v>
      </c>
      <c r="Q132" s="289">
        <f t="shared" si="7"/>
        <v>13</v>
      </c>
      <c r="R132" s="777">
        <f t="shared" si="8"/>
        <v>21</v>
      </c>
    </row>
    <row r="133" spans="1:18" x14ac:dyDescent="0.25">
      <c r="A133" s="195" t="s">
        <v>351</v>
      </c>
      <c r="B133" s="4">
        <v>2115</v>
      </c>
      <c r="C133" s="6" t="s">
        <v>44</v>
      </c>
      <c r="D133" s="283">
        <v>40</v>
      </c>
      <c r="E133" s="284">
        <v>37</v>
      </c>
      <c r="F133" s="766">
        <v>0</v>
      </c>
      <c r="G133" s="245">
        <v>54</v>
      </c>
      <c r="H133" s="284">
        <v>47</v>
      </c>
      <c r="I133" s="408">
        <v>0</v>
      </c>
      <c r="J133" s="251">
        <v>98</v>
      </c>
      <c r="K133" s="284">
        <v>55</v>
      </c>
      <c r="L133" s="766">
        <v>37</v>
      </c>
      <c r="M133" s="286">
        <f t="shared" si="5"/>
        <v>14</v>
      </c>
      <c r="N133" s="287">
        <f t="shared" si="5"/>
        <v>10</v>
      </c>
      <c r="O133" s="454">
        <f t="shared" si="5"/>
        <v>0</v>
      </c>
      <c r="P133" s="288">
        <f t="shared" si="6"/>
        <v>44</v>
      </c>
      <c r="Q133" s="289">
        <f t="shared" si="7"/>
        <v>8</v>
      </c>
      <c r="R133" s="777">
        <f t="shared" si="8"/>
        <v>37</v>
      </c>
    </row>
    <row r="134" spans="1:18" x14ac:dyDescent="0.25">
      <c r="A134" s="195" t="s">
        <v>351</v>
      </c>
      <c r="B134" s="4">
        <v>2116</v>
      </c>
      <c r="C134" s="6" t="s">
        <v>213</v>
      </c>
      <c r="D134" s="283">
        <v>5</v>
      </c>
      <c r="E134" s="284">
        <v>4</v>
      </c>
      <c r="F134" s="766">
        <v>0</v>
      </c>
      <c r="G134" s="245">
        <v>5</v>
      </c>
      <c r="H134" s="284">
        <v>4</v>
      </c>
      <c r="I134" s="408">
        <v>0</v>
      </c>
      <c r="J134" s="251">
        <v>6</v>
      </c>
      <c r="K134" s="284">
        <v>2</v>
      </c>
      <c r="L134" s="766">
        <v>3</v>
      </c>
      <c r="M134" s="286">
        <f t="shared" ref="M134:O197" si="9">G134-D134</f>
        <v>0</v>
      </c>
      <c r="N134" s="287">
        <f t="shared" si="9"/>
        <v>0</v>
      </c>
      <c r="O134" s="454">
        <f t="shared" si="9"/>
        <v>0</v>
      </c>
      <c r="P134" s="288">
        <f t="shared" ref="P134:P197" si="10">J134-G134</f>
        <v>1</v>
      </c>
      <c r="Q134" s="289">
        <f t="shared" ref="Q134:Q197" si="11">K134-H134</f>
        <v>-2</v>
      </c>
      <c r="R134" s="777">
        <f t="shared" ref="R134:R197" si="12">L134-I134</f>
        <v>3</v>
      </c>
    </row>
    <row r="135" spans="1:18" x14ac:dyDescent="0.25">
      <c r="A135" s="195" t="s">
        <v>351</v>
      </c>
      <c r="B135" s="4">
        <v>2117</v>
      </c>
      <c r="C135" s="6" t="s">
        <v>214</v>
      </c>
      <c r="D135" s="283">
        <v>7</v>
      </c>
      <c r="E135" s="284">
        <v>7</v>
      </c>
      <c r="F135" s="766">
        <v>0</v>
      </c>
      <c r="G135" s="245">
        <v>6</v>
      </c>
      <c r="H135" s="284">
        <v>6</v>
      </c>
      <c r="I135" s="408">
        <v>0</v>
      </c>
      <c r="J135" s="251">
        <v>24</v>
      </c>
      <c r="K135" s="284">
        <v>8</v>
      </c>
      <c r="L135" s="766">
        <v>14</v>
      </c>
      <c r="M135" s="286">
        <f t="shared" si="9"/>
        <v>-1</v>
      </c>
      <c r="N135" s="287">
        <f t="shared" si="9"/>
        <v>-1</v>
      </c>
      <c r="O135" s="454">
        <f t="shared" si="9"/>
        <v>0</v>
      </c>
      <c r="P135" s="288">
        <f t="shared" si="10"/>
        <v>18</v>
      </c>
      <c r="Q135" s="289">
        <f t="shared" si="11"/>
        <v>2</v>
      </c>
      <c r="R135" s="777">
        <f t="shared" si="12"/>
        <v>14</v>
      </c>
    </row>
    <row r="136" spans="1:18" x14ac:dyDescent="0.25">
      <c r="A136" s="195" t="s">
        <v>351</v>
      </c>
      <c r="B136" s="4">
        <v>2118</v>
      </c>
      <c r="C136" s="6" t="s">
        <v>46</v>
      </c>
      <c r="D136" s="283">
        <v>11</v>
      </c>
      <c r="E136" s="284">
        <v>9</v>
      </c>
      <c r="F136" s="766">
        <v>0</v>
      </c>
      <c r="G136" s="245">
        <v>7</v>
      </c>
      <c r="H136" s="284">
        <v>5</v>
      </c>
      <c r="I136" s="408">
        <v>0</v>
      </c>
      <c r="J136" s="251">
        <v>23</v>
      </c>
      <c r="K136" s="284">
        <v>6</v>
      </c>
      <c r="L136" s="766">
        <v>15</v>
      </c>
      <c r="M136" s="286">
        <f t="shared" si="9"/>
        <v>-4</v>
      </c>
      <c r="N136" s="287">
        <f t="shared" si="9"/>
        <v>-4</v>
      </c>
      <c r="O136" s="454">
        <f t="shared" si="9"/>
        <v>0</v>
      </c>
      <c r="P136" s="288">
        <f t="shared" si="10"/>
        <v>16</v>
      </c>
      <c r="Q136" s="289">
        <f t="shared" si="11"/>
        <v>1</v>
      </c>
      <c r="R136" s="777">
        <f t="shared" si="12"/>
        <v>15</v>
      </c>
    </row>
    <row r="137" spans="1:18" x14ac:dyDescent="0.25">
      <c r="A137" s="195" t="s">
        <v>351</v>
      </c>
      <c r="B137" s="4">
        <v>2119</v>
      </c>
      <c r="C137" s="6" t="s">
        <v>215</v>
      </c>
      <c r="D137" s="283">
        <v>10</v>
      </c>
      <c r="E137" s="284">
        <v>9</v>
      </c>
      <c r="F137" s="766">
        <v>0</v>
      </c>
      <c r="G137" s="245">
        <v>8</v>
      </c>
      <c r="H137" s="284">
        <v>7</v>
      </c>
      <c r="I137" s="408">
        <v>0</v>
      </c>
      <c r="J137" s="251">
        <v>34</v>
      </c>
      <c r="K137" s="284">
        <v>11</v>
      </c>
      <c r="L137" s="766">
        <v>20</v>
      </c>
      <c r="M137" s="286">
        <f t="shared" si="9"/>
        <v>-2</v>
      </c>
      <c r="N137" s="287">
        <f t="shared" si="9"/>
        <v>-2</v>
      </c>
      <c r="O137" s="454">
        <f t="shared" si="9"/>
        <v>0</v>
      </c>
      <c r="P137" s="288">
        <f t="shared" si="10"/>
        <v>26</v>
      </c>
      <c r="Q137" s="289">
        <f t="shared" si="11"/>
        <v>4</v>
      </c>
      <c r="R137" s="777">
        <f t="shared" si="12"/>
        <v>20</v>
      </c>
    </row>
    <row r="138" spans="1:18" x14ac:dyDescent="0.25">
      <c r="A138" s="195" t="s">
        <v>351</v>
      </c>
      <c r="B138" s="4">
        <v>2120</v>
      </c>
      <c r="C138" s="6" t="s">
        <v>52</v>
      </c>
      <c r="D138" s="283">
        <v>12</v>
      </c>
      <c r="E138" s="284">
        <v>12</v>
      </c>
      <c r="F138" s="766">
        <v>0</v>
      </c>
      <c r="G138" s="245">
        <v>20</v>
      </c>
      <c r="H138" s="284">
        <v>18</v>
      </c>
      <c r="I138" s="408">
        <v>0</v>
      </c>
      <c r="J138" s="251">
        <v>63</v>
      </c>
      <c r="K138" s="284">
        <v>24</v>
      </c>
      <c r="L138" s="766">
        <v>36</v>
      </c>
      <c r="M138" s="286">
        <f t="shared" si="9"/>
        <v>8</v>
      </c>
      <c r="N138" s="287">
        <f t="shared" si="9"/>
        <v>6</v>
      </c>
      <c r="O138" s="454">
        <f t="shared" si="9"/>
        <v>0</v>
      </c>
      <c r="P138" s="288">
        <f t="shared" si="10"/>
        <v>43</v>
      </c>
      <c r="Q138" s="289">
        <f t="shared" si="11"/>
        <v>6</v>
      </c>
      <c r="R138" s="777">
        <f t="shared" si="12"/>
        <v>36</v>
      </c>
    </row>
    <row r="139" spans="1:18" x14ac:dyDescent="0.25">
      <c r="A139" s="195" t="s">
        <v>351</v>
      </c>
      <c r="B139" s="4">
        <v>2121</v>
      </c>
      <c r="C139" s="6" t="s">
        <v>54</v>
      </c>
      <c r="D139" s="283">
        <v>11</v>
      </c>
      <c r="E139" s="284">
        <v>11</v>
      </c>
      <c r="F139" s="766">
        <v>0</v>
      </c>
      <c r="G139" s="245">
        <v>10</v>
      </c>
      <c r="H139" s="284">
        <v>10</v>
      </c>
      <c r="I139" s="408">
        <v>0</v>
      </c>
      <c r="J139" s="251">
        <v>25</v>
      </c>
      <c r="K139" s="284">
        <v>10</v>
      </c>
      <c r="L139" s="766">
        <v>15</v>
      </c>
      <c r="M139" s="286">
        <f t="shared" si="9"/>
        <v>-1</v>
      </c>
      <c r="N139" s="287">
        <f t="shared" si="9"/>
        <v>-1</v>
      </c>
      <c r="O139" s="454">
        <f t="shared" si="9"/>
        <v>0</v>
      </c>
      <c r="P139" s="288">
        <f t="shared" si="10"/>
        <v>15</v>
      </c>
      <c r="Q139" s="289">
        <f t="shared" si="11"/>
        <v>0</v>
      </c>
      <c r="R139" s="777">
        <f t="shared" si="12"/>
        <v>15</v>
      </c>
    </row>
    <row r="140" spans="1:18" x14ac:dyDescent="0.25">
      <c r="A140" s="195" t="s">
        <v>351</v>
      </c>
      <c r="B140" s="4">
        <v>2122</v>
      </c>
      <c r="C140" s="6" t="s">
        <v>216</v>
      </c>
      <c r="D140" s="283">
        <v>4</v>
      </c>
      <c r="E140" s="284">
        <v>3</v>
      </c>
      <c r="F140" s="766">
        <v>0</v>
      </c>
      <c r="G140" s="245">
        <v>4</v>
      </c>
      <c r="H140" s="284">
        <v>3</v>
      </c>
      <c r="I140" s="408">
        <v>0</v>
      </c>
      <c r="J140" s="251">
        <v>11</v>
      </c>
      <c r="K140" s="284">
        <v>3</v>
      </c>
      <c r="L140" s="766">
        <v>6</v>
      </c>
      <c r="M140" s="286">
        <f t="shared" si="9"/>
        <v>0</v>
      </c>
      <c r="N140" s="287">
        <f t="shared" si="9"/>
        <v>0</v>
      </c>
      <c r="O140" s="454">
        <f t="shared" si="9"/>
        <v>0</v>
      </c>
      <c r="P140" s="288">
        <f t="shared" si="10"/>
        <v>7</v>
      </c>
      <c r="Q140" s="289">
        <f t="shared" si="11"/>
        <v>0</v>
      </c>
      <c r="R140" s="777">
        <f t="shared" si="12"/>
        <v>6</v>
      </c>
    </row>
    <row r="141" spans="1:18" x14ac:dyDescent="0.25">
      <c r="A141" s="195" t="s">
        <v>351</v>
      </c>
      <c r="B141" s="4">
        <v>2123</v>
      </c>
      <c r="C141" s="6" t="s">
        <v>217</v>
      </c>
      <c r="D141" s="283">
        <v>1</v>
      </c>
      <c r="E141" s="284">
        <v>1</v>
      </c>
      <c r="F141" s="766">
        <v>0</v>
      </c>
      <c r="G141" s="245">
        <v>1</v>
      </c>
      <c r="H141" s="284">
        <v>1</v>
      </c>
      <c r="I141" s="408">
        <v>0</v>
      </c>
      <c r="J141" s="251">
        <v>19</v>
      </c>
      <c r="K141" s="284">
        <v>1</v>
      </c>
      <c r="L141" s="766">
        <v>17</v>
      </c>
      <c r="M141" s="286">
        <f t="shared" si="9"/>
        <v>0</v>
      </c>
      <c r="N141" s="287">
        <f t="shared" si="9"/>
        <v>0</v>
      </c>
      <c r="O141" s="454">
        <f t="shared" si="9"/>
        <v>0</v>
      </c>
      <c r="P141" s="288">
        <f t="shared" si="10"/>
        <v>18</v>
      </c>
      <c r="Q141" s="289">
        <f t="shared" si="11"/>
        <v>0</v>
      </c>
      <c r="R141" s="777">
        <f t="shared" si="12"/>
        <v>17</v>
      </c>
    </row>
    <row r="142" spans="1:18" x14ac:dyDescent="0.25">
      <c r="A142" s="195" t="s">
        <v>351</v>
      </c>
      <c r="B142" s="4">
        <v>2124</v>
      </c>
      <c r="C142" s="6" t="s">
        <v>218</v>
      </c>
      <c r="D142" s="283">
        <v>10</v>
      </c>
      <c r="E142" s="284">
        <v>10</v>
      </c>
      <c r="F142" s="766">
        <v>0</v>
      </c>
      <c r="G142" s="245">
        <v>19</v>
      </c>
      <c r="H142" s="284">
        <v>19</v>
      </c>
      <c r="I142" s="408">
        <v>0</v>
      </c>
      <c r="J142" s="251">
        <v>32</v>
      </c>
      <c r="K142" s="284">
        <v>17</v>
      </c>
      <c r="L142" s="766">
        <v>14</v>
      </c>
      <c r="M142" s="286">
        <f t="shared" si="9"/>
        <v>9</v>
      </c>
      <c r="N142" s="287">
        <f t="shared" si="9"/>
        <v>9</v>
      </c>
      <c r="O142" s="454">
        <f t="shared" si="9"/>
        <v>0</v>
      </c>
      <c r="P142" s="288">
        <f t="shared" si="10"/>
        <v>13</v>
      </c>
      <c r="Q142" s="289">
        <f t="shared" si="11"/>
        <v>-2</v>
      </c>
      <c r="R142" s="777">
        <f t="shared" si="12"/>
        <v>14</v>
      </c>
    </row>
    <row r="143" spans="1:18" x14ac:dyDescent="0.25">
      <c r="A143" s="195" t="s">
        <v>351</v>
      </c>
      <c r="B143" s="4">
        <v>2125</v>
      </c>
      <c r="C143" s="6" t="s">
        <v>219</v>
      </c>
      <c r="D143" s="283">
        <v>5</v>
      </c>
      <c r="E143" s="284">
        <v>5</v>
      </c>
      <c r="F143" s="766">
        <v>0</v>
      </c>
      <c r="G143" s="245">
        <v>6</v>
      </c>
      <c r="H143" s="284">
        <v>6</v>
      </c>
      <c r="I143" s="408">
        <v>0</v>
      </c>
      <c r="J143" s="251">
        <v>27</v>
      </c>
      <c r="K143" s="284">
        <v>10</v>
      </c>
      <c r="L143" s="766">
        <v>17</v>
      </c>
      <c r="M143" s="286">
        <f t="shared" si="9"/>
        <v>1</v>
      </c>
      <c r="N143" s="287">
        <f t="shared" si="9"/>
        <v>1</v>
      </c>
      <c r="O143" s="454">
        <f t="shared" si="9"/>
        <v>0</v>
      </c>
      <c r="P143" s="288">
        <f t="shared" si="10"/>
        <v>21</v>
      </c>
      <c r="Q143" s="289">
        <f t="shared" si="11"/>
        <v>4</v>
      </c>
      <c r="R143" s="777">
        <f t="shared" si="12"/>
        <v>17</v>
      </c>
    </row>
    <row r="144" spans="1:18" x14ac:dyDescent="0.25">
      <c r="A144" s="195" t="s">
        <v>351</v>
      </c>
      <c r="B144" s="4">
        <v>2126</v>
      </c>
      <c r="C144" s="6" t="s">
        <v>220</v>
      </c>
      <c r="D144" s="283">
        <v>0</v>
      </c>
      <c r="E144" s="284">
        <v>0</v>
      </c>
      <c r="F144" s="766">
        <v>0</v>
      </c>
      <c r="G144" s="245">
        <v>0</v>
      </c>
      <c r="H144" s="284">
        <v>0</v>
      </c>
      <c r="I144" s="408">
        <v>0</v>
      </c>
      <c r="J144" s="251">
        <v>0</v>
      </c>
      <c r="K144" s="284">
        <v>0</v>
      </c>
      <c r="L144" s="766">
        <v>0</v>
      </c>
      <c r="M144" s="286">
        <f t="shared" si="9"/>
        <v>0</v>
      </c>
      <c r="N144" s="287">
        <f t="shared" si="9"/>
        <v>0</v>
      </c>
      <c r="O144" s="454">
        <f t="shared" si="9"/>
        <v>0</v>
      </c>
      <c r="P144" s="288">
        <f t="shared" si="10"/>
        <v>0</v>
      </c>
      <c r="Q144" s="289">
        <f t="shared" si="11"/>
        <v>0</v>
      </c>
      <c r="R144" s="777">
        <f t="shared" si="12"/>
        <v>0</v>
      </c>
    </row>
    <row r="145" spans="1:18" x14ac:dyDescent="0.25">
      <c r="A145" s="195" t="s">
        <v>351</v>
      </c>
      <c r="B145" s="4">
        <v>3101</v>
      </c>
      <c r="C145" s="6" t="s">
        <v>221</v>
      </c>
      <c r="D145" s="283">
        <v>1</v>
      </c>
      <c r="E145" s="284">
        <v>1</v>
      </c>
      <c r="F145" s="766">
        <v>0</v>
      </c>
      <c r="G145" s="245">
        <v>0</v>
      </c>
      <c r="H145" s="284">
        <v>0</v>
      </c>
      <c r="I145" s="408">
        <v>0</v>
      </c>
      <c r="J145" s="251">
        <v>3</v>
      </c>
      <c r="K145" s="284">
        <v>2</v>
      </c>
      <c r="L145" s="766">
        <v>1</v>
      </c>
      <c r="M145" s="286">
        <f t="shared" si="9"/>
        <v>-1</v>
      </c>
      <c r="N145" s="287">
        <f t="shared" si="9"/>
        <v>-1</v>
      </c>
      <c r="O145" s="454">
        <f t="shared" si="9"/>
        <v>0</v>
      </c>
      <c r="P145" s="288">
        <f t="shared" si="10"/>
        <v>3</v>
      </c>
      <c r="Q145" s="289">
        <f t="shared" si="11"/>
        <v>2</v>
      </c>
      <c r="R145" s="777">
        <f t="shared" si="12"/>
        <v>1</v>
      </c>
    </row>
    <row r="146" spans="1:18" x14ac:dyDescent="0.25">
      <c r="A146" s="195" t="s">
        <v>351</v>
      </c>
      <c r="B146" s="4">
        <v>3102</v>
      </c>
      <c r="C146" s="6" t="s">
        <v>56</v>
      </c>
      <c r="D146" s="283">
        <v>32</v>
      </c>
      <c r="E146" s="284">
        <v>25</v>
      </c>
      <c r="F146" s="766">
        <v>0</v>
      </c>
      <c r="G146" s="245">
        <v>31</v>
      </c>
      <c r="H146" s="284">
        <v>22</v>
      </c>
      <c r="I146" s="408">
        <v>0</v>
      </c>
      <c r="J146" s="251">
        <v>103</v>
      </c>
      <c r="K146" s="284">
        <v>38</v>
      </c>
      <c r="L146" s="766">
        <v>56</v>
      </c>
      <c r="M146" s="286">
        <f t="shared" si="9"/>
        <v>-1</v>
      </c>
      <c r="N146" s="287">
        <f t="shared" si="9"/>
        <v>-3</v>
      </c>
      <c r="O146" s="454">
        <f t="shared" si="9"/>
        <v>0</v>
      </c>
      <c r="P146" s="288">
        <f t="shared" si="10"/>
        <v>72</v>
      </c>
      <c r="Q146" s="289">
        <f t="shared" si="11"/>
        <v>16</v>
      </c>
      <c r="R146" s="777">
        <f t="shared" si="12"/>
        <v>56</v>
      </c>
    </row>
    <row r="147" spans="1:18" x14ac:dyDescent="0.25">
      <c r="A147" s="195" t="s">
        <v>351</v>
      </c>
      <c r="B147" s="4">
        <v>3103</v>
      </c>
      <c r="C147" s="6" t="s">
        <v>58</v>
      </c>
      <c r="D147" s="283">
        <v>6</v>
      </c>
      <c r="E147" s="284">
        <v>4</v>
      </c>
      <c r="F147" s="766">
        <v>0</v>
      </c>
      <c r="G147" s="245">
        <v>7</v>
      </c>
      <c r="H147" s="284">
        <v>6</v>
      </c>
      <c r="I147" s="408">
        <v>0</v>
      </c>
      <c r="J147" s="251">
        <v>30</v>
      </c>
      <c r="K147" s="284">
        <v>5</v>
      </c>
      <c r="L147" s="766">
        <v>24</v>
      </c>
      <c r="M147" s="286">
        <f t="shared" si="9"/>
        <v>1</v>
      </c>
      <c r="N147" s="287">
        <f t="shared" si="9"/>
        <v>2</v>
      </c>
      <c r="O147" s="454">
        <f t="shared" si="9"/>
        <v>0</v>
      </c>
      <c r="P147" s="288">
        <f t="shared" si="10"/>
        <v>23</v>
      </c>
      <c r="Q147" s="289">
        <f t="shared" si="11"/>
        <v>-1</v>
      </c>
      <c r="R147" s="777">
        <f t="shared" si="12"/>
        <v>24</v>
      </c>
    </row>
    <row r="148" spans="1:18" x14ac:dyDescent="0.25">
      <c r="A148" s="195" t="s">
        <v>351</v>
      </c>
      <c r="B148" s="4">
        <v>3104</v>
      </c>
      <c r="C148" s="6" t="s">
        <v>222</v>
      </c>
      <c r="D148" s="283">
        <v>3</v>
      </c>
      <c r="E148" s="284">
        <v>3</v>
      </c>
      <c r="F148" s="766">
        <v>0</v>
      </c>
      <c r="G148" s="245">
        <v>3</v>
      </c>
      <c r="H148" s="284">
        <v>3</v>
      </c>
      <c r="I148" s="408">
        <v>0</v>
      </c>
      <c r="J148" s="251">
        <v>13</v>
      </c>
      <c r="K148" s="284">
        <v>2</v>
      </c>
      <c r="L148" s="766">
        <v>11</v>
      </c>
      <c r="M148" s="286">
        <f t="shared" si="9"/>
        <v>0</v>
      </c>
      <c r="N148" s="287">
        <f t="shared" si="9"/>
        <v>0</v>
      </c>
      <c r="O148" s="454">
        <f t="shared" si="9"/>
        <v>0</v>
      </c>
      <c r="P148" s="288">
        <f t="shared" si="10"/>
        <v>10</v>
      </c>
      <c r="Q148" s="289">
        <f t="shared" si="11"/>
        <v>-1</v>
      </c>
      <c r="R148" s="777">
        <f t="shared" si="12"/>
        <v>11</v>
      </c>
    </row>
    <row r="149" spans="1:18" x14ac:dyDescent="0.25">
      <c r="A149" s="195" t="s">
        <v>351</v>
      </c>
      <c r="B149" s="4">
        <v>3105</v>
      </c>
      <c r="C149" s="6" t="s">
        <v>60</v>
      </c>
      <c r="D149" s="283">
        <v>2</v>
      </c>
      <c r="E149" s="284">
        <v>2</v>
      </c>
      <c r="F149" s="766">
        <v>0</v>
      </c>
      <c r="G149" s="245">
        <v>3</v>
      </c>
      <c r="H149" s="284">
        <v>2</v>
      </c>
      <c r="I149" s="408">
        <v>0</v>
      </c>
      <c r="J149" s="251">
        <v>14</v>
      </c>
      <c r="K149" s="284">
        <v>1</v>
      </c>
      <c r="L149" s="766">
        <v>12</v>
      </c>
      <c r="M149" s="286">
        <f t="shared" si="9"/>
        <v>1</v>
      </c>
      <c r="N149" s="287">
        <f t="shared" si="9"/>
        <v>0</v>
      </c>
      <c r="O149" s="454">
        <f t="shared" si="9"/>
        <v>0</v>
      </c>
      <c r="P149" s="288">
        <f t="shared" si="10"/>
        <v>11</v>
      </c>
      <c r="Q149" s="289">
        <f t="shared" si="11"/>
        <v>-1</v>
      </c>
      <c r="R149" s="777">
        <f t="shared" si="12"/>
        <v>12</v>
      </c>
    </row>
    <row r="150" spans="1:18" x14ac:dyDescent="0.25">
      <c r="A150" s="195" t="s">
        <v>351</v>
      </c>
      <c r="B150" s="4">
        <v>3106</v>
      </c>
      <c r="C150" s="6" t="s">
        <v>223</v>
      </c>
      <c r="D150" s="283">
        <v>4</v>
      </c>
      <c r="E150" s="284">
        <v>4</v>
      </c>
      <c r="F150" s="766">
        <v>0</v>
      </c>
      <c r="G150" s="245">
        <v>3</v>
      </c>
      <c r="H150" s="284">
        <v>2</v>
      </c>
      <c r="I150" s="408">
        <v>0</v>
      </c>
      <c r="J150" s="251">
        <v>10</v>
      </c>
      <c r="K150" s="284">
        <v>3</v>
      </c>
      <c r="L150" s="766">
        <v>6</v>
      </c>
      <c r="M150" s="286">
        <f t="shared" si="9"/>
        <v>-1</v>
      </c>
      <c r="N150" s="287">
        <f t="shared" si="9"/>
        <v>-2</v>
      </c>
      <c r="O150" s="454">
        <f t="shared" si="9"/>
        <v>0</v>
      </c>
      <c r="P150" s="288">
        <f t="shared" si="10"/>
        <v>7</v>
      </c>
      <c r="Q150" s="289">
        <f t="shared" si="11"/>
        <v>1</v>
      </c>
      <c r="R150" s="777">
        <f t="shared" si="12"/>
        <v>6</v>
      </c>
    </row>
    <row r="151" spans="1:18" x14ac:dyDescent="0.25">
      <c r="A151" s="195" t="s">
        <v>351</v>
      </c>
      <c r="B151" s="4">
        <v>3107</v>
      </c>
      <c r="C151" s="6" t="s">
        <v>224</v>
      </c>
      <c r="D151" s="283">
        <v>1</v>
      </c>
      <c r="E151" s="284">
        <v>0</v>
      </c>
      <c r="F151" s="766">
        <v>0</v>
      </c>
      <c r="G151" s="245">
        <v>1</v>
      </c>
      <c r="H151" s="284">
        <v>1</v>
      </c>
      <c r="I151" s="408">
        <v>0</v>
      </c>
      <c r="J151" s="251">
        <v>6</v>
      </c>
      <c r="K151" s="284">
        <v>3</v>
      </c>
      <c r="L151" s="766">
        <v>3</v>
      </c>
      <c r="M151" s="286">
        <f t="shared" si="9"/>
        <v>0</v>
      </c>
      <c r="N151" s="287">
        <f t="shared" si="9"/>
        <v>1</v>
      </c>
      <c r="O151" s="454">
        <f t="shared" si="9"/>
        <v>0</v>
      </c>
      <c r="P151" s="288">
        <f t="shared" si="10"/>
        <v>5</v>
      </c>
      <c r="Q151" s="289">
        <f t="shared" si="11"/>
        <v>2</v>
      </c>
      <c r="R151" s="777">
        <f t="shared" si="12"/>
        <v>3</v>
      </c>
    </row>
    <row r="152" spans="1:18" x14ac:dyDescent="0.25">
      <c r="A152" s="195" t="s">
        <v>351</v>
      </c>
      <c r="B152" s="4">
        <v>3108</v>
      </c>
      <c r="C152" s="6" t="s">
        <v>62</v>
      </c>
      <c r="D152" s="283">
        <v>10</v>
      </c>
      <c r="E152" s="284">
        <v>9</v>
      </c>
      <c r="F152" s="766">
        <v>0</v>
      </c>
      <c r="G152" s="245">
        <v>11</v>
      </c>
      <c r="H152" s="284">
        <v>10</v>
      </c>
      <c r="I152" s="408">
        <v>0</v>
      </c>
      <c r="J152" s="251">
        <v>32</v>
      </c>
      <c r="K152" s="284">
        <v>17</v>
      </c>
      <c r="L152" s="766">
        <v>7</v>
      </c>
      <c r="M152" s="286">
        <f t="shared" si="9"/>
        <v>1</v>
      </c>
      <c r="N152" s="287">
        <f t="shared" si="9"/>
        <v>1</v>
      </c>
      <c r="O152" s="454">
        <f t="shared" si="9"/>
        <v>0</v>
      </c>
      <c r="P152" s="288">
        <f t="shared" si="10"/>
        <v>21</v>
      </c>
      <c r="Q152" s="289">
        <f t="shared" si="11"/>
        <v>7</v>
      </c>
      <c r="R152" s="777">
        <f t="shared" si="12"/>
        <v>7</v>
      </c>
    </row>
    <row r="153" spans="1:18" x14ac:dyDescent="0.25">
      <c r="A153" s="195" t="s">
        <v>351</v>
      </c>
      <c r="B153" s="4">
        <v>3109</v>
      </c>
      <c r="C153" s="6" t="s">
        <v>64</v>
      </c>
      <c r="D153" s="283">
        <v>1</v>
      </c>
      <c r="E153" s="284">
        <v>1</v>
      </c>
      <c r="F153" s="766">
        <v>0</v>
      </c>
      <c r="G153" s="245">
        <v>1</v>
      </c>
      <c r="H153" s="284">
        <v>1</v>
      </c>
      <c r="I153" s="408">
        <v>0</v>
      </c>
      <c r="J153" s="251">
        <v>11</v>
      </c>
      <c r="K153" s="284">
        <v>1</v>
      </c>
      <c r="L153" s="766">
        <v>10</v>
      </c>
      <c r="M153" s="286">
        <f t="shared" si="9"/>
        <v>0</v>
      </c>
      <c r="N153" s="287">
        <f t="shared" si="9"/>
        <v>0</v>
      </c>
      <c r="O153" s="454">
        <f t="shared" si="9"/>
        <v>0</v>
      </c>
      <c r="P153" s="288">
        <f t="shared" si="10"/>
        <v>10</v>
      </c>
      <c r="Q153" s="289">
        <f t="shared" si="11"/>
        <v>0</v>
      </c>
      <c r="R153" s="777">
        <f t="shared" si="12"/>
        <v>10</v>
      </c>
    </row>
    <row r="154" spans="1:18" x14ac:dyDescent="0.25">
      <c r="A154" s="195" t="s">
        <v>351</v>
      </c>
      <c r="B154" s="4">
        <v>3110</v>
      </c>
      <c r="C154" s="6" t="s">
        <v>225</v>
      </c>
      <c r="D154" s="283">
        <v>1</v>
      </c>
      <c r="E154" s="284">
        <v>1</v>
      </c>
      <c r="F154" s="766">
        <v>0</v>
      </c>
      <c r="G154" s="245">
        <v>3</v>
      </c>
      <c r="H154" s="284">
        <v>3</v>
      </c>
      <c r="I154" s="408">
        <v>0</v>
      </c>
      <c r="J154" s="251">
        <v>7</v>
      </c>
      <c r="K154" s="284">
        <v>4</v>
      </c>
      <c r="L154" s="766">
        <v>3</v>
      </c>
      <c r="M154" s="286">
        <f t="shared" si="9"/>
        <v>2</v>
      </c>
      <c r="N154" s="287">
        <f t="shared" si="9"/>
        <v>2</v>
      </c>
      <c r="O154" s="454">
        <f t="shared" si="9"/>
        <v>0</v>
      </c>
      <c r="P154" s="288">
        <f t="shared" si="10"/>
        <v>4</v>
      </c>
      <c r="Q154" s="289">
        <f t="shared" si="11"/>
        <v>1</v>
      </c>
      <c r="R154" s="777">
        <f t="shared" si="12"/>
        <v>3</v>
      </c>
    </row>
    <row r="155" spans="1:18" x14ac:dyDescent="0.25">
      <c r="A155" s="195" t="s">
        <v>351</v>
      </c>
      <c r="B155" s="4">
        <v>3111</v>
      </c>
      <c r="C155" s="6" t="s">
        <v>66</v>
      </c>
      <c r="D155" s="283">
        <v>8</v>
      </c>
      <c r="E155" s="284">
        <v>8</v>
      </c>
      <c r="F155" s="766">
        <v>0</v>
      </c>
      <c r="G155" s="245">
        <v>6</v>
      </c>
      <c r="H155" s="284">
        <v>6</v>
      </c>
      <c r="I155" s="408">
        <v>0</v>
      </c>
      <c r="J155" s="251">
        <v>38</v>
      </c>
      <c r="K155" s="284">
        <v>10</v>
      </c>
      <c r="L155" s="766">
        <v>27</v>
      </c>
      <c r="M155" s="286">
        <f t="shared" si="9"/>
        <v>-2</v>
      </c>
      <c r="N155" s="287">
        <f t="shared" si="9"/>
        <v>-2</v>
      </c>
      <c r="O155" s="454">
        <f t="shared" si="9"/>
        <v>0</v>
      </c>
      <c r="P155" s="288">
        <f t="shared" si="10"/>
        <v>32</v>
      </c>
      <c r="Q155" s="289">
        <f t="shared" si="11"/>
        <v>4</v>
      </c>
      <c r="R155" s="777">
        <f t="shared" si="12"/>
        <v>27</v>
      </c>
    </row>
    <row r="156" spans="1:18" x14ac:dyDescent="0.25">
      <c r="A156" s="195" t="s">
        <v>351</v>
      </c>
      <c r="B156" s="4">
        <v>3112</v>
      </c>
      <c r="C156" s="6" t="s">
        <v>68</v>
      </c>
      <c r="D156" s="283">
        <v>24</v>
      </c>
      <c r="E156" s="284">
        <v>22</v>
      </c>
      <c r="F156" s="766">
        <v>0</v>
      </c>
      <c r="G156" s="245">
        <v>22</v>
      </c>
      <c r="H156" s="284">
        <v>21</v>
      </c>
      <c r="I156" s="408">
        <v>0</v>
      </c>
      <c r="J156" s="251">
        <v>74</v>
      </c>
      <c r="K156" s="284">
        <v>35</v>
      </c>
      <c r="L156" s="766">
        <v>37</v>
      </c>
      <c r="M156" s="286">
        <f t="shared" si="9"/>
        <v>-2</v>
      </c>
      <c r="N156" s="287">
        <f t="shared" si="9"/>
        <v>-1</v>
      </c>
      <c r="O156" s="454">
        <f t="shared" si="9"/>
        <v>0</v>
      </c>
      <c r="P156" s="288">
        <f t="shared" si="10"/>
        <v>52</v>
      </c>
      <c r="Q156" s="289">
        <f t="shared" si="11"/>
        <v>14</v>
      </c>
      <c r="R156" s="777">
        <f t="shared" si="12"/>
        <v>37</v>
      </c>
    </row>
    <row r="157" spans="1:18" x14ac:dyDescent="0.25">
      <c r="A157" s="195" t="s">
        <v>351</v>
      </c>
      <c r="B157" s="4">
        <v>3113</v>
      </c>
      <c r="C157" s="6" t="s">
        <v>226</v>
      </c>
      <c r="D157" s="283">
        <v>0</v>
      </c>
      <c r="E157" s="284">
        <v>0</v>
      </c>
      <c r="F157" s="766">
        <v>0</v>
      </c>
      <c r="G157" s="245">
        <v>0</v>
      </c>
      <c r="H157" s="284">
        <v>0</v>
      </c>
      <c r="I157" s="408">
        <v>0</v>
      </c>
      <c r="J157" s="251">
        <v>5</v>
      </c>
      <c r="K157" s="284">
        <v>0</v>
      </c>
      <c r="L157" s="766">
        <v>5</v>
      </c>
      <c r="M157" s="286">
        <f t="shared" si="9"/>
        <v>0</v>
      </c>
      <c r="N157" s="287">
        <f t="shared" si="9"/>
        <v>0</v>
      </c>
      <c r="O157" s="454">
        <f t="shared" si="9"/>
        <v>0</v>
      </c>
      <c r="P157" s="288">
        <f t="shared" si="10"/>
        <v>5</v>
      </c>
      <c r="Q157" s="289">
        <f t="shared" si="11"/>
        <v>0</v>
      </c>
      <c r="R157" s="777">
        <f t="shared" si="12"/>
        <v>5</v>
      </c>
    </row>
    <row r="158" spans="1:18" x14ac:dyDescent="0.25">
      <c r="A158" s="195" t="s">
        <v>351</v>
      </c>
      <c r="B158" s="4">
        <v>3114</v>
      </c>
      <c r="C158" s="6" t="s">
        <v>227</v>
      </c>
      <c r="D158" s="283">
        <v>4</v>
      </c>
      <c r="E158" s="284">
        <v>3</v>
      </c>
      <c r="F158" s="766">
        <v>0</v>
      </c>
      <c r="G158" s="245">
        <v>4</v>
      </c>
      <c r="H158" s="284">
        <v>3</v>
      </c>
      <c r="I158" s="408">
        <v>0</v>
      </c>
      <c r="J158" s="251">
        <v>23</v>
      </c>
      <c r="K158" s="284">
        <v>2</v>
      </c>
      <c r="L158" s="766">
        <v>21</v>
      </c>
      <c r="M158" s="286">
        <f t="shared" si="9"/>
        <v>0</v>
      </c>
      <c r="N158" s="287">
        <f t="shared" si="9"/>
        <v>0</v>
      </c>
      <c r="O158" s="454">
        <f t="shared" si="9"/>
        <v>0</v>
      </c>
      <c r="P158" s="288">
        <f t="shared" si="10"/>
        <v>19</v>
      </c>
      <c r="Q158" s="289">
        <f t="shared" si="11"/>
        <v>-1</v>
      </c>
      <c r="R158" s="777">
        <f t="shared" si="12"/>
        <v>21</v>
      </c>
    </row>
    <row r="159" spans="1:18" x14ac:dyDescent="0.25">
      <c r="A159" s="195" t="s">
        <v>351</v>
      </c>
      <c r="B159" s="4">
        <v>3115</v>
      </c>
      <c r="C159" s="6" t="s">
        <v>228</v>
      </c>
      <c r="D159" s="283">
        <v>0</v>
      </c>
      <c r="E159" s="284">
        <v>0</v>
      </c>
      <c r="F159" s="766">
        <v>0</v>
      </c>
      <c r="G159" s="245">
        <v>0</v>
      </c>
      <c r="H159" s="284">
        <v>0</v>
      </c>
      <c r="I159" s="408">
        <v>0</v>
      </c>
      <c r="J159" s="251">
        <v>4</v>
      </c>
      <c r="K159" s="284">
        <v>0</v>
      </c>
      <c r="L159" s="766">
        <v>3</v>
      </c>
      <c r="M159" s="286">
        <f t="shared" si="9"/>
        <v>0</v>
      </c>
      <c r="N159" s="287">
        <f t="shared" si="9"/>
        <v>0</v>
      </c>
      <c r="O159" s="454">
        <f t="shared" si="9"/>
        <v>0</v>
      </c>
      <c r="P159" s="288">
        <f t="shared" si="10"/>
        <v>4</v>
      </c>
      <c r="Q159" s="289">
        <f t="shared" si="11"/>
        <v>0</v>
      </c>
      <c r="R159" s="777">
        <f t="shared" si="12"/>
        <v>3</v>
      </c>
    </row>
    <row r="160" spans="1:18" x14ac:dyDescent="0.25">
      <c r="A160" s="195" t="s">
        <v>351</v>
      </c>
      <c r="B160" s="4">
        <v>3116</v>
      </c>
      <c r="C160" s="6" t="s">
        <v>229</v>
      </c>
      <c r="D160" s="283">
        <v>2</v>
      </c>
      <c r="E160" s="284">
        <v>2</v>
      </c>
      <c r="F160" s="766">
        <v>0</v>
      </c>
      <c r="G160" s="245">
        <v>3</v>
      </c>
      <c r="H160" s="284">
        <v>3</v>
      </c>
      <c r="I160" s="408">
        <v>0</v>
      </c>
      <c r="J160" s="251">
        <v>8</v>
      </c>
      <c r="K160" s="284">
        <v>3</v>
      </c>
      <c r="L160" s="766">
        <v>5</v>
      </c>
      <c r="M160" s="286">
        <f t="shared" si="9"/>
        <v>1</v>
      </c>
      <c r="N160" s="287">
        <f t="shared" si="9"/>
        <v>1</v>
      </c>
      <c r="O160" s="454">
        <f t="shared" si="9"/>
        <v>0</v>
      </c>
      <c r="P160" s="288">
        <f t="shared" si="10"/>
        <v>5</v>
      </c>
      <c r="Q160" s="289">
        <f t="shared" si="11"/>
        <v>0</v>
      </c>
      <c r="R160" s="777">
        <f t="shared" si="12"/>
        <v>5</v>
      </c>
    </row>
    <row r="161" spans="1:18" x14ac:dyDescent="0.25">
      <c r="A161" s="195" t="s">
        <v>351</v>
      </c>
      <c r="B161" s="4">
        <v>3117</v>
      </c>
      <c r="C161" s="6" t="s">
        <v>230</v>
      </c>
      <c r="D161" s="283">
        <v>6</v>
      </c>
      <c r="E161" s="284">
        <v>3</v>
      </c>
      <c r="F161" s="766">
        <v>1</v>
      </c>
      <c r="G161" s="245">
        <v>6</v>
      </c>
      <c r="H161" s="284">
        <v>4</v>
      </c>
      <c r="I161" s="408">
        <v>0</v>
      </c>
      <c r="J161" s="251">
        <v>14</v>
      </c>
      <c r="K161" s="284">
        <v>7</v>
      </c>
      <c r="L161" s="766">
        <v>6</v>
      </c>
      <c r="M161" s="286">
        <f t="shared" si="9"/>
        <v>0</v>
      </c>
      <c r="N161" s="287">
        <f t="shared" si="9"/>
        <v>1</v>
      </c>
      <c r="O161" s="454">
        <f t="shared" si="9"/>
        <v>-1</v>
      </c>
      <c r="P161" s="288">
        <f t="shared" si="10"/>
        <v>8</v>
      </c>
      <c r="Q161" s="289">
        <f t="shared" si="11"/>
        <v>3</v>
      </c>
      <c r="R161" s="777">
        <f t="shared" si="12"/>
        <v>6</v>
      </c>
    </row>
    <row r="162" spans="1:18" x14ac:dyDescent="0.25">
      <c r="A162" s="195" t="s">
        <v>351</v>
      </c>
      <c r="B162" s="4">
        <v>3201</v>
      </c>
      <c r="C162" s="6" t="s">
        <v>231</v>
      </c>
      <c r="D162" s="283">
        <v>0</v>
      </c>
      <c r="E162" s="284">
        <v>0</v>
      </c>
      <c r="F162" s="766">
        <v>0</v>
      </c>
      <c r="G162" s="245">
        <v>0</v>
      </c>
      <c r="H162" s="284">
        <v>0</v>
      </c>
      <c r="I162" s="408">
        <v>0</v>
      </c>
      <c r="J162" s="251">
        <v>1</v>
      </c>
      <c r="K162" s="284">
        <v>0</v>
      </c>
      <c r="L162" s="766">
        <v>1</v>
      </c>
      <c r="M162" s="286">
        <f t="shared" si="9"/>
        <v>0</v>
      </c>
      <c r="N162" s="287">
        <f t="shared" si="9"/>
        <v>0</v>
      </c>
      <c r="O162" s="454">
        <f t="shared" si="9"/>
        <v>0</v>
      </c>
      <c r="P162" s="288">
        <f t="shared" si="10"/>
        <v>1</v>
      </c>
      <c r="Q162" s="289">
        <f t="shared" si="11"/>
        <v>0</v>
      </c>
      <c r="R162" s="777">
        <f t="shared" si="12"/>
        <v>1</v>
      </c>
    </row>
    <row r="163" spans="1:18" x14ac:dyDescent="0.25">
      <c r="A163" s="195" t="s">
        <v>351</v>
      </c>
      <c r="B163" s="4">
        <v>3202</v>
      </c>
      <c r="C163" s="6" t="s">
        <v>70</v>
      </c>
      <c r="D163" s="283">
        <v>6</v>
      </c>
      <c r="E163" s="284">
        <v>2</v>
      </c>
      <c r="F163" s="766">
        <v>0</v>
      </c>
      <c r="G163" s="245">
        <v>6</v>
      </c>
      <c r="H163" s="284">
        <v>2</v>
      </c>
      <c r="I163" s="408">
        <v>0</v>
      </c>
      <c r="J163" s="251">
        <v>16</v>
      </c>
      <c r="K163" s="284">
        <v>3</v>
      </c>
      <c r="L163" s="766">
        <v>9</v>
      </c>
      <c r="M163" s="286">
        <f t="shared" si="9"/>
        <v>0</v>
      </c>
      <c r="N163" s="287">
        <f t="shared" si="9"/>
        <v>0</v>
      </c>
      <c r="O163" s="454">
        <f t="shared" si="9"/>
        <v>0</v>
      </c>
      <c r="P163" s="288">
        <f t="shared" si="10"/>
        <v>10</v>
      </c>
      <c r="Q163" s="289">
        <f t="shared" si="11"/>
        <v>1</v>
      </c>
      <c r="R163" s="777">
        <f t="shared" si="12"/>
        <v>9</v>
      </c>
    </row>
    <row r="164" spans="1:18" x14ac:dyDescent="0.25">
      <c r="A164" s="195" t="s">
        <v>351</v>
      </c>
      <c r="B164" s="4">
        <v>3203</v>
      </c>
      <c r="C164" s="6" t="s">
        <v>232</v>
      </c>
      <c r="D164" s="283">
        <v>0</v>
      </c>
      <c r="E164" s="284">
        <v>0</v>
      </c>
      <c r="F164" s="766">
        <v>0</v>
      </c>
      <c r="G164" s="245">
        <v>0</v>
      </c>
      <c r="H164" s="284">
        <v>0</v>
      </c>
      <c r="I164" s="408">
        <v>0</v>
      </c>
      <c r="J164" s="251">
        <v>0</v>
      </c>
      <c r="K164" s="284">
        <v>0</v>
      </c>
      <c r="L164" s="766">
        <v>0</v>
      </c>
      <c r="M164" s="286">
        <f t="shared" si="9"/>
        <v>0</v>
      </c>
      <c r="N164" s="287">
        <f t="shared" si="9"/>
        <v>0</v>
      </c>
      <c r="O164" s="454">
        <f t="shared" si="9"/>
        <v>0</v>
      </c>
      <c r="P164" s="288">
        <f t="shared" si="10"/>
        <v>0</v>
      </c>
      <c r="Q164" s="289">
        <f t="shared" si="11"/>
        <v>0</v>
      </c>
      <c r="R164" s="777">
        <f t="shared" si="12"/>
        <v>0</v>
      </c>
    </row>
    <row r="165" spans="1:18" x14ac:dyDescent="0.25">
      <c r="A165" s="195" t="s">
        <v>351</v>
      </c>
      <c r="B165" s="4">
        <v>3204</v>
      </c>
      <c r="C165" s="6" t="s">
        <v>233</v>
      </c>
      <c r="D165" s="283">
        <v>4</v>
      </c>
      <c r="E165" s="284">
        <v>4</v>
      </c>
      <c r="F165" s="766">
        <v>0</v>
      </c>
      <c r="G165" s="245">
        <v>6</v>
      </c>
      <c r="H165" s="284">
        <v>5</v>
      </c>
      <c r="I165" s="408">
        <v>0</v>
      </c>
      <c r="J165" s="251">
        <v>7</v>
      </c>
      <c r="K165" s="284">
        <v>3</v>
      </c>
      <c r="L165" s="766">
        <v>4</v>
      </c>
      <c r="M165" s="286">
        <f t="shared" si="9"/>
        <v>2</v>
      </c>
      <c r="N165" s="287">
        <f t="shared" si="9"/>
        <v>1</v>
      </c>
      <c r="O165" s="454">
        <f t="shared" si="9"/>
        <v>0</v>
      </c>
      <c r="P165" s="288">
        <f t="shared" si="10"/>
        <v>1</v>
      </c>
      <c r="Q165" s="289">
        <f t="shared" si="11"/>
        <v>-2</v>
      </c>
      <c r="R165" s="777">
        <f t="shared" si="12"/>
        <v>4</v>
      </c>
    </row>
    <row r="166" spans="1:18" x14ac:dyDescent="0.25">
      <c r="A166" s="195" t="s">
        <v>351</v>
      </c>
      <c r="B166" s="4">
        <v>3205</v>
      </c>
      <c r="C166" s="6" t="s">
        <v>72</v>
      </c>
      <c r="D166" s="283">
        <v>6</v>
      </c>
      <c r="E166" s="284">
        <v>6</v>
      </c>
      <c r="F166" s="766">
        <v>0</v>
      </c>
      <c r="G166" s="245">
        <v>6</v>
      </c>
      <c r="H166" s="284">
        <v>6</v>
      </c>
      <c r="I166" s="408">
        <v>0</v>
      </c>
      <c r="J166" s="251">
        <v>30</v>
      </c>
      <c r="K166" s="284">
        <v>10</v>
      </c>
      <c r="L166" s="766">
        <v>16</v>
      </c>
      <c r="M166" s="286">
        <f t="shared" si="9"/>
        <v>0</v>
      </c>
      <c r="N166" s="287">
        <f t="shared" si="9"/>
        <v>0</v>
      </c>
      <c r="O166" s="454">
        <f t="shared" si="9"/>
        <v>0</v>
      </c>
      <c r="P166" s="288">
        <f t="shared" si="10"/>
        <v>24</v>
      </c>
      <c r="Q166" s="289">
        <f t="shared" si="11"/>
        <v>4</v>
      </c>
      <c r="R166" s="777">
        <f t="shared" si="12"/>
        <v>16</v>
      </c>
    </row>
    <row r="167" spans="1:18" x14ac:dyDescent="0.25">
      <c r="A167" s="195" t="s">
        <v>351</v>
      </c>
      <c r="B167" s="4">
        <v>3206</v>
      </c>
      <c r="C167" s="6" t="s">
        <v>234</v>
      </c>
      <c r="D167" s="283">
        <v>1</v>
      </c>
      <c r="E167" s="284">
        <v>1</v>
      </c>
      <c r="F167" s="766">
        <v>0</v>
      </c>
      <c r="G167" s="245">
        <v>1</v>
      </c>
      <c r="H167" s="284">
        <v>1</v>
      </c>
      <c r="I167" s="408">
        <v>0</v>
      </c>
      <c r="J167" s="251">
        <v>7</v>
      </c>
      <c r="K167" s="284">
        <v>2</v>
      </c>
      <c r="L167" s="766">
        <v>2</v>
      </c>
      <c r="M167" s="286">
        <f t="shared" si="9"/>
        <v>0</v>
      </c>
      <c r="N167" s="287">
        <f t="shared" si="9"/>
        <v>0</v>
      </c>
      <c r="O167" s="454">
        <f t="shared" si="9"/>
        <v>0</v>
      </c>
      <c r="P167" s="288">
        <f t="shared" si="10"/>
        <v>6</v>
      </c>
      <c r="Q167" s="289">
        <f t="shared" si="11"/>
        <v>1</v>
      </c>
      <c r="R167" s="777">
        <f t="shared" si="12"/>
        <v>2</v>
      </c>
    </row>
    <row r="168" spans="1:18" x14ac:dyDescent="0.25">
      <c r="A168" s="195" t="s">
        <v>351</v>
      </c>
      <c r="B168" s="4">
        <v>3207</v>
      </c>
      <c r="C168" s="6" t="s">
        <v>235</v>
      </c>
      <c r="D168" s="283">
        <v>1</v>
      </c>
      <c r="E168" s="284">
        <v>1</v>
      </c>
      <c r="F168" s="766">
        <v>0</v>
      </c>
      <c r="G168" s="245">
        <v>2</v>
      </c>
      <c r="H168" s="284">
        <v>1</v>
      </c>
      <c r="I168" s="408">
        <v>0</v>
      </c>
      <c r="J168" s="251">
        <v>2</v>
      </c>
      <c r="K168" s="284">
        <v>1</v>
      </c>
      <c r="L168" s="766">
        <v>0</v>
      </c>
      <c r="M168" s="286">
        <f t="shared" si="9"/>
        <v>1</v>
      </c>
      <c r="N168" s="287">
        <f t="shared" si="9"/>
        <v>0</v>
      </c>
      <c r="O168" s="454">
        <f t="shared" si="9"/>
        <v>0</v>
      </c>
      <c r="P168" s="288">
        <f t="shared" si="10"/>
        <v>0</v>
      </c>
      <c r="Q168" s="289">
        <f t="shared" si="11"/>
        <v>0</v>
      </c>
      <c r="R168" s="777">
        <f t="shared" si="12"/>
        <v>0</v>
      </c>
    </row>
    <row r="169" spans="1:18" x14ac:dyDescent="0.25">
      <c r="A169" s="195" t="s">
        <v>351</v>
      </c>
      <c r="B169" s="4">
        <v>3208</v>
      </c>
      <c r="C169" s="6" t="s">
        <v>236</v>
      </c>
      <c r="D169" s="283">
        <v>0</v>
      </c>
      <c r="E169" s="284">
        <v>0</v>
      </c>
      <c r="F169" s="766">
        <v>0</v>
      </c>
      <c r="G169" s="245">
        <v>0</v>
      </c>
      <c r="H169" s="284">
        <v>0</v>
      </c>
      <c r="I169" s="408">
        <v>0</v>
      </c>
      <c r="J169" s="251">
        <v>0</v>
      </c>
      <c r="K169" s="284">
        <v>0</v>
      </c>
      <c r="L169" s="766">
        <v>0</v>
      </c>
      <c r="M169" s="286">
        <f t="shared" si="9"/>
        <v>0</v>
      </c>
      <c r="N169" s="287">
        <f t="shared" si="9"/>
        <v>0</v>
      </c>
      <c r="O169" s="454">
        <f t="shared" si="9"/>
        <v>0</v>
      </c>
      <c r="P169" s="288">
        <f t="shared" si="10"/>
        <v>0</v>
      </c>
      <c r="Q169" s="289">
        <f t="shared" si="11"/>
        <v>0</v>
      </c>
      <c r="R169" s="777">
        <f t="shared" si="12"/>
        <v>0</v>
      </c>
    </row>
    <row r="170" spans="1:18" x14ac:dyDescent="0.25">
      <c r="A170" s="195" t="s">
        <v>351</v>
      </c>
      <c r="B170" s="4">
        <v>3209</v>
      </c>
      <c r="C170" s="6" t="s">
        <v>237</v>
      </c>
      <c r="D170" s="283">
        <v>145</v>
      </c>
      <c r="E170" s="284">
        <v>124</v>
      </c>
      <c r="F170" s="766">
        <v>0</v>
      </c>
      <c r="G170" s="245">
        <v>167</v>
      </c>
      <c r="H170" s="284">
        <v>140</v>
      </c>
      <c r="I170" s="408">
        <v>0</v>
      </c>
      <c r="J170" s="251">
        <v>375</v>
      </c>
      <c r="K170" s="284">
        <v>146</v>
      </c>
      <c r="L170" s="766">
        <v>184</v>
      </c>
      <c r="M170" s="286">
        <f t="shared" si="9"/>
        <v>22</v>
      </c>
      <c r="N170" s="287">
        <f t="shared" si="9"/>
        <v>16</v>
      </c>
      <c r="O170" s="454">
        <f t="shared" si="9"/>
        <v>0</v>
      </c>
      <c r="P170" s="288">
        <f t="shared" si="10"/>
        <v>208</v>
      </c>
      <c r="Q170" s="289">
        <f t="shared" si="11"/>
        <v>6</v>
      </c>
      <c r="R170" s="777">
        <f t="shared" si="12"/>
        <v>184</v>
      </c>
    </row>
    <row r="171" spans="1:18" x14ac:dyDescent="0.25">
      <c r="A171" s="195" t="s">
        <v>351</v>
      </c>
      <c r="B171" s="4">
        <v>3210</v>
      </c>
      <c r="C171" s="6" t="s">
        <v>238</v>
      </c>
      <c r="D171" s="283">
        <v>0</v>
      </c>
      <c r="E171" s="284">
        <v>0</v>
      </c>
      <c r="F171" s="766">
        <v>0</v>
      </c>
      <c r="G171" s="245">
        <v>0</v>
      </c>
      <c r="H171" s="284">
        <v>0</v>
      </c>
      <c r="I171" s="408">
        <v>0</v>
      </c>
      <c r="J171" s="251">
        <v>0</v>
      </c>
      <c r="K171" s="284">
        <v>0</v>
      </c>
      <c r="L171" s="766">
        <v>0</v>
      </c>
      <c r="M171" s="286">
        <f t="shared" si="9"/>
        <v>0</v>
      </c>
      <c r="N171" s="287">
        <f t="shared" si="9"/>
        <v>0</v>
      </c>
      <c r="O171" s="454">
        <f t="shared" si="9"/>
        <v>0</v>
      </c>
      <c r="P171" s="288">
        <f t="shared" si="10"/>
        <v>0</v>
      </c>
      <c r="Q171" s="289">
        <f t="shared" si="11"/>
        <v>0</v>
      </c>
      <c r="R171" s="777">
        <f t="shared" si="12"/>
        <v>0</v>
      </c>
    </row>
    <row r="172" spans="1:18" x14ac:dyDescent="0.25">
      <c r="A172" s="195" t="s">
        <v>351</v>
      </c>
      <c r="B172" s="4">
        <v>3211</v>
      </c>
      <c r="C172" s="6" t="s">
        <v>80</v>
      </c>
      <c r="D172" s="283">
        <v>8</v>
      </c>
      <c r="E172" s="284">
        <v>8</v>
      </c>
      <c r="F172" s="766">
        <v>0</v>
      </c>
      <c r="G172" s="245">
        <v>12</v>
      </c>
      <c r="H172" s="284">
        <v>12</v>
      </c>
      <c r="I172" s="408">
        <v>0</v>
      </c>
      <c r="J172" s="251">
        <v>19</v>
      </c>
      <c r="K172" s="284">
        <v>8</v>
      </c>
      <c r="L172" s="766">
        <v>7</v>
      </c>
      <c r="M172" s="286">
        <f t="shared" si="9"/>
        <v>4</v>
      </c>
      <c r="N172" s="287">
        <f t="shared" si="9"/>
        <v>4</v>
      </c>
      <c r="O172" s="454">
        <f t="shared" si="9"/>
        <v>0</v>
      </c>
      <c r="P172" s="288">
        <f t="shared" si="10"/>
        <v>7</v>
      </c>
      <c r="Q172" s="289">
        <f t="shared" si="11"/>
        <v>-4</v>
      </c>
      <c r="R172" s="777">
        <f t="shared" si="12"/>
        <v>7</v>
      </c>
    </row>
    <row r="173" spans="1:18" x14ac:dyDescent="0.25">
      <c r="A173" s="195" t="s">
        <v>351</v>
      </c>
      <c r="B173" s="4">
        <v>3212</v>
      </c>
      <c r="C173" s="6" t="s">
        <v>239</v>
      </c>
      <c r="D173" s="283">
        <v>0</v>
      </c>
      <c r="E173" s="284">
        <v>0</v>
      </c>
      <c r="F173" s="766">
        <v>0</v>
      </c>
      <c r="G173" s="245">
        <v>0</v>
      </c>
      <c r="H173" s="284">
        <v>0</v>
      </c>
      <c r="I173" s="408">
        <v>0</v>
      </c>
      <c r="J173" s="251">
        <v>0</v>
      </c>
      <c r="K173" s="284">
        <v>0</v>
      </c>
      <c r="L173" s="766">
        <v>0</v>
      </c>
      <c r="M173" s="286">
        <f t="shared" si="9"/>
        <v>0</v>
      </c>
      <c r="N173" s="287">
        <f t="shared" si="9"/>
        <v>0</v>
      </c>
      <c r="O173" s="454">
        <f t="shared" si="9"/>
        <v>0</v>
      </c>
      <c r="P173" s="288">
        <f t="shared" si="10"/>
        <v>0</v>
      </c>
      <c r="Q173" s="289">
        <f t="shared" si="11"/>
        <v>0</v>
      </c>
      <c r="R173" s="777">
        <f t="shared" si="12"/>
        <v>0</v>
      </c>
    </row>
    <row r="174" spans="1:18" x14ac:dyDescent="0.25">
      <c r="A174" s="195" t="s">
        <v>351</v>
      </c>
      <c r="B174" s="4">
        <v>3213</v>
      </c>
      <c r="C174" s="6" t="s">
        <v>240</v>
      </c>
      <c r="D174" s="283">
        <v>1</v>
      </c>
      <c r="E174" s="284">
        <v>0</v>
      </c>
      <c r="F174" s="766">
        <v>0</v>
      </c>
      <c r="G174" s="245">
        <v>2</v>
      </c>
      <c r="H174" s="284">
        <v>1</v>
      </c>
      <c r="I174" s="408">
        <v>0</v>
      </c>
      <c r="J174" s="251">
        <v>14</v>
      </c>
      <c r="K174" s="284">
        <v>1</v>
      </c>
      <c r="L174" s="766">
        <v>10</v>
      </c>
      <c r="M174" s="286">
        <f t="shared" si="9"/>
        <v>1</v>
      </c>
      <c r="N174" s="287">
        <f t="shared" si="9"/>
        <v>1</v>
      </c>
      <c r="O174" s="454">
        <f t="shared" si="9"/>
        <v>0</v>
      </c>
      <c r="P174" s="288">
        <f t="shared" si="10"/>
        <v>12</v>
      </c>
      <c r="Q174" s="289">
        <f t="shared" si="11"/>
        <v>0</v>
      </c>
      <c r="R174" s="777">
        <f t="shared" si="12"/>
        <v>10</v>
      </c>
    </row>
    <row r="175" spans="1:18" x14ac:dyDescent="0.25">
      <c r="A175" s="195" t="s">
        <v>351</v>
      </c>
      <c r="B175" s="4">
        <v>3214</v>
      </c>
      <c r="C175" s="6" t="s">
        <v>241</v>
      </c>
      <c r="D175" s="283">
        <v>9</v>
      </c>
      <c r="E175" s="284">
        <v>4</v>
      </c>
      <c r="F175" s="766">
        <v>0</v>
      </c>
      <c r="G175" s="245">
        <v>6</v>
      </c>
      <c r="H175" s="284">
        <v>3</v>
      </c>
      <c r="I175" s="408">
        <v>0</v>
      </c>
      <c r="J175" s="251">
        <v>22</v>
      </c>
      <c r="K175" s="284">
        <v>2</v>
      </c>
      <c r="L175" s="766">
        <v>17</v>
      </c>
      <c r="M175" s="286">
        <f t="shared" si="9"/>
        <v>-3</v>
      </c>
      <c r="N175" s="287">
        <f t="shared" si="9"/>
        <v>-1</v>
      </c>
      <c r="O175" s="454">
        <f t="shared" si="9"/>
        <v>0</v>
      </c>
      <c r="P175" s="288">
        <f t="shared" si="10"/>
        <v>16</v>
      </c>
      <c r="Q175" s="289">
        <f t="shared" si="11"/>
        <v>-1</v>
      </c>
      <c r="R175" s="777">
        <f t="shared" si="12"/>
        <v>17</v>
      </c>
    </row>
    <row r="176" spans="1:18" x14ac:dyDescent="0.25">
      <c r="A176" s="195" t="s">
        <v>351</v>
      </c>
      <c r="B176" s="4">
        <v>3215</v>
      </c>
      <c r="C176" s="6" t="s">
        <v>82</v>
      </c>
      <c r="D176" s="283">
        <v>18</v>
      </c>
      <c r="E176" s="284">
        <v>15</v>
      </c>
      <c r="F176" s="766">
        <v>0</v>
      </c>
      <c r="G176" s="245">
        <v>14</v>
      </c>
      <c r="H176" s="284">
        <v>13</v>
      </c>
      <c r="I176" s="408">
        <v>0</v>
      </c>
      <c r="J176" s="251">
        <v>42</v>
      </c>
      <c r="K176" s="284">
        <v>16</v>
      </c>
      <c r="L176" s="766">
        <v>24</v>
      </c>
      <c r="M176" s="286">
        <f t="shared" si="9"/>
        <v>-4</v>
      </c>
      <c r="N176" s="287">
        <f t="shared" si="9"/>
        <v>-2</v>
      </c>
      <c r="O176" s="454">
        <f t="shared" si="9"/>
        <v>0</v>
      </c>
      <c r="P176" s="288">
        <f t="shared" si="10"/>
        <v>28</v>
      </c>
      <c r="Q176" s="289">
        <f t="shared" si="11"/>
        <v>3</v>
      </c>
      <c r="R176" s="777">
        <f t="shared" si="12"/>
        <v>24</v>
      </c>
    </row>
    <row r="177" spans="1:18" x14ac:dyDescent="0.25">
      <c r="A177" s="195" t="s">
        <v>351</v>
      </c>
      <c r="B177" s="4">
        <v>4101</v>
      </c>
      <c r="C177" s="6" t="s">
        <v>242</v>
      </c>
      <c r="D177" s="283">
        <v>2</v>
      </c>
      <c r="E177" s="284">
        <v>2</v>
      </c>
      <c r="F177" s="766">
        <v>0</v>
      </c>
      <c r="G177" s="245">
        <v>1</v>
      </c>
      <c r="H177" s="284">
        <v>1</v>
      </c>
      <c r="I177" s="408">
        <v>0</v>
      </c>
      <c r="J177" s="251">
        <v>1</v>
      </c>
      <c r="K177" s="284">
        <v>1</v>
      </c>
      <c r="L177" s="766">
        <v>0</v>
      </c>
      <c r="M177" s="286">
        <f t="shared" si="9"/>
        <v>-1</v>
      </c>
      <c r="N177" s="287">
        <f t="shared" si="9"/>
        <v>-1</v>
      </c>
      <c r="O177" s="454">
        <f t="shared" si="9"/>
        <v>0</v>
      </c>
      <c r="P177" s="288">
        <f t="shared" si="10"/>
        <v>0</v>
      </c>
      <c r="Q177" s="289">
        <f t="shared" si="11"/>
        <v>0</v>
      </c>
      <c r="R177" s="777">
        <f t="shared" si="12"/>
        <v>0</v>
      </c>
    </row>
    <row r="178" spans="1:18" x14ac:dyDescent="0.25">
      <c r="A178" s="195" t="s">
        <v>351</v>
      </c>
      <c r="B178" s="4">
        <v>4102</v>
      </c>
      <c r="C178" s="6" t="s">
        <v>84</v>
      </c>
      <c r="D178" s="283">
        <v>10</v>
      </c>
      <c r="E178" s="284">
        <v>8</v>
      </c>
      <c r="F178" s="766">
        <v>0</v>
      </c>
      <c r="G178" s="245">
        <v>11</v>
      </c>
      <c r="H178" s="284">
        <v>8</v>
      </c>
      <c r="I178" s="408">
        <v>0</v>
      </c>
      <c r="J178" s="251">
        <v>34</v>
      </c>
      <c r="K178" s="284">
        <v>8</v>
      </c>
      <c r="L178" s="766">
        <v>25</v>
      </c>
      <c r="M178" s="286">
        <f t="shared" si="9"/>
        <v>1</v>
      </c>
      <c r="N178" s="287">
        <f t="shared" si="9"/>
        <v>0</v>
      </c>
      <c r="O178" s="454">
        <f t="shared" si="9"/>
        <v>0</v>
      </c>
      <c r="P178" s="288">
        <f t="shared" si="10"/>
        <v>23</v>
      </c>
      <c r="Q178" s="289">
        <f t="shared" si="11"/>
        <v>0</v>
      </c>
      <c r="R178" s="777">
        <f t="shared" si="12"/>
        <v>25</v>
      </c>
    </row>
    <row r="179" spans="1:18" x14ac:dyDescent="0.25">
      <c r="A179" s="195" t="s">
        <v>351</v>
      </c>
      <c r="B179" s="4">
        <v>4103</v>
      </c>
      <c r="C179" s="6" t="s">
        <v>86</v>
      </c>
      <c r="D179" s="283">
        <v>26</v>
      </c>
      <c r="E179" s="284">
        <v>21</v>
      </c>
      <c r="F179" s="766">
        <v>0</v>
      </c>
      <c r="G179" s="245">
        <v>25</v>
      </c>
      <c r="H179" s="284">
        <v>22</v>
      </c>
      <c r="I179" s="408">
        <v>0</v>
      </c>
      <c r="J179" s="251">
        <v>65</v>
      </c>
      <c r="K179" s="284">
        <v>28</v>
      </c>
      <c r="L179" s="766">
        <v>33</v>
      </c>
      <c r="M179" s="286">
        <f t="shared" si="9"/>
        <v>-1</v>
      </c>
      <c r="N179" s="287">
        <f t="shared" si="9"/>
        <v>1</v>
      </c>
      <c r="O179" s="454">
        <f t="shared" si="9"/>
        <v>0</v>
      </c>
      <c r="P179" s="288">
        <f t="shared" si="10"/>
        <v>40</v>
      </c>
      <c r="Q179" s="289">
        <f t="shared" si="11"/>
        <v>6</v>
      </c>
      <c r="R179" s="777">
        <f t="shared" si="12"/>
        <v>33</v>
      </c>
    </row>
    <row r="180" spans="1:18" x14ac:dyDescent="0.25">
      <c r="A180" s="195" t="s">
        <v>351</v>
      </c>
      <c r="B180" s="4">
        <v>4104</v>
      </c>
      <c r="C180" s="6" t="s">
        <v>243</v>
      </c>
      <c r="D180" s="283">
        <v>1</v>
      </c>
      <c r="E180" s="284">
        <v>1</v>
      </c>
      <c r="F180" s="766">
        <v>0</v>
      </c>
      <c r="G180" s="245">
        <v>2</v>
      </c>
      <c r="H180" s="284">
        <v>2</v>
      </c>
      <c r="I180" s="408">
        <v>0</v>
      </c>
      <c r="J180" s="251">
        <v>6</v>
      </c>
      <c r="K180" s="284">
        <v>0</v>
      </c>
      <c r="L180" s="766">
        <v>6</v>
      </c>
      <c r="M180" s="286">
        <f t="shared" si="9"/>
        <v>1</v>
      </c>
      <c r="N180" s="287">
        <f t="shared" si="9"/>
        <v>1</v>
      </c>
      <c r="O180" s="454">
        <f t="shared" si="9"/>
        <v>0</v>
      </c>
      <c r="P180" s="288">
        <f t="shared" si="10"/>
        <v>4</v>
      </c>
      <c r="Q180" s="289">
        <f t="shared" si="11"/>
        <v>-2</v>
      </c>
      <c r="R180" s="777">
        <f t="shared" si="12"/>
        <v>6</v>
      </c>
    </row>
    <row r="181" spans="1:18" x14ac:dyDescent="0.25">
      <c r="A181" s="195" t="s">
        <v>351</v>
      </c>
      <c r="B181" s="4">
        <v>4105</v>
      </c>
      <c r="C181" s="6" t="s">
        <v>244</v>
      </c>
      <c r="D181" s="283">
        <v>5</v>
      </c>
      <c r="E181" s="284">
        <v>3</v>
      </c>
      <c r="F181" s="766">
        <v>0</v>
      </c>
      <c r="G181" s="245">
        <v>11</v>
      </c>
      <c r="H181" s="284">
        <v>8</v>
      </c>
      <c r="I181" s="408">
        <v>0</v>
      </c>
      <c r="J181" s="251">
        <v>35</v>
      </c>
      <c r="K181" s="284">
        <v>10</v>
      </c>
      <c r="L181" s="766">
        <v>24</v>
      </c>
      <c r="M181" s="286">
        <f t="shared" si="9"/>
        <v>6</v>
      </c>
      <c r="N181" s="287">
        <f t="shared" si="9"/>
        <v>5</v>
      </c>
      <c r="O181" s="454">
        <f t="shared" si="9"/>
        <v>0</v>
      </c>
      <c r="P181" s="288">
        <f t="shared" si="10"/>
        <v>24</v>
      </c>
      <c r="Q181" s="289">
        <f t="shared" si="11"/>
        <v>2</v>
      </c>
      <c r="R181" s="777">
        <f t="shared" si="12"/>
        <v>24</v>
      </c>
    </row>
    <row r="182" spans="1:18" x14ac:dyDescent="0.25">
      <c r="A182" s="195" t="s">
        <v>351</v>
      </c>
      <c r="B182" s="4">
        <v>4106</v>
      </c>
      <c r="C182" s="6" t="s">
        <v>245</v>
      </c>
      <c r="D182" s="283">
        <v>8</v>
      </c>
      <c r="E182" s="284">
        <v>7</v>
      </c>
      <c r="F182" s="766">
        <v>0</v>
      </c>
      <c r="G182" s="245">
        <v>9</v>
      </c>
      <c r="H182" s="284">
        <v>7</v>
      </c>
      <c r="I182" s="408">
        <v>0</v>
      </c>
      <c r="J182" s="251">
        <v>14</v>
      </c>
      <c r="K182" s="284">
        <v>4</v>
      </c>
      <c r="L182" s="766">
        <v>7</v>
      </c>
      <c r="M182" s="286">
        <f t="shared" si="9"/>
        <v>1</v>
      </c>
      <c r="N182" s="287">
        <f t="shared" si="9"/>
        <v>0</v>
      </c>
      <c r="O182" s="454">
        <f t="shared" si="9"/>
        <v>0</v>
      </c>
      <c r="P182" s="288">
        <f t="shared" si="10"/>
        <v>5</v>
      </c>
      <c r="Q182" s="289">
        <f t="shared" si="11"/>
        <v>-3</v>
      </c>
      <c r="R182" s="777">
        <f t="shared" si="12"/>
        <v>7</v>
      </c>
    </row>
    <row r="183" spans="1:18" x14ac:dyDescent="0.25">
      <c r="A183" s="195" t="s">
        <v>351</v>
      </c>
      <c r="B183" s="4">
        <v>4107</v>
      </c>
      <c r="C183" s="6" t="s">
        <v>88</v>
      </c>
      <c r="D183" s="283">
        <v>8</v>
      </c>
      <c r="E183" s="284">
        <v>7</v>
      </c>
      <c r="F183" s="766">
        <v>0</v>
      </c>
      <c r="G183" s="245">
        <v>9</v>
      </c>
      <c r="H183" s="284">
        <v>9</v>
      </c>
      <c r="I183" s="408">
        <v>0</v>
      </c>
      <c r="J183" s="251">
        <v>36</v>
      </c>
      <c r="K183" s="284">
        <v>11</v>
      </c>
      <c r="L183" s="766">
        <v>25</v>
      </c>
      <c r="M183" s="286">
        <f t="shared" si="9"/>
        <v>1</v>
      </c>
      <c r="N183" s="287">
        <f t="shared" si="9"/>
        <v>2</v>
      </c>
      <c r="O183" s="454">
        <f t="shared" si="9"/>
        <v>0</v>
      </c>
      <c r="P183" s="288">
        <f t="shared" si="10"/>
        <v>27</v>
      </c>
      <c r="Q183" s="289">
        <f t="shared" si="11"/>
        <v>2</v>
      </c>
      <c r="R183" s="777">
        <f t="shared" si="12"/>
        <v>25</v>
      </c>
    </row>
    <row r="184" spans="1:18" x14ac:dyDescent="0.25">
      <c r="A184" s="195" t="s">
        <v>351</v>
      </c>
      <c r="B184" s="4">
        <v>4201</v>
      </c>
      <c r="C184" s="6" t="s">
        <v>246</v>
      </c>
      <c r="D184" s="283">
        <v>0</v>
      </c>
      <c r="E184" s="284">
        <v>0</v>
      </c>
      <c r="F184" s="766">
        <v>0</v>
      </c>
      <c r="G184" s="245">
        <v>0</v>
      </c>
      <c r="H184" s="284">
        <v>0</v>
      </c>
      <c r="I184" s="408">
        <v>0</v>
      </c>
      <c r="J184" s="251">
        <v>0</v>
      </c>
      <c r="K184" s="284">
        <v>0</v>
      </c>
      <c r="L184" s="766">
        <v>0</v>
      </c>
      <c r="M184" s="286">
        <f t="shared" si="9"/>
        <v>0</v>
      </c>
      <c r="N184" s="287">
        <f t="shared" si="9"/>
        <v>0</v>
      </c>
      <c r="O184" s="454">
        <f t="shared" si="9"/>
        <v>0</v>
      </c>
      <c r="P184" s="288">
        <f t="shared" si="10"/>
        <v>0</v>
      </c>
      <c r="Q184" s="289">
        <f t="shared" si="11"/>
        <v>0</v>
      </c>
      <c r="R184" s="777">
        <f t="shared" si="12"/>
        <v>0</v>
      </c>
    </row>
    <row r="185" spans="1:18" x14ac:dyDescent="0.25">
      <c r="A185" s="195" t="s">
        <v>351</v>
      </c>
      <c r="B185" s="4">
        <v>4202</v>
      </c>
      <c r="C185" s="6" t="s">
        <v>90</v>
      </c>
      <c r="D185" s="283">
        <v>3</v>
      </c>
      <c r="E185" s="284">
        <v>3</v>
      </c>
      <c r="F185" s="766">
        <v>0</v>
      </c>
      <c r="G185" s="245">
        <v>6</v>
      </c>
      <c r="H185" s="284">
        <v>6</v>
      </c>
      <c r="I185" s="408">
        <v>0</v>
      </c>
      <c r="J185" s="251">
        <v>26</v>
      </c>
      <c r="K185" s="284">
        <v>7</v>
      </c>
      <c r="L185" s="766">
        <v>19</v>
      </c>
      <c r="M185" s="286">
        <f t="shared" si="9"/>
        <v>3</v>
      </c>
      <c r="N185" s="287">
        <f t="shared" si="9"/>
        <v>3</v>
      </c>
      <c r="O185" s="454">
        <f t="shared" si="9"/>
        <v>0</v>
      </c>
      <c r="P185" s="288">
        <f t="shared" si="10"/>
        <v>20</v>
      </c>
      <c r="Q185" s="289">
        <f t="shared" si="11"/>
        <v>1</v>
      </c>
      <c r="R185" s="777">
        <f t="shared" si="12"/>
        <v>19</v>
      </c>
    </row>
    <row r="186" spans="1:18" x14ac:dyDescent="0.25">
      <c r="A186" s="195" t="s">
        <v>351</v>
      </c>
      <c r="B186" s="4">
        <v>4203</v>
      </c>
      <c r="C186" s="6" t="s">
        <v>92</v>
      </c>
      <c r="D186" s="283">
        <v>13</v>
      </c>
      <c r="E186" s="284">
        <v>12</v>
      </c>
      <c r="F186" s="766">
        <v>0</v>
      </c>
      <c r="G186" s="245">
        <v>17</v>
      </c>
      <c r="H186" s="284">
        <v>17</v>
      </c>
      <c r="I186" s="408">
        <v>0</v>
      </c>
      <c r="J186" s="251">
        <v>65</v>
      </c>
      <c r="K186" s="284">
        <v>17</v>
      </c>
      <c r="L186" s="766">
        <v>47</v>
      </c>
      <c r="M186" s="286">
        <f t="shared" si="9"/>
        <v>4</v>
      </c>
      <c r="N186" s="287">
        <f t="shared" si="9"/>
        <v>5</v>
      </c>
      <c r="O186" s="454">
        <f t="shared" si="9"/>
        <v>0</v>
      </c>
      <c r="P186" s="288">
        <f t="shared" si="10"/>
        <v>48</v>
      </c>
      <c r="Q186" s="289">
        <f t="shared" si="11"/>
        <v>0</v>
      </c>
      <c r="R186" s="777">
        <f t="shared" si="12"/>
        <v>47</v>
      </c>
    </row>
    <row r="187" spans="1:18" x14ac:dyDescent="0.25">
      <c r="A187" s="195" t="s">
        <v>351</v>
      </c>
      <c r="B187" s="4">
        <v>4204</v>
      </c>
      <c r="C187" s="6" t="s">
        <v>247</v>
      </c>
      <c r="D187" s="283">
        <v>4</v>
      </c>
      <c r="E187" s="284">
        <v>3</v>
      </c>
      <c r="F187" s="766">
        <v>0</v>
      </c>
      <c r="G187" s="245">
        <v>5</v>
      </c>
      <c r="H187" s="284">
        <v>4</v>
      </c>
      <c r="I187" s="408">
        <v>0</v>
      </c>
      <c r="J187" s="251">
        <v>25</v>
      </c>
      <c r="K187" s="284">
        <v>6</v>
      </c>
      <c r="L187" s="766">
        <v>12</v>
      </c>
      <c r="M187" s="286">
        <f t="shared" si="9"/>
        <v>1</v>
      </c>
      <c r="N187" s="287">
        <f t="shared" si="9"/>
        <v>1</v>
      </c>
      <c r="O187" s="454">
        <f t="shared" si="9"/>
        <v>0</v>
      </c>
      <c r="P187" s="288">
        <f t="shared" si="10"/>
        <v>20</v>
      </c>
      <c r="Q187" s="289">
        <f t="shared" si="11"/>
        <v>2</v>
      </c>
      <c r="R187" s="777">
        <f t="shared" si="12"/>
        <v>12</v>
      </c>
    </row>
    <row r="188" spans="1:18" x14ac:dyDescent="0.25">
      <c r="A188" s="195" t="s">
        <v>351</v>
      </c>
      <c r="B188" s="4">
        <v>4205</v>
      </c>
      <c r="C188" s="6" t="s">
        <v>94</v>
      </c>
      <c r="D188" s="283">
        <v>8</v>
      </c>
      <c r="E188" s="284">
        <v>8</v>
      </c>
      <c r="F188" s="766">
        <v>0</v>
      </c>
      <c r="G188" s="245">
        <v>7</v>
      </c>
      <c r="H188" s="284">
        <v>7</v>
      </c>
      <c r="I188" s="408">
        <v>0</v>
      </c>
      <c r="J188" s="251">
        <v>27</v>
      </c>
      <c r="K188" s="284">
        <v>10</v>
      </c>
      <c r="L188" s="766">
        <v>15</v>
      </c>
      <c r="M188" s="286">
        <f t="shared" si="9"/>
        <v>-1</v>
      </c>
      <c r="N188" s="287">
        <f t="shared" si="9"/>
        <v>-1</v>
      </c>
      <c r="O188" s="454">
        <f t="shared" si="9"/>
        <v>0</v>
      </c>
      <c r="P188" s="288">
        <f t="shared" si="10"/>
        <v>20</v>
      </c>
      <c r="Q188" s="289">
        <f t="shared" si="11"/>
        <v>3</v>
      </c>
      <c r="R188" s="777">
        <f t="shared" si="12"/>
        <v>15</v>
      </c>
    </row>
    <row r="189" spans="1:18" x14ac:dyDescent="0.25">
      <c r="A189" s="195" t="s">
        <v>351</v>
      </c>
      <c r="B189" s="4">
        <v>4206</v>
      </c>
      <c r="C189" s="6" t="s">
        <v>248</v>
      </c>
      <c r="D189" s="283">
        <v>2</v>
      </c>
      <c r="E189" s="284">
        <v>1</v>
      </c>
      <c r="F189" s="766">
        <v>0</v>
      </c>
      <c r="G189" s="245">
        <v>3</v>
      </c>
      <c r="H189" s="284">
        <v>2</v>
      </c>
      <c r="I189" s="408">
        <v>0</v>
      </c>
      <c r="J189" s="251">
        <v>11</v>
      </c>
      <c r="K189" s="284">
        <v>2</v>
      </c>
      <c r="L189" s="766">
        <v>9</v>
      </c>
      <c r="M189" s="286">
        <f t="shared" si="9"/>
        <v>1</v>
      </c>
      <c r="N189" s="287">
        <f t="shared" si="9"/>
        <v>1</v>
      </c>
      <c r="O189" s="454">
        <f t="shared" si="9"/>
        <v>0</v>
      </c>
      <c r="P189" s="288">
        <f t="shared" si="10"/>
        <v>8</v>
      </c>
      <c r="Q189" s="289">
        <f t="shared" si="11"/>
        <v>0</v>
      </c>
      <c r="R189" s="777">
        <f t="shared" si="12"/>
        <v>9</v>
      </c>
    </row>
    <row r="190" spans="1:18" x14ac:dyDescent="0.25">
      <c r="A190" s="195" t="s">
        <v>351</v>
      </c>
      <c r="B190" s="4">
        <v>4207</v>
      </c>
      <c r="C190" s="6" t="s">
        <v>96</v>
      </c>
      <c r="D190" s="283">
        <v>4</v>
      </c>
      <c r="E190" s="284">
        <v>4</v>
      </c>
      <c r="F190" s="766">
        <v>0</v>
      </c>
      <c r="G190" s="245">
        <v>2</v>
      </c>
      <c r="H190" s="284">
        <v>2</v>
      </c>
      <c r="I190" s="408">
        <v>0</v>
      </c>
      <c r="J190" s="251">
        <v>12</v>
      </c>
      <c r="K190" s="284">
        <v>2</v>
      </c>
      <c r="L190" s="766">
        <v>10</v>
      </c>
      <c r="M190" s="286">
        <f t="shared" si="9"/>
        <v>-2</v>
      </c>
      <c r="N190" s="287">
        <f t="shared" si="9"/>
        <v>-2</v>
      </c>
      <c r="O190" s="454">
        <f t="shared" si="9"/>
        <v>0</v>
      </c>
      <c r="P190" s="288">
        <f t="shared" si="10"/>
        <v>10</v>
      </c>
      <c r="Q190" s="289">
        <f t="shared" si="11"/>
        <v>0</v>
      </c>
      <c r="R190" s="777">
        <f t="shared" si="12"/>
        <v>10</v>
      </c>
    </row>
    <row r="191" spans="1:18" x14ac:dyDescent="0.25">
      <c r="A191" s="195" t="s">
        <v>351</v>
      </c>
      <c r="B191" s="4">
        <v>4208</v>
      </c>
      <c r="C191" s="6" t="s">
        <v>249</v>
      </c>
      <c r="D191" s="283">
        <v>0</v>
      </c>
      <c r="E191" s="284">
        <v>0</v>
      </c>
      <c r="F191" s="766">
        <v>0</v>
      </c>
      <c r="G191" s="245">
        <v>0</v>
      </c>
      <c r="H191" s="284">
        <v>0</v>
      </c>
      <c r="I191" s="408">
        <v>0</v>
      </c>
      <c r="J191" s="251">
        <v>4</v>
      </c>
      <c r="K191" s="284">
        <v>2</v>
      </c>
      <c r="L191" s="766">
        <v>2</v>
      </c>
      <c r="M191" s="286">
        <f t="shared" si="9"/>
        <v>0</v>
      </c>
      <c r="N191" s="287">
        <f t="shared" si="9"/>
        <v>0</v>
      </c>
      <c r="O191" s="454">
        <f t="shared" si="9"/>
        <v>0</v>
      </c>
      <c r="P191" s="288">
        <f t="shared" si="10"/>
        <v>4</v>
      </c>
      <c r="Q191" s="289">
        <f t="shared" si="11"/>
        <v>2</v>
      </c>
      <c r="R191" s="777">
        <f t="shared" si="12"/>
        <v>2</v>
      </c>
    </row>
    <row r="192" spans="1:18" x14ac:dyDescent="0.25">
      <c r="A192" s="195" t="s">
        <v>351</v>
      </c>
      <c r="B192" s="4">
        <v>4209</v>
      </c>
      <c r="C192" s="6" t="s">
        <v>98</v>
      </c>
      <c r="D192" s="283">
        <v>12</v>
      </c>
      <c r="E192" s="284">
        <v>12</v>
      </c>
      <c r="F192" s="766">
        <v>0</v>
      </c>
      <c r="G192" s="245">
        <v>17</v>
      </c>
      <c r="H192" s="284">
        <v>15</v>
      </c>
      <c r="I192" s="408">
        <v>0</v>
      </c>
      <c r="J192" s="251">
        <v>74</v>
      </c>
      <c r="K192" s="284">
        <v>25</v>
      </c>
      <c r="L192" s="766">
        <v>47</v>
      </c>
      <c r="M192" s="286">
        <f t="shared" si="9"/>
        <v>5</v>
      </c>
      <c r="N192" s="287">
        <f t="shared" si="9"/>
        <v>3</v>
      </c>
      <c r="O192" s="454">
        <f t="shared" si="9"/>
        <v>0</v>
      </c>
      <c r="P192" s="288">
        <f t="shared" si="10"/>
        <v>57</v>
      </c>
      <c r="Q192" s="289">
        <f t="shared" si="11"/>
        <v>10</v>
      </c>
      <c r="R192" s="777">
        <f t="shared" si="12"/>
        <v>47</v>
      </c>
    </row>
    <row r="193" spans="1:18" x14ac:dyDescent="0.25">
      <c r="A193" s="195" t="s">
        <v>351</v>
      </c>
      <c r="B193" s="4">
        <v>4210</v>
      </c>
      <c r="C193" s="6" t="s">
        <v>250</v>
      </c>
      <c r="D193" s="283">
        <v>1</v>
      </c>
      <c r="E193" s="284">
        <v>1</v>
      </c>
      <c r="F193" s="766">
        <v>0</v>
      </c>
      <c r="G193" s="245">
        <v>2</v>
      </c>
      <c r="H193" s="284">
        <v>0</v>
      </c>
      <c r="I193" s="408">
        <v>0</v>
      </c>
      <c r="J193" s="251">
        <v>0</v>
      </c>
      <c r="K193" s="284">
        <v>0</v>
      </c>
      <c r="L193" s="766">
        <v>0</v>
      </c>
      <c r="M193" s="286">
        <f t="shared" si="9"/>
        <v>1</v>
      </c>
      <c r="N193" s="287">
        <f t="shared" si="9"/>
        <v>-1</v>
      </c>
      <c r="O193" s="454">
        <f t="shared" si="9"/>
        <v>0</v>
      </c>
      <c r="P193" s="288">
        <f t="shared" si="10"/>
        <v>-2</v>
      </c>
      <c r="Q193" s="289">
        <f t="shared" si="11"/>
        <v>0</v>
      </c>
      <c r="R193" s="777">
        <f t="shared" si="12"/>
        <v>0</v>
      </c>
    </row>
    <row r="194" spans="1:18" x14ac:dyDescent="0.25">
      <c r="A194" s="195" t="s">
        <v>351</v>
      </c>
      <c r="B194" s="4">
        <v>4211</v>
      </c>
      <c r="C194" s="6" t="s">
        <v>251</v>
      </c>
      <c r="D194" s="283">
        <v>8</v>
      </c>
      <c r="E194" s="284">
        <v>6</v>
      </c>
      <c r="F194" s="766">
        <v>0</v>
      </c>
      <c r="G194" s="245">
        <v>12</v>
      </c>
      <c r="H194" s="284">
        <v>9</v>
      </c>
      <c r="I194" s="408">
        <v>0</v>
      </c>
      <c r="J194" s="251">
        <v>27</v>
      </c>
      <c r="K194" s="284">
        <v>9</v>
      </c>
      <c r="L194" s="766">
        <v>16</v>
      </c>
      <c r="M194" s="286">
        <f t="shared" si="9"/>
        <v>4</v>
      </c>
      <c r="N194" s="287">
        <f t="shared" si="9"/>
        <v>3</v>
      </c>
      <c r="O194" s="454">
        <f t="shared" si="9"/>
        <v>0</v>
      </c>
      <c r="P194" s="288">
        <f t="shared" si="10"/>
        <v>15</v>
      </c>
      <c r="Q194" s="289">
        <f t="shared" si="11"/>
        <v>0</v>
      </c>
      <c r="R194" s="777">
        <f t="shared" si="12"/>
        <v>16</v>
      </c>
    </row>
    <row r="195" spans="1:18" x14ac:dyDescent="0.25">
      <c r="A195" s="195" t="s">
        <v>351</v>
      </c>
      <c r="B195" s="4">
        <v>4212</v>
      </c>
      <c r="C195" s="6" t="s">
        <v>252</v>
      </c>
      <c r="D195" s="283">
        <v>0</v>
      </c>
      <c r="E195" s="284">
        <v>0</v>
      </c>
      <c r="F195" s="766">
        <v>0</v>
      </c>
      <c r="G195" s="245">
        <v>0</v>
      </c>
      <c r="H195" s="284">
        <v>0</v>
      </c>
      <c r="I195" s="408">
        <v>0</v>
      </c>
      <c r="J195" s="251">
        <v>13</v>
      </c>
      <c r="K195" s="284">
        <v>1</v>
      </c>
      <c r="L195" s="766">
        <v>12</v>
      </c>
      <c r="M195" s="286">
        <f t="shared" si="9"/>
        <v>0</v>
      </c>
      <c r="N195" s="287">
        <f t="shared" si="9"/>
        <v>0</v>
      </c>
      <c r="O195" s="454">
        <f t="shared" si="9"/>
        <v>0</v>
      </c>
      <c r="P195" s="288">
        <f t="shared" si="10"/>
        <v>13</v>
      </c>
      <c r="Q195" s="289">
        <f t="shared" si="11"/>
        <v>1</v>
      </c>
      <c r="R195" s="777">
        <f t="shared" si="12"/>
        <v>12</v>
      </c>
    </row>
    <row r="196" spans="1:18" x14ac:dyDescent="0.25">
      <c r="A196" s="195" t="s">
        <v>351</v>
      </c>
      <c r="B196" s="4">
        <v>4213</v>
      </c>
      <c r="C196" s="6" t="s">
        <v>100</v>
      </c>
      <c r="D196" s="283">
        <v>29</v>
      </c>
      <c r="E196" s="284">
        <v>25</v>
      </c>
      <c r="F196" s="766">
        <v>0</v>
      </c>
      <c r="G196" s="245">
        <v>35</v>
      </c>
      <c r="H196" s="284">
        <v>26</v>
      </c>
      <c r="I196" s="408">
        <v>0</v>
      </c>
      <c r="J196" s="251">
        <v>108</v>
      </c>
      <c r="K196" s="284">
        <v>26</v>
      </c>
      <c r="L196" s="766">
        <v>74</v>
      </c>
      <c r="M196" s="286">
        <f t="shared" si="9"/>
        <v>6</v>
      </c>
      <c r="N196" s="287">
        <f t="shared" si="9"/>
        <v>1</v>
      </c>
      <c r="O196" s="454">
        <f t="shared" si="9"/>
        <v>0</v>
      </c>
      <c r="P196" s="288">
        <f t="shared" si="10"/>
        <v>73</v>
      </c>
      <c r="Q196" s="289">
        <f t="shared" si="11"/>
        <v>0</v>
      </c>
      <c r="R196" s="777">
        <f t="shared" si="12"/>
        <v>74</v>
      </c>
    </row>
    <row r="197" spans="1:18" x14ac:dyDescent="0.25">
      <c r="A197" s="195" t="s">
        <v>351</v>
      </c>
      <c r="B197" s="4">
        <v>4214</v>
      </c>
      <c r="C197" s="6" t="s">
        <v>102</v>
      </c>
      <c r="D197" s="283">
        <v>24</v>
      </c>
      <c r="E197" s="284">
        <v>20</v>
      </c>
      <c r="F197" s="766">
        <v>1</v>
      </c>
      <c r="G197" s="245">
        <v>27</v>
      </c>
      <c r="H197" s="284">
        <v>25</v>
      </c>
      <c r="I197" s="408">
        <v>1</v>
      </c>
      <c r="J197" s="251">
        <v>88</v>
      </c>
      <c r="K197" s="284">
        <v>37</v>
      </c>
      <c r="L197" s="766">
        <v>48</v>
      </c>
      <c r="M197" s="286">
        <f t="shared" si="9"/>
        <v>3</v>
      </c>
      <c r="N197" s="287">
        <f t="shared" si="9"/>
        <v>5</v>
      </c>
      <c r="O197" s="454">
        <f t="shared" si="9"/>
        <v>0</v>
      </c>
      <c r="P197" s="288">
        <f t="shared" si="10"/>
        <v>61</v>
      </c>
      <c r="Q197" s="289">
        <f t="shared" si="11"/>
        <v>12</v>
      </c>
      <c r="R197" s="777">
        <f t="shared" si="12"/>
        <v>47</v>
      </c>
    </row>
    <row r="198" spans="1:18" x14ac:dyDescent="0.25">
      <c r="A198" s="195" t="s">
        <v>351</v>
      </c>
      <c r="B198" s="4">
        <v>4215</v>
      </c>
      <c r="C198" s="6" t="s">
        <v>253</v>
      </c>
      <c r="D198" s="283">
        <v>2</v>
      </c>
      <c r="E198" s="284">
        <v>2</v>
      </c>
      <c r="F198" s="766">
        <v>0</v>
      </c>
      <c r="G198" s="245">
        <v>2</v>
      </c>
      <c r="H198" s="284">
        <v>1</v>
      </c>
      <c r="I198" s="408">
        <v>0</v>
      </c>
      <c r="J198" s="251">
        <v>11</v>
      </c>
      <c r="K198" s="284">
        <v>1</v>
      </c>
      <c r="L198" s="766">
        <v>8</v>
      </c>
      <c r="M198" s="286">
        <f t="shared" ref="M198:O261" si="13">G198-D198</f>
        <v>0</v>
      </c>
      <c r="N198" s="287">
        <f t="shared" si="13"/>
        <v>-1</v>
      </c>
      <c r="O198" s="454">
        <f t="shared" si="13"/>
        <v>0</v>
      </c>
      <c r="P198" s="288">
        <f t="shared" ref="P198:P261" si="14">J198-G198</f>
        <v>9</v>
      </c>
      <c r="Q198" s="289">
        <f t="shared" ref="Q198:Q261" si="15">K198-H198</f>
        <v>0</v>
      </c>
      <c r="R198" s="777">
        <f t="shared" ref="R198:R261" si="16">L198-I198</f>
        <v>8</v>
      </c>
    </row>
    <row r="199" spans="1:18" x14ac:dyDescent="0.25">
      <c r="A199" s="195" t="s">
        <v>351</v>
      </c>
      <c r="B199" s="4">
        <v>4216</v>
      </c>
      <c r="C199" s="6" t="s">
        <v>254</v>
      </c>
      <c r="D199" s="283">
        <v>0</v>
      </c>
      <c r="E199" s="284">
        <v>0</v>
      </c>
      <c r="F199" s="766">
        <v>0</v>
      </c>
      <c r="G199" s="245">
        <v>4</v>
      </c>
      <c r="H199" s="284">
        <v>3</v>
      </c>
      <c r="I199" s="408">
        <v>0</v>
      </c>
      <c r="J199" s="251">
        <v>12</v>
      </c>
      <c r="K199" s="284">
        <v>3</v>
      </c>
      <c r="L199" s="766">
        <v>8</v>
      </c>
      <c r="M199" s="286">
        <f t="shared" si="13"/>
        <v>4</v>
      </c>
      <c r="N199" s="287">
        <f t="shared" si="13"/>
        <v>3</v>
      </c>
      <c r="O199" s="454">
        <f t="shared" si="13"/>
        <v>0</v>
      </c>
      <c r="P199" s="288">
        <f t="shared" si="14"/>
        <v>8</v>
      </c>
      <c r="Q199" s="289">
        <f t="shared" si="15"/>
        <v>0</v>
      </c>
      <c r="R199" s="777">
        <f t="shared" si="16"/>
        <v>8</v>
      </c>
    </row>
    <row r="200" spans="1:18" x14ac:dyDescent="0.25">
      <c r="A200" s="195" t="s">
        <v>351</v>
      </c>
      <c r="B200" s="4">
        <v>5101</v>
      </c>
      <c r="C200" s="6" t="s">
        <v>104</v>
      </c>
      <c r="D200" s="283">
        <v>12</v>
      </c>
      <c r="E200" s="284">
        <v>9</v>
      </c>
      <c r="F200" s="766">
        <v>1</v>
      </c>
      <c r="G200" s="245">
        <v>16</v>
      </c>
      <c r="H200" s="284">
        <v>14</v>
      </c>
      <c r="I200" s="408">
        <v>0</v>
      </c>
      <c r="J200" s="251">
        <v>35</v>
      </c>
      <c r="K200" s="284">
        <v>19</v>
      </c>
      <c r="L200" s="766">
        <v>16</v>
      </c>
      <c r="M200" s="286">
        <f t="shared" si="13"/>
        <v>4</v>
      </c>
      <c r="N200" s="287">
        <f t="shared" si="13"/>
        <v>5</v>
      </c>
      <c r="O200" s="454">
        <f t="shared" si="13"/>
        <v>-1</v>
      </c>
      <c r="P200" s="288">
        <f t="shared" si="14"/>
        <v>19</v>
      </c>
      <c r="Q200" s="289">
        <f t="shared" si="15"/>
        <v>5</v>
      </c>
      <c r="R200" s="777">
        <f t="shared" si="16"/>
        <v>16</v>
      </c>
    </row>
    <row r="201" spans="1:18" x14ac:dyDescent="0.25">
      <c r="A201" s="195" t="s">
        <v>351</v>
      </c>
      <c r="B201" s="4">
        <v>5102</v>
      </c>
      <c r="C201" s="6" t="s">
        <v>255</v>
      </c>
      <c r="D201" s="283">
        <v>1</v>
      </c>
      <c r="E201" s="284">
        <v>1</v>
      </c>
      <c r="F201" s="766">
        <v>0</v>
      </c>
      <c r="G201" s="245">
        <v>1</v>
      </c>
      <c r="H201" s="284">
        <v>1</v>
      </c>
      <c r="I201" s="408">
        <v>0</v>
      </c>
      <c r="J201" s="251">
        <v>7</v>
      </c>
      <c r="K201" s="284">
        <v>5</v>
      </c>
      <c r="L201" s="766">
        <v>2</v>
      </c>
      <c r="M201" s="286">
        <f t="shared" si="13"/>
        <v>0</v>
      </c>
      <c r="N201" s="287">
        <f t="shared" si="13"/>
        <v>0</v>
      </c>
      <c r="O201" s="454">
        <f t="shared" si="13"/>
        <v>0</v>
      </c>
      <c r="P201" s="288">
        <f t="shared" si="14"/>
        <v>6</v>
      </c>
      <c r="Q201" s="289">
        <f t="shared" si="15"/>
        <v>4</v>
      </c>
      <c r="R201" s="777">
        <f t="shared" si="16"/>
        <v>2</v>
      </c>
    </row>
    <row r="202" spans="1:18" x14ac:dyDescent="0.25">
      <c r="A202" s="195" t="s">
        <v>351</v>
      </c>
      <c r="B202" s="4">
        <v>5103</v>
      </c>
      <c r="C202" s="6" t="s">
        <v>106</v>
      </c>
      <c r="D202" s="283">
        <v>15</v>
      </c>
      <c r="E202" s="284">
        <v>14</v>
      </c>
      <c r="F202" s="766">
        <v>1</v>
      </c>
      <c r="G202" s="245">
        <v>17</v>
      </c>
      <c r="H202" s="284">
        <v>17</v>
      </c>
      <c r="I202" s="408">
        <v>0</v>
      </c>
      <c r="J202" s="251">
        <v>39</v>
      </c>
      <c r="K202" s="284">
        <v>15</v>
      </c>
      <c r="L202" s="766">
        <v>22</v>
      </c>
      <c r="M202" s="286">
        <f t="shared" si="13"/>
        <v>2</v>
      </c>
      <c r="N202" s="287">
        <f t="shared" si="13"/>
        <v>3</v>
      </c>
      <c r="O202" s="454">
        <f t="shared" si="13"/>
        <v>-1</v>
      </c>
      <c r="P202" s="288">
        <f t="shared" si="14"/>
        <v>22</v>
      </c>
      <c r="Q202" s="289">
        <f t="shared" si="15"/>
        <v>-2</v>
      </c>
      <c r="R202" s="777">
        <f t="shared" si="16"/>
        <v>22</v>
      </c>
    </row>
    <row r="203" spans="1:18" x14ac:dyDescent="0.25">
      <c r="A203" s="195" t="s">
        <v>351</v>
      </c>
      <c r="B203" s="4">
        <v>5104</v>
      </c>
      <c r="C203" s="6" t="s">
        <v>256</v>
      </c>
      <c r="D203" s="283">
        <v>1</v>
      </c>
      <c r="E203" s="284">
        <v>1</v>
      </c>
      <c r="F203" s="766">
        <v>0</v>
      </c>
      <c r="G203" s="245">
        <v>1</v>
      </c>
      <c r="H203" s="284">
        <v>1</v>
      </c>
      <c r="I203" s="408">
        <v>0</v>
      </c>
      <c r="J203" s="251">
        <v>13</v>
      </c>
      <c r="K203" s="284">
        <v>1</v>
      </c>
      <c r="L203" s="766">
        <v>12</v>
      </c>
      <c r="M203" s="286">
        <f t="shared" si="13"/>
        <v>0</v>
      </c>
      <c r="N203" s="287">
        <f t="shared" si="13"/>
        <v>0</v>
      </c>
      <c r="O203" s="454">
        <f t="shared" si="13"/>
        <v>0</v>
      </c>
      <c r="P203" s="288">
        <f t="shared" si="14"/>
        <v>12</v>
      </c>
      <c r="Q203" s="289">
        <f t="shared" si="15"/>
        <v>0</v>
      </c>
      <c r="R203" s="777">
        <f t="shared" si="16"/>
        <v>12</v>
      </c>
    </row>
    <row r="204" spans="1:18" x14ac:dyDescent="0.25">
      <c r="A204" s="195" t="s">
        <v>351</v>
      </c>
      <c r="B204" s="4">
        <v>5105</v>
      </c>
      <c r="C204" s="6" t="s">
        <v>108</v>
      </c>
      <c r="D204" s="283">
        <v>77</v>
      </c>
      <c r="E204" s="284">
        <v>73</v>
      </c>
      <c r="F204" s="766">
        <v>0</v>
      </c>
      <c r="G204" s="245">
        <v>78</v>
      </c>
      <c r="H204" s="284">
        <v>75</v>
      </c>
      <c r="I204" s="408">
        <v>0</v>
      </c>
      <c r="J204" s="251">
        <v>131</v>
      </c>
      <c r="K204" s="284">
        <v>76</v>
      </c>
      <c r="L204" s="766">
        <v>43</v>
      </c>
      <c r="M204" s="286">
        <f t="shared" si="13"/>
        <v>1</v>
      </c>
      <c r="N204" s="287">
        <f t="shared" si="13"/>
        <v>2</v>
      </c>
      <c r="O204" s="454">
        <f t="shared" si="13"/>
        <v>0</v>
      </c>
      <c r="P204" s="288">
        <f t="shared" si="14"/>
        <v>53</v>
      </c>
      <c r="Q204" s="289">
        <f t="shared" si="15"/>
        <v>1</v>
      </c>
      <c r="R204" s="777">
        <f t="shared" si="16"/>
        <v>43</v>
      </c>
    </row>
    <row r="205" spans="1:18" x14ac:dyDescent="0.25">
      <c r="A205" s="195" t="s">
        <v>351</v>
      </c>
      <c r="B205" s="4">
        <v>5106</v>
      </c>
      <c r="C205" s="6" t="s">
        <v>257</v>
      </c>
      <c r="D205" s="283">
        <v>0</v>
      </c>
      <c r="E205" s="284">
        <v>0</v>
      </c>
      <c r="F205" s="766">
        <v>0</v>
      </c>
      <c r="G205" s="245">
        <v>0</v>
      </c>
      <c r="H205" s="284">
        <v>0</v>
      </c>
      <c r="I205" s="408">
        <v>0</v>
      </c>
      <c r="J205" s="251">
        <v>7</v>
      </c>
      <c r="K205" s="284">
        <v>1</v>
      </c>
      <c r="L205" s="766">
        <v>6</v>
      </c>
      <c r="M205" s="286">
        <f t="shared" si="13"/>
        <v>0</v>
      </c>
      <c r="N205" s="287">
        <f t="shared" si="13"/>
        <v>0</v>
      </c>
      <c r="O205" s="454">
        <f t="shared" si="13"/>
        <v>0</v>
      </c>
      <c r="P205" s="288">
        <f t="shared" si="14"/>
        <v>7</v>
      </c>
      <c r="Q205" s="289">
        <f t="shared" si="15"/>
        <v>1</v>
      </c>
      <c r="R205" s="777">
        <f t="shared" si="16"/>
        <v>6</v>
      </c>
    </row>
    <row r="206" spans="1:18" x14ac:dyDescent="0.25">
      <c r="A206" s="195" t="s">
        <v>351</v>
      </c>
      <c r="B206" s="4">
        <v>5107</v>
      </c>
      <c r="C206" s="6" t="s">
        <v>110</v>
      </c>
      <c r="D206" s="283">
        <v>4</v>
      </c>
      <c r="E206" s="284">
        <v>4</v>
      </c>
      <c r="F206" s="766">
        <v>0</v>
      </c>
      <c r="G206" s="245">
        <v>9</v>
      </c>
      <c r="H206" s="284">
        <v>9</v>
      </c>
      <c r="I206" s="408">
        <v>0</v>
      </c>
      <c r="J206" s="251">
        <v>23</v>
      </c>
      <c r="K206" s="284">
        <v>11</v>
      </c>
      <c r="L206" s="766">
        <v>12</v>
      </c>
      <c r="M206" s="286">
        <f t="shared" si="13"/>
        <v>5</v>
      </c>
      <c r="N206" s="287">
        <f t="shared" si="13"/>
        <v>5</v>
      </c>
      <c r="O206" s="454">
        <f t="shared" si="13"/>
        <v>0</v>
      </c>
      <c r="P206" s="288">
        <f t="shared" si="14"/>
        <v>14</v>
      </c>
      <c r="Q206" s="289">
        <f t="shared" si="15"/>
        <v>2</v>
      </c>
      <c r="R206" s="777">
        <f t="shared" si="16"/>
        <v>12</v>
      </c>
    </row>
    <row r="207" spans="1:18" x14ac:dyDescent="0.25">
      <c r="A207" s="195" t="s">
        <v>351</v>
      </c>
      <c r="B207" s="4">
        <v>5108</v>
      </c>
      <c r="C207" s="6" t="s">
        <v>258</v>
      </c>
      <c r="D207" s="283">
        <v>0</v>
      </c>
      <c r="E207" s="284">
        <v>0</v>
      </c>
      <c r="F207" s="766">
        <v>0</v>
      </c>
      <c r="G207" s="245">
        <v>0</v>
      </c>
      <c r="H207" s="284">
        <v>0</v>
      </c>
      <c r="I207" s="408">
        <v>0</v>
      </c>
      <c r="J207" s="251">
        <v>0</v>
      </c>
      <c r="K207" s="284">
        <v>0</v>
      </c>
      <c r="L207" s="766">
        <v>0</v>
      </c>
      <c r="M207" s="286">
        <f t="shared" si="13"/>
        <v>0</v>
      </c>
      <c r="N207" s="287">
        <f t="shared" si="13"/>
        <v>0</v>
      </c>
      <c r="O207" s="454">
        <f t="shared" si="13"/>
        <v>0</v>
      </c>
      <c r="P207" s="288">
        <f t="shared" si="14"/>
        <v>0</v>
      </c>
      <c r="Q207" s="289">
        <f t="shared" si="15"/>
        <v>0</v>
      </c>
      <c r="R207" s="777">
        <f t="shared" si="16"/>
        <v>0</v>
      </c>
    </row>
    <row r="208" spans="1:18" x14ac:dyDescent="0.25">
      <c r="A208" s="195" t="s">
        <v>351</v>
      </c>
      <c r="B208" s="4">
        <v>5109</v>
      </c>
      <c r="C208" s="6" t="s">
        <v>259</v>
      </c>
      <c r="D208" s="283">
        <v>20</v>
      </c>
      <c r="E208" s="284">
        <v>17</v>
      </c>
      <c r="F208" s="766">
        <v>0</v>
      </c>
      <c r="G208" s="245">
        <v>17</v>
      </c>
      <c r="H208" s="284">
        <v>15</v>
      </c>
      <c r="I208" s="408">
        <v>0</v>
      </c>
      <c r="J208" s="251">
        <v>37</v>
      </c>
      <c r="K208" s="284">
        <v>12</v>
      </c>
      <c r="L208" s="766">
        <v>24</v>
      </c>
      <c r="M208" s="286">
        <f t="shared" si="13"/>
        <v>-3</v>
      </c>
      <c r="N208" s="287">
        <f t="shared" si="13"/>
        <v>-2</v>
      </c>
      <c r="O208" s="454">
        <f t="shared" si="13"/>
        <v>0</v>
      </c>
      <c r="P208" s="288">
        <f t="shared" si="14"/>
        <v>20</v>
      </c>
      <c r="Q208" s="289">
        <f t="shared" si="15"/>
        <v>-3</v>
      </c>
      <c r="R208" s="777">
        <f t="shared" si="16"/>
        <v>24</v>
      </c>
    </row>
    <row r="209" spans="1:18" x14ac:dyDescent="0.25">
      <c r="A209" s="195" t="s">
        <v>351</v>
      </c>
      <c r="B209" s="4">
        <v>5110</v>
      </c>
      <c r="C209" s="6" t="s">
        <v>260</v>
      </c>
      <c r="D209" s="283">
        <v>0</v>
      </c>
      <c r="E209" s="284">
        <v>0</v>
      </c>
      <c r="F209" s="766">
        <v>0</v>
      </c>
      <c r="G209" s="245">
        <v>1</v>
      </c>
      <c r="H209" s="284">
        <v>1</v>
      </c>
      <c r="I209" s="408">
        <v>0</v>
      </c>
      <c r="J209" s="251">
        <v>2</v>
      </c>
      <c r="K209" s="284">
        <v>1</v>
      </c>
      <c r="L209" s="766">
        <v>1</v>
      </c>
      <c r="M209" s="286">
        <f t="shared" si="13"/>
        <v>1</v>
      </c>
      <c r="N209" s="287">
        <f t="shared" si="13"/>
        <v>1</v>
      </c>
      <c r="O209" s="454">
        <f t="shared" si="13"/>
        <v>0</v>
      </c>
      <c r="P209" s="288">
        <f t="shared" si="14"/>
        <v>1</v>
      </c>
      <c r="Q209" s="289">
        <f t="shared" si="15"/>
        <v>0</v>
      </c>
      <c r="R209" s="777">
        <f t="shared" si="16"/>
        <v>1</v>
      </c>
    </row>
    <row r="210" spans="1:18" x14ac:dyDescent="0.25">
      <c r="A210" s="195" t="s">
        <v>351</v>
      </c>
      <c r="B210" s="4">
        <v>5201</v>
      </c>
      <c r="C210" s="6" t="s">
        <v>261</v>
      </c>
      <c r="D210" s="283">
        <v>0</v>
      </c>
      <c r="E210" s="284">
        <v>0</v>
      </c>
      <c r="F210" s="766">
        <v>0</v>
      </c>
      <c r="G210" s="245">
        <v>0</v>
      </c>
      <c r="H210" s="284">
        <v>0</v>
      </c>
      <c r="I210" s="408">
        <v>0</v>
      </c>
      <c r="J210" s="251">
        <v>0</v>
      </c>
      <c r="K210" s="284">
        <v>0</v>
      </c>
      <c r="L210" s="766">
        <v>0</v>
      </c>
      <c r="M210" s="286">
        <f t="shared" si="13"/>
        <v>0</v>
      </c>
      <c r="N210" s="287">
        <f t="shared" si="13"/>
        <v>0</v>
      </c>
      <c r="O210" s="454">
        <f t="shared" si="13"/>
        <v>0</v>
      </c>
      <c r="P210" s="288">
        <f t="shared" si="14"/>
        <v>0</v>
      </c>
      <c r="Q210" s="289">
        <f t="shared" si="15"/>
        <v>0</v>
      </c>
      <c r="R210" s="777">
        <f t="shared" si="16"/>
        <v>0</v>
      </c>
    </row>
    <row r="211" spans="1:18" x14ac:dyDescent="0.25">
      <c r="A211" s="195" t="s">
        <v>351</v>
      </c>
      <c r="B211" s="4">
        <v>5202</v>
      </c>
      <c r="C211" s="6" t="s">
        <v>262</v>
      </c>
      <c r="D211" s="283">
        <v>6</v>
      </c>
      <c r="E211" s="284">
        <v>6</v>
      </c>
      <c r="F211" s="766">
        <v>0</v>
      </c>
      <c r="G211" s="245">
        <v>7</v>
      </c>
      <c r="H211" s="284">
        <v>7</v>
      </c>
      <c r="I211" s="408">
        <v>0</v>
      </c>
      <c r="J211" s="251">
        <v>20</v>
      </c>
      <c r="K211" s="284">
        <v>6</v>
      </c>
      <c r="L211" s="766">
        <v>14</v>
      </c>
      <c r="M211" s="286">
        <f t="shared" si="13"/>
        <v>1</v>
      </c>
      <c r="N211" s="287">
        <f t="shared" si="13"/>
        <v>1</v>
      </c>
      <c r="O211" s="454">
        <f t="shared" si="13"/>
        <v>0</v>
      </c>
      <c r="P211" s="288">
        <f t="shared" si="14"/>
        <v>13</v>
      </c>
      <c r="Q211" s="289">
        <f t="shared" si="15"/>
        <v>-1</v>
      </c>
      <c r="R211" s="777">
        <f t="shared" si="16"/>
        <v>14</v>
      </c>
    </row>
    <row r="212" spans="1:18" x14ac:dyDescent="0.25">
      <c r="A212" s="195" t="s">
        <v>351</v>
      </c>
      <c r="B212" s="4">
        <v>5203</v>
      </c>
      <c r="C212" s="6" t="s">
        <v>263</v>
      </c>
      <c r="D212" s="283">
        <v>8</v>
      </c>
      <c r="E212" s="284">
        <v>4</v>
      </c>
      <c r="F212" s="766">
        <v>0</v>
      </c>
      <c r="G212" s="245">
        <v>9</v>
      </c>
      <c r="H212" s="284">
        <v>5</v>
      </c>
      <c r="I212" s="408">
        <v>0</v>
      </c>
      <c r="J212" s="251">
        <v>8</v>
      </c>
      <c r="K212" s="284">
        <v>2</v>
      </c>
      <c r="L212" s="766">
        <v>2</v>
      </c>
      <c r="M212" s="286">
        <f t="shared" si="13"/>
        <v>1</v>
      </c>
      <c r="N212" s="287">
        <f t="shared" si="13"/>
        <v>1</v>
      </c>
      <c r="O212" s="454">
        <f t="shared" si="13"/>
        <v>0</v>
      </c>
      <c r="P212" s="288">
        <f t="shared" si="14"/>
        <v>-1</v>
      </c>
      <c r="Q212" s="289">
        <f t="shared" si="15"/>
        <v>-3</v>
      </c>
      <c r="R212" s="777">
        <f t="shared" si="16"/>
        <v>2</v>
      </c>
    </row>
    <row r="213" spans="1:18" x14ac:dyDescent="0.25">
      <c r="A213" s="195" t="s">
        <v>351</v>
      </c>
      <c r="B213" s="4">
        <v>5204</v>
      </c>
      <c r="C213" s="6" t="s">
        <v>264</v>
      </c>
      <c r="D213" s="283">
        <v>3</v>
      </c>
      <c r="E213" s="284">
        <v>3</v>
      </c>
      <c r="F213" s="766">
        <v>0</v>
      </c>
      <c r="G213" s="245">
        <v>6</v>
      </c>
      <c r="H213" s="284">
        <v>6</v>
      </c>
      <c r="I213" s="408">
        <v>0</v>
      </c>
      <c r="J213" s="251">
        <v>16</v>
      </c>
      <c r="K213" s="284">
        <v>5</v>
      </c>
      <c r="L213" s="766">
        <v>11</v>
      </c>
      <c r="M213" s="286">
        <f t="shared" si="13"/>
        <v>3</v>
      </c>
      <c r="N213" s="287">
        <f t="shared" si="13"/>
        <v>3</v>
      </c>
      <c r="O213" s="454">
        <f t="shared" si="13"/>
        <v>0</v>
      </c>
      <c r="P213" s="288">
        <f t="shared" si="14"/>
        <v>10</v>
      </c>
      <c r="Q213" s="289">
        <f t="shared" si="15"/>
        <v>-1</v>
      </c>
      <c r="R213" s="777">
        <f t="shared" si="16"/>
        <v>11</v>
      </c>
    </row>
    <row r="214" spans="1:18" x14ac:dyDescent="0.25">
      <c r="A214" s="195" t="s">
        <v>351</v>
      </c>
      <c r="B214" s="4">
        <v>5205</v>
      </c>
      <c r="C214" s="6" t="s">
        <v>112</v>
      </c>
      <c r="D214" s="283">
        <v>58</v>
      </c>
      <c r="E214" s="284">
        <v>44</v>
      </c>
      <c r="F214" s="766">
        <v>2</v>
      </c>
      <c r="G214" s="245">
        <v>57</v>
      </c>
      <c r="H214" s="284">
        <v>48</v>
      </c>
      <c r="I214" s="408">
        <v>0</v>
      </c>
      <c r="J214" s="251">
        <v>108</v>
      </c>
      <c r="K214" s="284">
        <v>46</v>
      </c>
      <c r="L214" s="766">
        <v>52</v>
      </c>
      <c r="M214" s="286">
        <f t="shared" si="13"/>
        <v>-1</v>
      </c>
      <c r="N214" s="287">
        <f t="shared" si="13"/>
        <v>4</v>
      </c>
      <c r="O214" s="454">
        <f t="shared" si="13"/>
        <v>-2</v>
      </c>
      <c r="P214" s="288">
        <f t="shared" si="14"/>
        <v>51</v>
      </c>
      <c r="Q214" s="289">
        <f t="shared" si="15"/>
        <v>-2</v>
      </c>
      <c r="R214" s="777">
        <f t="shared" si="16"/>
        <v>52</v>
      </c>
    </row>
    <row r="215" spans="1:18" x14ac:dyDescent="0.25">
      <c r="A215" s="195" t="s">
        <v>351</v>
      </c>
      <c r="B215" s="4">
        <v>5206</v>
      </c>
      <c r="C215" s="6" t="s">
        <v>265</v>
      </c>
      <c r="D215" s="283">
        <v>1</v>
      </c>
      <c r="E215" s="284">
        <v>0</v>
      </c>
      <c r="F215" s="766">
        <v>0</v>
      </c>
      <c r="G215" s="245">
        <v>3</v>
      </c>
      <c r="H215" s="284">
        <v>2</v>
      </c>
      <c r="I215" s="408">
        <v>0</v>
      </c>
      <c r="J215" s="251">
        <v>12</v>
      </c>
      <c r="K215" s="284">
        <v>1</v>
      </c>
      <c r="L215" s="766">
        <v>10</v>
      </c>
      <c r="M215" s="286">
        <f t="shared" si="13"/>
        <v>2</v>
      </c>
      <c r="N215" s="287">
        <f t="shared" si="13"/>
        <v>2</v>
      </c>
      <c r="O215" s="454">
        <f t="shared" si="13"/>
        <v>0</v>
      </c>
      <c r="P215" s="288">
        <f t="shared" si="14"/>
        <v>9</v>
      </c>
      <c r="Q215" s="289">
        <f t="shared" si="15"/>
        <v>-1</v>
      </c>
      <c r="R215" s="777">
        <f t="shared" si="16"/>
        <v>10</v>
      </c>
    </row>
    <row r="216" spans="1:18" x14ac:dyDescent="0.25">
      <c r="A216" s="195" t="s">
        <v>351</v>
      </c>
      <c r="B216" s="4">
        <v>5207</v>
      </c>
      <c r="C216" s="6" t="s">
        <v>114</v>
      </c>
      <c r="D216" s="283">
        <v>2</v>
      </c>
      <c r="E216" s="284">
        <v>2</v>
      </c>
      <c r="F216" s="766">
        <v>0</v>
      </c>
      <c r="G216" s="245">
        <v>4</v>
      </c>
      <c r="H216" s="284">
        <v>4</v>
      </c>
      <c r="I216" s="408">
        <v>0</v>
      </c>
      <c r="J216" s="251">
        <v>21</v>
      </c>
      <c r="K216" s="284">
        <v>6</v>
      </c>
      <c r="L216" s="766">
        <v>15</v>
      </c>
      <c r="M216" s="286">
        <f t="shared" si="13"/>
        <v>2</v>
      </c>
      <c r="N216" s="287">
        <f t="shared" si="13"/>
        <v>2</v>
      </c>
      <c r="O216" s="454">
        <f t="shared" si="13"/>
        <v>0</v>
      </c>
      <c r="P216" s="288">
        <f t="shared" si="14"/>
        <v>17</v>
      </c>
      <c r="Q216" s="289">
        <f t="shared" si="15"/>
        <v>2</v>
      </c>
      <c r="R216" s="777">
        <f t="shared" si="16"/>
        <v>15</v>
      </c>
    </row>
    <row r="217" spans="1:18" x14ac:dyDescent="0.25">
      <c r="A217" s="195" t="s">
        <v>351</v>
      </c>
      <c r="B217" s="4">
        <v>5208</v>
      </c>
      <c r="C217" s="6" t="s">
        <v>266</v>
      </c>
      <c r="D217" s="283">
        <v>0</v>
      </c>
      <c r="E217" s="284">
        <v>0</v>
      </c>
      <c r="F217" s="766">
        <v>0</v>
      </c>
      <c r="G217" s="245">
        <v>3</v>
      </c>
      <c r="H217" s="284">
        <v>2</v>
      </c>
      <c r="I217" s="408">
        <v>0</v>
      </c>
      <c r="J217" s="251">
        <v>12</v>
      </c>
      <c r="K217" s="284">
        <v>4</v>
      </c>
      <c r="L217" s="766">
        <v>7</v>
      </c>
      <c r="M217" s="286">
        <f t="shared" si="13"/>
        <v>3</v>
      </c>
      <c r="N217" s="287">
        <f t="shared" si="13"/>
        <v>2</v>
      </c>
      <c r="O217" s="454">
        <f t="shared" si="13"/>
        <v>0</v>
      </c>
      <c r="P217" s="288">
        <f t="shared" si="14"/>
        <v>9</v>
      </c>
      <c r="Q217" s="289">
        <f t="shared" si="15"/>
        <v>2</v>
      </c>
      <c r="R217" s="777">
        <f t="shared" si="16"/>
        <v>7</v>
      </c>
    </row>
    <row r="218" spans="1:18" x14ac:dyDescent="0.25">
      <c r="A218" s="195" t="s">
        <v>351</v>
      </c>
      <c r="B218" s="4">
        <v>5209</v>
      </c>
      <c r="C218" s="6" t="s">
        <v>116</v>
      </c>
      <c r="D218" s="283">
        <v>6</v>
      </c>
      <c r="E218" s="284">
        <v>5</v>
      </c>
      <c r="F218" s="766">
        <v>0</v>
      </c>
      <c r="G218" s="245">
        <v>9</v>
      </c>
      <c r="H218" s="284">
        <v>8</v>
      </c>
      <c r="I218" s="408">
        <v>0</v>
      </c>
      <c r="J218" s="251">
        <v>28</v>
      </c>
      <c r="K218" s="284">
        <v>9</v>
      </c>
      <c r="L218" s="766">
        <v>17</v>
      </c>
      <c r="M218" s="286">
        <f t="shared" si="13"/>
        <v>3</v>
      </c>
      <c r="N218" s="287">
        <f t="shared" si="13"/>
        <v>3</v>
      </c>
      <c r="O218" s="454">
        <f t="shared" si="13"/>
        <v>0</v>
      </c>
      <c r="P218" s="288">
        <f t="shared" si="14"/>
        <v>19</v>
      </c>
      <c r="Q218" s="289">
        <f t="shared" si="15"/>
        <v>1</v>
      </c>
      <c r="R218" s="777">
        <f t="shared" si="16"/>
        <v>17</v>
      </c>
    </row>
    <row r="219" spans="1:18" x14ac:dyDescent="0.25">
      <c r="A219" s="195" t="s">
        <v>351</v>
      </c>
      <c r="B219" s="4">
        <v>5210</v>
      </c>
      <c r="C219" s="6" t="s">
        <v>267</v>
      </c>
      <c r="D219" s="283">
        <v>2</v>
      </c>
      <c r="E219" s="284">
        <v>2</v>
      </c>
      <c r="F219" s="766">
        <v>0</v>
      </c>
      <c r="G219" s="245">
        <v>3</v>
      </c>
      <c r="H219" s="284">
        <v>3</v>
      </c>
      <c r="I219" s="408">
        <v>0</v>
      </c>
      <c r="J219" s="251">
        <v>15</v>
      </c>
      <c r="K219" s="284">
        <v>1</v>
      </c>
      <c r="L219" s="766">
        <v>14</v>
      </c>
      <c r="M219" s="286">
        <f t="shared" si="13"/>
        <v>1</v>
      </c>
      <c r="N219" s="287">
        <f t="shared" si="13"/>
        <v>1</v>
      </c>
      <c r="O219" s="454">
        <f t="shared" si="13"/>
        <v>0</v>
      </c>
      <c r="P219" s="288">
        <f t="shared" si="14"/>
        <v>12</v>
      </c>
      <c r="Q219" s="289">
        <f t="shared" si="15"/>
        <v>-2</v>
      </c>
      <c r="R219" s="777">
        <f t="shared" si="16"/>
        <v>14</v>
      </c>
    </row>
    <row r="220" spans="1:18" x14ac:dyDescent="0.25">
      <c r="A220" s="195" t="s">
        <v>351</v>
      </c>
      <c r="B220" s="4">
        <v>5211</v>
      </c>
      <c r="C220" s="6" t="s">
        <v>268</v>
      </c>
      <c r="D220" s="283">
        <v>2</v>
      </c>
      <c r="E220" s="284">
        <v>2</v>
      </c>
      <c r="F220" s="766">
        <v>0</v>
      </c>
      <c r="G220" s="245">
        <v>2</v>
      </c>
      <c r="H220" s="284">
        <v>2</v>
      </c>
      <c r="I220" s="408">
        <v>0</v>
      </c>
      <c r="J220" s="251">
        <v>14</v>
      </c>
      <c r="K220" s="284">
        <v>3</v>
      </c>
      <c r="L220" s="766">
        <v>11</v>
      </c>
      <c r="M220" s="286">
        <f t="shared" si="13"/>
        <v>0</v>
      </c>
      <c r="N220" s="287">
        <f t="shared" si="13"/>
        <v>0</v>
      </c>
      <c r="O220" s="454">
        <f t="shared" si="13"/>
        <v>0</v>
      </c>
      <c r="P220" s="288">
        <f t="shared" si="14"/>
        <v>12</v>
      </c>
      <c r="Q220" s="289">
        <f t="shared" si="15"/>
        <v>1</v>
      </c>
      <c r="R220" s="777">
        <f t="shared" si="16"/>
        <v>11</v>
      </c>
    </row>
    <row r="221" spans="1:18" x14ac:dyDescent="0.25">
      <c r="A221" s="195" t="s">
        <v>351</v>
      </c>
      <c r="B221" s="4">
        <v>5212</v>
      </c>
      <c r="C221" s="6" t="s">
        <v>269</v>
      </c>
      <c r="D221" s="283">
        <v>12</v>
      </c>
      <c r="E221" s="284">
        <v>1</v>
      </c>
      <c r="F221" s="766">
        <v>0</v>
      </c>
      <c r="G221" s="245">
        <v>7</v>
      </c>
      <c r="H221" s="284">
        <v>3</v>
      </c>
      <c r="I221" s="408">
        <v>0</v>
      </c>
      <c r="J221" s="251">
        <v>15</v>
      </c>
      <c r="K221" s="284">
        <v>6</v>
      </c>
      <c r="L221" s="766">
        <v>6</v>
      </c>
      <c r="M221" s="286">
        <f t="shared" si="13"/>
        <v>-5</v>
      </c>
      <c r="N221" s="287">
        <f t="shared" si="13"/>
        <v>2</v>
      </c>
      <c r="O221" s="454">
        <f t="shared" si="13"/>
        <v>0</v>
      </c>
      <c r="P221" s="288">
        <f t="shared" si="14"/>
        <v>8</v>
      </c>
      <c r="Q221" s="289">
        <f t="shared" si="15"/>
        <v>3</v>
      </c>
      <c r="R221" s="777">
        <f t="shared" si="16"/>
        <v>6</v>
      </c>
    </row>
    <row r="222" spans="1:18" x14ac:dyDescent="0.25">
      <c r="A222" s="195" t="s">
        <v>351</v>
      </c>
      <c r="B222" s="4">
        <v>5213</v>
      </c>
      <c r="C222" s="6" t="s">
        <v>118</v>
      </c>
      <c r="D222" s="283">
        <v>4</v>
      </c>
      <c r="E222" s="284">
        <v>2</v>
      </c>
      <c r="F222" s="766">
        <v>1</v>
      </c>
      <c r="G222" s="245">
        <v>3</v>
      </c>
      <c r="H222" s="284">
        <v>3</v>
      </c>
      <c r="I222" s="408">
        <v>0</v>
      </c>
      <c r="J222" s="251">
        <v>23</v>
      </c>
      <c r="K222" s="284">
        <v>4</v>
      </c>
      <c r="L222" s="766">
        <v>19</v>
      </c>
      <c r="M222" s="286">
        <f t="shared" si="13"/>
        <v>-1</v>
      </c>
      <c r="N222" s="287">
        <f t="shared" si="13"/>
        <v>1</v>
      </c>
      <c r="O222" s="454">
        <f t="shared" si="13"/>
        <v>-1</v>
      </c>
      <c r="P222" s="288">
        <f t="shared" si="14"/>
        <v>20</v>
      </c>
      <c r="Q222" s="289">
        <f t="shared" si="15"/>
        <v>1</v>
      </c>
      <c r="R222" s="777">
        <f t="shared" si="16"/>
        <v>19</v>
      </c>
    </row>
    <row r="223" spans="1:18" x14ac:dyDescent="0.25">
      <c r="A223" s="195" t="s">
        <v>351</v>
      </c>
      <c r="B223" s="4">
        <v>5214</v>
      </c>
      <c r="C223" s="6" t="s">
        <v>120</v>
      </c>
      <c r="D223" s="283">
        <v>21</v>
      </c>
      <c r="E223" s="284">
        <v>21</v>
      </c>
      <c r="F223" s="766">
        <v>0</v>
      </c>
      <c r="G223" s="245">
        <v>18</v>
      </c>
      <c r="H223" s="284">
        <v>17</v>
      </c>
      <c r="I223" s="408">
        <v>0</v>
      </c>
      <c r="J223" s="251">
        <v>36</v>
      </c>
      <c r="K223" s="284">
        <v>16</v>
      </c>
      <c r="L223" s="766">
        <v>19</v>
      </c>
      <c r="M223" s="286">
        <f t="shared" si="13"/>
        <v>-3</v>
      </c>
      <c r="N223" s="287">
        <f t="shared" si="13"/>
        <v>-4</v>
      </c>
      <c r="O223" s="454">
        <f t="shared" si="13"/>
        <v>0</v>
      </c>
      <c r="P223" s="288">
        <f t="shared" si="14"/>
        <v>18</v>
      </c>
      <c r="Q223" s="289">
        <f t="shared" si="15"/>
        <v>-1</v>
      </c>
      <c r="R223" s="777">
        <f t="shared" si="16"/>
        <v>19</v>
      </c>
    </row>
    <row r="224" spans="1:18" x14ac:dyDescent="0.25">
      <c r="A224" s="195" t="s">
        <v>351</v>
      </c>
      <c r="B224" s="4">
        <v>5215</v>
      </c>
      <c r="C224" s="6" t="s">
        <v>270</v>
      </c>
      <c r="D224" s="283">
        <v>4</v>
      </c>
      <c r="E224" s="284">
        <v>3</v>
      </c>
      <c r="F224" s="766">
        <v>0</v>
      </c>
      <c r="G224" s="245">
        <v>4</v>
      </c>
      <c r="H224" s="284">
        <v>2</v>
      </c>
      <c r="I224" s="408">
        <v>0</v>
      </c>
      <c r="J224" s="251">
        <v>7</v>
      </c>
      <c r="K224" s="284">
        <v>1</v>
      </c>
      <c r="L224" s="766">
        <v>4</v>
      </c>
      <c r="M224" s="286">
        <f t="shared" si="13"/>
        <v>0</v>
      </c>
      <c r="N224" s="287">
        <f t="shared" si="13"/>
        <v>-1</v>
      </c>
      <c r="O224" s="454">
        <f t="shared" si="13"/>
        <v>0</v>
      </c>
      <c r="P224" s="288">
        <f t="shared" si="14"/>
        <v>3</v>
      </c>
      <c r="Q224" s="289">
        <f t="shared" si="15"/>
        <v>-1</v>
      </c>
      <c r="R224" s="777">
        <f t="shared" si="16"/>
        <v>4</v>
      </c>
    </row>
    <row r="225" spans="1:18" x14ac:dyDescent="0.25">
      <c r="A225" s="195" t="s">
        <v>351</v>
      </c>
      <c r="B225" s="4">
        <v>5301</v>
      </c>
      <c r="C225" s="6" t="s">
        <v>271</v>
      </c>
      <c r="D225" s="283">
        <v>1</v>
      </c>
      <c r="E225" s="284">
        <v>1</v>
      </c>
      <c r="F225" s="766">
        <v>0</v>
      </c>
      <c r="G225" s="245">
        <v>2</v>
      </c>
      <c r="H225" s="284">
        <v>2</v>
      </c>
      <c r="I225" s="408">
        <v>0</v>
      </c>
      <c r="J225" s="251">
        <v>4</v>
      </c>
      <c r="K225" s="284">
        <v>1</v>
      </c>
      <c r="L225" s="766">
        <v>3</v>
      </c>
      <c r="M225" s="286">
        <f t="shared" si="13"/>
        <v>1</v>
      </c>
      <c r="N225" s="287">
        <f t="shared" si="13"/>
        <v>1</v>
      </c>
      <c r="O225" s="454">
        <f t="shared" si="13"/>
        <v>0</v>
      </c>
      <c r="P225" s="288">
        <f t="shared" si="14"/>
        <v>2</v>
      </c>
      <c r="Q225" s="289">
        <f t="shared" si="15"/>
        <v>-1</v>
      </c>
      <c r="R225" s="777">
        <f t="shared" si="16"/>
        <v>3</v>
      </c>
    </row>
    <row r="226" spans="1:18" x14ac:dyDescent="0.25">
      <c r="A226" s="195" t="s">
        <v>351</v>
      </c>
      <c r="B226" s="4">
        <v>5302</v>
      </c>
      <c r="C226" s="6" t="s">
        <v>272</v>
      </c>
      <c r="D226" s="283">
        <v>0</v>
      </c>
      <c r="E226" s="284">
        <v>0</v>
      </c>
      <c r="F226" s="766">
        <v>0</v>
      </c>
      <c r="G226" s="245">
        <v>0</v>
      </c>
      <c r="H226" s="284">
        <v>0</v>
      </c>
      <c r="I226" s="408">
        <v>0</v>
      </c>
      <c r="J226" s="251">
        <v>1</v>
      </c>
      <c r="K226" s="284">
        <v>0</v>
      </c>
      <c r="L226" s="766">
        <v>1</v>
      </c>
      <c r="M226" s="286">
        <f t="shared" si="13"/>
        <v>0</v>
      </c>
      <c r="N226" s="287">
        <f t="shared" si="13"/>
        <v>0</v>
      </c>
      <c r="O226" s="454">
        <f t="shared" si="13"/>
        <v>0</v>
      </c>
      <c r="P226" s="288">
        <f t="shared" si="14"/>
        <v>1</v>
      </c>
      <c r="Q226" s="289">
        <f t="shared" si="15"/>
        <v>0</v>
      </c>
      <c r="R226" s="777">
        <f t="shared" si="16"/>
        <v>1</v>
      </c>
    </row>
    <row r="227" spans="1:18" x14ac:dyDescent="0.25">
      <c r="A227" s="195" t="s">
        <v>351</v>
      </c>
      <c r="B227" s="4">
        <v>5303</v>
      </c>
      <c r="C227" s="6" t="s">
        <v>273</v>
      </c>
      <c r="D227" s="283">
        <v>5</v>
      </c>
      <c r="E227" s="284">
        <v>3</v>
      </c>
      <c r="F227" s="766">
        <v>0</v>
      </c>
      <c r="G227" s="245">
        <v>7</v>
      </c>
      <c r="H227" s="284">
        <v>5</v>
      </c>
      <c r="I227" s="408">
        <v>0</v>
      </c>
      <c r="J227" s="251">
        <v>6</v>
      </c>
      <c r="K227" s="284">
        <v>4</v>
      </c>
      <c r="L227" s="766">
        <v>2</v>
      </c>
      <c r="M227" s="286">
        <f t="shared" si="13"/>
        <v>2</v>
      </c>
      <c r="N227" s="287">
        <f t="shared" si="13"/>
        <v>2</v>
      </c>
      <c r="O227" s="454">
        <f t="shared" si="13"/>
        <v>0</v>
      </c>
      <c r="P227" s="288">
        <f t="shared" si="14"/>
        <v>-1</v>
      </c>
      <c r="Q227" s="289">
        <f t="shared" si="15"/>
        <v>-1</v>
      </c>
      <c r="R227" s="777">
        <f t="shared" si="16"/>
        <v>2</v>
      </c>
    </row>
    <row r="228" spans="1:18" x14ac:dyDescent="0.25">
      <c r="A228" s="195" t="s">
        <v>351</v>
      </c>
      <c r="B228" s="4">
        <v>5304</v>
      </c>
      <c r="C228" s="6" t="s">
        <v>122</v>
      </c>
      <c r="D228" s="283">
        <v>10</v>
      </c>
      <c r="E228" s="284">
        <v>8</v>
      </c>
      <c r="F228" s="766">
        <v>0</v>
      </c>
      <c r="G228" s="245">
        <v>12</v>
      </c>
      <c r="H228" s="284">
        <v>10</v>
      </c>
      <c r="I228" s="408">
        <v>0</v>
      </c>
      <c r="J228" s="251">
        <v>48</v>
      </c>
      <c r="K228" s="284">
        <v>13</v>
      </c>
      <c r="L228" s="766">
        <v>33</v>
      </c>
      <c r="M228" s="286">
        <f t="shared" si="13"/>
        <v>2</v>
      </c>
      <c r="N228" s="287">
        <f t="shared" si="13"/>
        <v>2</v>
      </c>
      <c r="O228" s="454">
        <f t="shared" si="13"/>
        <v>0</v>
      </c>
      <c r="P228" s="288">
        <f t="shared" si="14"/>
        <v>36</v>
      </c>
      <c r="Q228" s="289">
        <f t="shared" si="15"/>
        <v>3</v>
      </c>
      <c r="R228" s="777">
        <f t="shared" si="16"/>
        <v>33</v>
      </c>
    </row>
    <row r="229" spans="1:18" x14ac:dyDescent="0.25">
      <c r="A229" s="195" t="s">
        <v>351</v>
      </c>
      <c r="B229" s="4">
        <v>5305</v>
      </c>
      <c r="C229" s="6" t="s">
        <v>274</v>
      </c>
      <c r="D229" s="283">
        <v>0</v>
      </c>
      <c r="E229" s="284">
        <v>0</v>
      </c>
      <c r="F229" s="766">
        <v>0</v>
      </c>
      <c r="G229" s="245">
        <v>0</v>
      </c>
      <c r="H229" s="284">
        <v>0</v>
      </c>
      <c r="I229" s="408">
        <v>0</v>
      </c>
      <c r="J229" s="251">
        <v>3</v>
      </c>
      <c r="K229" s="284">
        <v>0</v>
      </c>
      <c r="L229" s="766">
        <v>3</v>
      </c>
      <c r="M229" s="286">
        <f t="shared" si="13"/>
        <v>0</v>
      </c>
      <c r="N229" s="287">
        <f t="shared" si="13"/>
        <v>0</v>
      </c>
      <c r="O229" s="454">
        <f t="shared" si="13"/>
        <v>0</v>
      </c>
      <c r="P229" s="288">
        <f t="shared" si="14"/>
        <v>3</v>
      </c>
      <c r="Q229" s="289">
        <f t="shared" si="15"/>
        <v>0</v>
      </c>
      <c r="R229" s="777">
        <f t="shared" si="16"/>
        <v>3</v>
      </c>
    </row>
    <row r="230" spans="1:18" x14ac:dyDescent="0.25">
      <c r="A230" s="195" t="s">
        <v>351</v>
      </c>
      <c r="B230" s="4">
        <v>5306</v>
      </c>
      <c r="C230" s="6" t="s">
        <v>275</v>
      </c>
      <c r="D230" s="283">
        <v>3</v>
      </c>
      <c r="E230" s="284">
        <v>1</v>
      </c>
      <c r="F230" s="766">
        <v>0</v>
      </c>
      <c r="G230" s="245">
        <v>4</v>
      </c>
      <c r="H230" s="284">
        <v>2</v>
      </c>
      <c r="I230" s="408">
        <v>0</v>
      </c>
      <c r="J230" s="251">
        <v>18</v>
      </c>
      <c r="K230" s="284">
        <v>2</v>
      </c>
      <c r="L230" s="766">
        <v>14</v>
      </c>
      <c r="M230" s="286">
        <f t="shared" si="13"/>
        <v>1</v>
      </c>
      <c r="N230" s="287">
        <f t="shared" si="13"/>
        <v>1</v>
      </c>
      <c r="O230" s="454">
        <f t="shared" si="13"/>
        <v>0</v>
      </c>
      <c r="P230" s="288">
        <f t="shared" si="14"/>
        <v>14</v>
      </c>
      <c r="Q230" s="289">
        <f t="shared" si="15"/>
        <v>0</v>
      </c>
      <c r="R230" s="777">
        <f t="shared" si="16"/>
        <v>14</v>
      </c>
    </row>
    <row r="231" spans="1:18" x14ac:dyDescent="0.25">
      <c r="A231" s="195" t="s">
        <v>351</v>
      </c>
      <c r="B231" s="4">
        <v>5307</v>
      </c>
      <c r="C231" s="6" t="s">
        <v>276</v>
      </c>
      <c r="D231" s="283">
        <v>3</v>
      </c>
      <c r="E231" s="284">
        <v>2</v>
      </c>
      <c r="F231" s="766">
        <v>0</v>
      </c>
      <c r="G231" s="245">
        <v>4</v>
      </c>
      <c r="H231" s="284">
        <v>3</v>
      </c>
      <c r="I231" s="408">
        <v>0</v>
      </c>
      <c r="J231" s="251">
        <v>21</v>
      </c>
      <c r="K231" s="284">
        <v>4</v>
      </c>
      <c r="L231" s="766">
        <v>16</v>
      </c>
      <c r="M231" s="286">
        <f t="shared" si="13"/>
        <v>1</v>
      </c>
      <c r="N231" s="287">
        <f t="shared" si="13"/>
        <v>1</v>
      </c>
      <c r="O231" s="454">
        <f t="shared" si="13"/>
        <v>0</v>
      </c>
      <c r="P231" s="288">
        <f t="shared" si="14"/>
        <v>17</v>
      </c>
      <c r="Q231" s="289">
        <f t="shared" si="15"/>
        <v>1</v>
      </c>
      <c r="R231" s="777">
        <f t="shared" si="16"/>
        <v>16</v>
      </c>
    </row>
    <row r="232" spans="1:18" x14ac:dyDescent="0.25">
      <c r="A232" s="195" t="s">
        <v>351</v>
      </c>
      <c r="B232" s="4">
        <v>5308</v>
      </c>
      <c r="C232" s="6" t="s">
        <v>277</v>
      </c>
      <c r="D232" s="283">
        <v>0</v>
      </c>
      <c r="E232" s="284">
        <v>0</v>
      </c>
      <c r="F232" s="766">
        <v>0</v>
      </c>
      <c r="G232" s="245">
        <v>0</v>
      </c>
      <c r="H232" s="284">
        <v>0</v>
      </c>
      <c r="I232" s="408">
        <v>0</v>
      </c>
      <c r="J232" s="251">
        <v>0</v>
      </c>
      <c r="K232" s="284">
        <v>0</v>
      </c>
      <c r="L232" s="766">
        <v>0</v>
      </c>
      <c r="M232" s="286">
        <f t="shared" si="13"/>
        <v>0</v>
      </c>
      <c r="N232" s="287">
        <f t="shared" si="13"/>
        <v>0</v>
      </c>
      <c r="O232" s="454">
        <f t="shared" si="13"/>
        <v>0</v>
      </c>
      <c r="P232" s="288">
        <f t="shared" si="14"/>
        <v>0</v>
      </c>
      <c r="Q232" s="289">
        <f t="shared" si="15"/>
        <v>0</v>
      </c>
      <c r="R232" s="777">
        <f t="shared" si="16"/>
        <v>0</v>
      </c>
    </row>
    <row r="233" spans="1:18" x14ac:dyDescent="0.25">
      <c r="A233" s="195" t="s">
        <v>351</v>
      </c>
      <c r="B233" s="4">
        <v>5309</v>
      </c>
      <c r="C233" s="6" t="s">
        <v>124</v>
      </c>
      <c r="D233" s="283">
        <v>33</v>
      </c>
      <c r="E233" s="284">
        <v>25</v>
      </c>
      <c r="F233" s="766">
        <v>0</v>
      </c>
      <c r="G233" s="245">
        <v>46</v>
      </c>
      <c r="H233" s="284">
        <v>34</v>
      </c>
      <c r="I233" s="408">
        <v>0</v>
      </c>
      <c r="J233" s="251">
        <v>122</v>
      </c>
      <c r="K233" s="284">
        <v>49</v>
      </c>
      <c r="L233" s="766">
        <v>61</v>
      </c>
      <c r="M233" s="286">
        <f t="shared" si="13"/>
        <v>13</v>
      </c>
      <c r="N233" s="287">
        <f t="shared" si="13"/>
        <v>9</v>
      </c>
      <c r="O233" s="454">
        <f t="shared" si="13"/>
        <v>0</v>
      </c>
      <c r="P233" s="288">
        <f t="shared" si="14"/>
        <v>76</v>
      </c>
      <c r="Q233" s="289">
        <f t="shared" si="15"/>
        <v>15</v>
      </c>
      <c r="R233" s="777">
        <f t="shared" si="16"/>
        <v>61</v>
      </c>
    </row>
    <row r="234" spans="1:18" x14ac:dyDescent="0.25">
      <c r="A234" s="195" t="s">
        <v>351</v>
      </c>
      <c r="B234" s="4">
        <v>5310</v>
      </c>
      <c r="C234" s="6" t="s">
        <v>278</v>
      </c>
      <c r="D234" s="283">
        <v>5</v>
      </c>
      <c r="E234" s="284">
        <v>2</v>
      </c>
      <c r="F234" s="766">
        <v>0</v>
      </c>
      <c r="G234" s="245">
        <v>2</v>
      </c>
      <c r="H234" s="284">
        <v>2</v>
      </c>
      <c r="I234" s="408">
        <v>0</v>
      </c>
      <c r="J234" s="251">
        <v>7</v>
      </c>
      <c r="K234" s="284">
        <v>0</v>
      </c>
      <c r="L234" s="766">
        <v>4</v>
      </c>
      <c r="M234" s="286">
        <f t="shared" si="13"/>
        <v>-3</v>
      </c>
      <c r="N234" s="287">
        <f t="shared" si="13"/>
        <v>0</v>
      </c>
      <c r="O234" s="454">
        <f t="shared" si="13"/>
        <v>0</v>
      </c>
      <c r="P234" s="288">
        <f t="shared" si="14"/>
        <v>5</v>
      </c>
      <c r="Q234" s="289">
        <f t="shared" si="15"/>
        <v>-2</v>
      </c>
      <c r="R234" s="777">
        <f t="shared" si="16"/>
        <v>4</v>
      </c>
    </row>
    <row r="235" spans="1:18" x14ac:dyDescent="0.25">
      <c r="A235" s="195" t="s">
        <v>351</v>
      </c>
      <c r="B235" s="4">
        <v>5311</v>
      </c>
      <c r="C235" s="6" t="s">
        <v>279</v>
      </c>
      <c r="D235" s="283">
        <v>1</v>
      </c>
      <c r="E235" s="284">
        <v>1</v>
      </c>
      <c r="F235" s="766">
        <v>0</v>
      </c>
      <c r="G235" s="245">
        <v>2</v>
      </c>
      <c r="H235" s="284">
        <v>1</v>
      </c>
      <c r="I235" s="408">
        <v>0</v>
      </c>
      <c r="J235" s="251">
        <v>8</v>
      </c>
      <c r="K235" s="284">
        <v>1</v>
      </c>
      <c r="L235" s="766">
        <v>7</v>
      </c>
      <c r="M235" s="286">
        <f t="shared" si="13"/>
        <v>1</v>
      </c>
      <c r="N235" s="287">
        <f t="shared" si="13"/>
        <v>0</v>
      </c>
      <c r="O235" s="454">
        <f t="shared" si="13"/>
        <v>0</v>
      </c>
      <c r="P235" s="288">
        <f t="shared" si="14"/>
        <v>6</v>
      </c>
      <c r="Q235" s="289">
        <f t="shared" si="15"/>
        <v>0</v>
      </c>
      <c r="R235" s="777">
        <f t="shared" si="16"/>
        <v>7</v>
      </c>
    </row>
    <row r="236" spans="1:18" x14ac:dyDescent="0.25">
      <c r="A236" s="195" t="s">
        <v>351</v>
      </c>
      <c r="B236" s="4">
        <v>5312</v>
      </c>
      <c r="C236" s="6" t="s">
        <v>126</v>
      </c>
      <c r="D236" s="283">
        <v>6</v>
      </c>
      <c r="E236" s="284">
        <v>5</v>
      </c>
      <c r="F236" s="766">
        <v>0</v>
      </c>
      <c r="G236" s="245">
        <v>3</v>
      </c>
      <c r="H236" s="284">
        <v>3</v>
      </c>
      <c r="I236" s="408">
        <v>0</v>
      </c>
      <c r="J236" s="251">
        <v>8</v>
      </c>
      <c r="K236" s="284">
        <v>2</v>
      </c>
      <c r="L236" s="766">
        <v>6</v>
      </c>
      <c r="M236" s="286">
        <f t="shared" si="13"/>
        <v>-3</v>
      </c>
      <c r="N236" s="287">
        <f t="shared" si="13"/>
        <v>-2</v>
      </c>
      <c r="O236" s="454">
        <f t="shared" si="13"/>
        <v>0</v>
      </c>
      <c r="P236" s="288">
        <f t="shared" si="14"/>
        <v>5</v>
      </c>
      <c r="Q236" s="289">
        <f t="shared" si="15"/>
        <v>-1</v>
      </c>
      <c r="R236" s="777">
        <f t="shared" si="16"/>
        <v>6</v>
      </c>
    </row>
    <row r="237" spans="1:18" x14ac:dyDescent="0.25">
      <c r="A237" s="195" t="s">
        <v>351</v>
      </c>
      <c r="B237" s="4">
        <v>5313</v>
      </c>
      <c r="C237" s="6" t="s">
        <v>128</v>
      </c>
      <c r="D237" s="283">
        <v>6</v>
      </c>
      <c r="E237" s="284">
        <v>4</v>
      </c>
      <c r="F237" s="766">
        <v>0</v>
      </c>
      <c r="G237" s="245">
        <v>7</v>
      </c>
      <c r="H237" s="284">
        <v>5</v>
      </c>
      <c r="I237" s="408">
        <v>0</v>
      </c>
      <c r="J237" s="251">
        <v>20</v>
      </c>
      <c r="K237" s="284">
        <v>6</v>
      </c>
      <c r="L237" s="766">
        <v>10</v>
      </c>
      <c r="M237" s="286">
        <f t="shared" si="13"/>
        <v>1</v>
      </c>
      <c r="N237" s="287">
        <f t="shared" si="13"/>
        <v>1</v>
      </c>
      <c r="O237" s="454">
        <f t="shared" si="13"/>
        <v>0</v>
      </c>
      <c r="P237" s="288">
        <f t="shared" si="14"/>
        <v>13</v>
      </c>
      <c r="Q237" s="289">
        <f t="shared" si="15"/>
        <v>1</v>
      </c>
      <c r="R237" s="777">
        <f t="shared" si="16"/>
        <v>10</v>
      </c>
    </row>
    <row r="238" spans="1:18" x14ac:dyDescent="0.25">
      <c r="A238" s="195" t="s">
        <v>351</v>
      </c>
      <c r="B238" s="4">
        <v>5314</v>
      </c>
      <c r="C238" s="6" t="s">
        <v>280</v>
      </c>
      <c r="D238" s="283">
        <v>3</v>
      </c>
      <c r="E238" s="284">
        <v>3</v>
      </c>
      <c r="F238" s="766">
        <v>0</v>
      </c>
      <c r="G238" s="245">
        <v>2</v>
      </c>
      <c r="H238" s="284">
        <v>2</v>
      </c>
      <c r="I238" s="408">
        <v>0</v>
      </c>
      <c r="J238" s="251">
        <v>21</v>
      </c>
      <c r="K238" s="284">
        <v>3</v>
      </c>
      <c r="L238" s="766">
        <v>18</v>
      </c>
      <c r="M238" s="286">
        <f t="shared" si="13"/>
        <v>-1</v>
      </c>
      <c r="N238" s="287">
        <f t="shared" si="13"/>
        <v>-1</v>
      </c>
      <c r="O238" s="454">
        <f t="shared" si="13"/>
        <v>0</v>
      </c>
      <c r="P238" s="288">
        <f t="shared" si="14"/>
        <v>19</v>
      </c>
      <c r="Q238" s="289">
        <f t="shared" si="15"/>
        <v>1</v>
      </c>
      <c r="R238" s="777">
        <f t="shared" si="16"/>
        <v>18</v>
      </c>
    </row>
    <row r="239" spans="1:18" x14ac:dyDescent="0.25">
      <c r="A239" s="195" t="s">
        <v>351</v>
      </c>
      <c r="B239" s="4">
        <v>5315</v>
      </c>
      <c r="C239" s="6" t="s">
        <v>281</v>
      </c>
      <c r="D239" s="283">
        <v>4</v>
      </c>
      <c r="E239" s="284">
        <v>3</v>
      </c>
      <c r="F239" s="766">
        <v>0</v>
      </c>
      <c r="G239" s="245">
        <v>3</v>
      </c>
      <c r="H239" s="284">
        <v>2</v>
      </c>
      <c r="I239" s="408">
        <v>0</v>
      </c>
      <c r="J239" s="251">
        <v>16</v>
      </c>
      <c r="K239" s="284">
        <v>5</v>
      </c>
      <c r="L239" s="766">
        <v>10</v>
      </c>
      <c r="M239" s="286">
        <f t="shared" si="13"/>
        <v>-1</v>
      </c>
      <c r="N239" s="287">
        <f t="shared" si="13"/>
        <v>-1</v>
      </c>
      <c r="O239" s="454">
        <f t="shared" si="13"/>
        <v>0</v>
      </c>
      <c r="P239" s="288">
        <f t="shared" si="14"/>
        <v>13</v>
      </c>
      <c r="Q239" s="289">
        <f t="shared" si="15"/>
        <v>3</v>
      </c>
      <c r="R239" s="777">
        <f t="shared" si="16"/>
        <v>10</v>
      </c>
    </row>
    <row r="240" spans="1:18" x14ac:dyDescent="0.25">
      <c r="A240" s="195" t="s">
        <v>351</v>
      </c>
      <c r="B240" s="4">
        <v>6101</v>
      </c>
      <c r="C240" s="6" t="s">
        <v>282</v>
      </c>
      <c r="D240" s="283">
        <v>0</v>
      </c>
      <c r="E240" s="284">
        <v>0</v>
      </c>
      <c r="F240" s="766">
        <v>0</v>
      </c>
      <c r="G240" s="245">
        <v>0</v>
      </c>
      <c r="H240" s="284">
        <v>0</v>
      </c>
      <c r="I240" s="408">
        <v>0</v>
      </c>
      <c r="J240" s="251">
        <v>1</v>
      </c>
      <c r="K240" s="284">
        <v>0</v>
      </c>
      <c r="L240" s="766">
        <v>1</v>
      </c>
      <c r="M240" s="286">
        <f t="shared" si="13"/>
        <v>0</v>
      </c>
      <c r="N240" s="287">
        <f t="shared" si="13"/>
        <v>0</v>
      </c>
      <c r="O240" s="454">
        <f t="shared" si="13"/>
        <v>0</v>
      </c>
      <c r="P240" s="288">
        <f t="shared" si="14"/>
        <v>1</v>
      </c>
      <c r="Q240" s="289">
        <f t="shared" si="15"/>
        <v>0</v>
      </c>
      <c r="R240" s="777">
        <f t="shared" si="16"/>
        <v>1</v>
      </c>
    </row>
    <row r="241" spans="1:18" x14ac:dyDescent="0.25">
      <c r="A241" s="195" t="s">
        <v>351</v>
      </c>
      <c r="B241" s="4">
        <v>6102</v>
      </c>
      <c r="C241" s="6" t="s">
        <v>130</v>
      </c>
      <c r="D241" s="283">
        <v>6</v>
      </c>
      <c r="E241" s="284">
        <v>5</v>
      </c>
      <c r="F241" s="766">
        <v>0</v>
      </c>
      <c r="G241" s="245">
        <v>5</v>
      </c>
      <c r="H241" s="284">
        <v>5</v>
      </c>
      <c r="I241" s="408">
        <v>0</v>
      </c>
      <c r="J241" s="251">
        <v>16</v>
      </c>
      <c r="K241" s="284">
        <v>8</v>
      </c>
      <c r="L241" s="766">
        <v>7</v>
      </c>
      <c r="M241" s="286">
        <f t="shared" si="13"/>
        <v>-1</v>
      </c>
      <c r="N241" s="287">
        <f t="shared" si="13"/>
        <v>0</v>
      </c>
      <c r="O241" s="454">
        <f t="shared" si="13"/>
        <v>0</v>
      </c>
      <c r="P241" s="288">
        <f t="shared" si="14"/>
        <v>11</v>
      </c>
      <c r="Q241" s="289">
        <f t="shared" si="15"/>
        <v>3</v>
      </c>
      <c r="R241" s="777">
        <f t="shared" si="16"/>
        <v>7</v>
      </c>
    </row>
    <row r="242" spans="1:18" x14ac:dyDescent="0.25">
      <c r="A242" s="195" t="s">
        <v>351</v>
      </c>
      <c r="B242" s="4">
        <v>6103</v>
      </c>
      <c r="C242" s="6" t="s">
        <v>283</v>
      </c>
      <c r="D242" s="283">
        <v>2</v>
      </c>
      <c r="E242" s="284">
        <v>2</v>
      </c>
      <c r="F242" s="766">
        <v>0</v>
      </c>
      <c r="G242" s="245">
        <v>2</v>
      </c>
      <c r="H242" s="284">
        <v>1</v>
      </c>
      <c r="I242" s="408">
        <v>0</v>
      </c>
      <c r="J242" s="251">
        <v>17</v>
      </c>
      <c r="K242" s="284">
        <v>2</v>
      </c>
      <c r="L242" s="766">
        <v>9</v>
      </c>
      <c r="M242" s="286">
        <f t="shared" si="13"/>
        <v>0</v>
      </c>
      <c r="N242" s="287">
        <f t="shared" si="13"/>
        <v>-1</v>
      </c>
      <c r="O242" s="454">
        <f t="shared" si="13"/>
        <v>0</v>
      </c>
      <c r="P242" s="288">
        <f t="shared" si="14"/>
        <v>15</v>
      </c>
      <c r="Q242" s="289">
        <f t="shared" si="15"/>
        <v>1</v>
      </c>
      <c r="R242" s="777">
        <f t="shared" si="16"/>
        <v>9</v>
      </c>
    </row>
    <row r="243" spans="1:18" x14ac:dyDescent="0.25">
      <c r="A243" s="195" t="s">
        <v>351</v>
      </c>
      <c r="B243" s="4">
        <v>6104</v>
      </c>
      <c r="C243" s="6" t="s">
        <v>284</v>
      </c>
      <c r="D243" s="283">
        <v>1</v>
      </c>
      <c r="E243" s="284">
        <v>1</v>
      </c>
      <c r="F243" s="766">
        <v>0</v>
      </c>
      <c r="G243" s="245">
        <v>0</v>
      </c>
      <c r="H243" s="284">
        <v>0</v>
      </c>
      <c r="I243" s="408">
        <v>0</v>
      </c>
      <c r="J243" s="251">
        <v>3</v>
      </c>
      <c r="K243" s="284">
        <v>0</v>
      </c>
      <c r="L243" s="766">
        <v>3</v>
      </c>
      <c r="M243" s="286">
        <f t="shared" si="13"/>
        <v>-1</v>
      </c>
      <c r="N243" s="287">
        <f t="shared" si="13"/>
        <v>-1</v>
      </c>
      <c r="O243" s="454">
        <f t="shared" si="13"/>
        <v>0</v>
      </c>
      <c r="P243" s="288">
        <f t="shared" si="14"/>
        <v>3</v>
      </c>
      <c r="Q243" s="289">
        <f t="shared" si="15"/>
        <v>0</v>
      </c>
      <c r="R243" s="777">
        <f t="shared" si="16"/>
        <v>3</v>
      </c>
    </row>
    <row r="244" spans="1:18" x14ac:dyDescent="0.25">
      <c r="A244" s="195" t="s">
        <v>351</v>
      </c>
      <c r="B244" s="4">
        <v>6105</v>
      </c>
      <c r="C244" s="6" t="s">
        <v>132</v>
      </c>
      <c r="D244" s="283">
        <v>25</v>
      </c>
      <c r="E244" s="284">
        <v>17</v>
      </c>
      <c r="F244" s="766">
        <v>0</v>
      </c>
      <c r="G244" s="245">
        <v>29</v>
      </c>
      <c r="H244" s="284">
        <v>23</v>
      </c>
      <c r="I244" s="408">
        <v>0</v>
      </c>
      <c r="J244" s="251">
        <v>84</v>
      </c>
      <c r="K244" s="284">
        <v>31</v>
      </c>
      <c r="L244" s="766">
        <v>42</v>
      </c>
      <c r="M244" s="286">
        <f t="shared" si="13"/>
        <v>4</v>
      </c>
      <c r="N244" s="287">
        <f t="shared" si="13"/>
        <v>6</v>
      </c>
      <c r="O244" s="454">
        <f t="shared" si="13"/>
        <v>0</v>
      </c>
      <c r="P244" s="288">
        <f t="shared" si="14"/>
        <v>55</v>
      </c>
      <c r="Q244" s="289">
        <f t="shared" si="15"/>
        <v>8</v>
      </c>
      <c r="R244" s="777">
        <f t="shared" si="16"/>
        <v>42</v>
      </c>
    </row>
    <row r="245" spans="1:18" x14ac:dyDescent="0.25">
      <c r="A245" s="195" t="s">
        <v>351</v>
      </c>
      <c r="B245" s="4">
        <v>6106</v>
      </c>
      <c r="C245" s="6" t="s">
        <v>285</v>
      </c>
      <c r="D245" s="283">
        <v>0</v>
      </c>
      <c r="E245" s="284">
        <v>0</v>
      </c>
      <c r="F245" s="766">
        <v>0</v>
      </c>
      <c r="G245" s="245">
        <v>0</v>
      </c>
      <c r="H245" s="284">
        <v>0</v>
      </c>
      <c r="I245" s="408">
        <v>0</v>
      </c>
      <c r="J245" s="251">
        <v>4</v>
      </c>
      <c r="K245" s="284">
        <v>0</v>
      </c>
      <c r="L245" s="766">
        <v>4</v>
      </c>
      <c r="M245" s="286">
        <f t="shared" si="13"/>
        <v>0</v>
      </c>
      <c r="N245" s="287">
        <f t="shared" si="13"/>
        <v>0</v>
      </c>
      <c r="O245" s="454">
        <f t="shared" si="13"/>
        <v>0</v>
      </c>
      <c r="P245" s="288">
        <f t="shared" si="14"/>
        <v>4</v>
      </c>
      <c r="Q245" s="289">
        <f t="shared" si="15"/>
        <v>0</v>
      </c>
      <c r="R245" s="777">
        <f t="shared" si="16"/>
        <v>4</v>
      </c>
    </row>
    <row r="246" spans="1:18" x14ac:dyDescent="0.25">
      <c r="A246" s="195" t="s">
        <v>351</v>
      </c>
      <c r="B246" s="4">
        <v>6107</v>
      </c>
      <c r="C246" s="6" t="s">
        <v>286</v>
      </c>
      <c r="D246" s="283">
        <v>0</v>
      </c>
      <c r="E246" s="284">
        <v>0</v>
      </c>
      <c r="F246" s="766">
        <v>0</v>
      </c>
      <c r="G246" s="245">
        <v>0</v>
      </c>
      <c r="H246" s="284">
        <v>0</v>
      </c>
      <c r="I246" s="408">
        <v>0</v>
      </c>
      <c r="J246" s="251">
        <v>0</v>
      </c>
      <c r="K246" s="284">
        <v>0</v>
      </c>
      <c r="L246" s="766">
        <v>0</v>
      </c>
      <c r="M246" s="286">
        <f t="shared" si="13"/>
        <v>0</v>
      </c>
      <c r="N246" s="287">
        <f t="shared" si="13"/>
        <v>0</v>
      </c>
      <c r="O246" s="454">
        <f t="shared" si="13"/>
        <v>0</v>
      </c>
      <c r="P246" s="288">
        <f t="shared" si="14"/>
        <v>0</v>
      </c>
      <c r="Q246" s="289">
        <f t="shared" si="15"/>
        <v>0</v>
      </c>
      <c r="R246" s="777">
        <f t="shared" si="16"/>
        <v>0</v>
      </c>
    </row>
    <row r="247" spans="1:18" x14ac:dyDescent="0.25">
      <c r="A247" s="195" t="s">
        <v>351</v>
      </c>
      <c r="B247" s="4">
        <v>6108</v>
      </c>
      <c r="C247" s="6" t="s">
        <v>287</v>
      </c>
      <c r="D247" s="283">
        <v>2</v>
      </c>
      <c r="E247" s="284">
        <v>2</v>
      </c>
      <c r="F247" s="766">
        <v>0</v>
      </c>
      <c r="G247" s="245">
        <v>1</v>
      </c>
      <c r="H247" s="284">
        <v>1</v>
      </c>
      <c r="I247" s="408">
        <v>0</v>
      </c>
      <c r="J247" s="251">
        <v>4</v>
      </c>
      <c r="K247" s="284">
        <v>1</v>
      </c>
      <c r="L247" s="766">
        <v>3</v>
      </c>
      <c r="M247" s="286">
        <f t="shared" si="13"/>
        <v>-1</v>
      </c>
      <c r="N247" s="287">
        <f t="shared" si="13"/>
        <v>-1</v>
      </c>
      <c r="O247" s="454">
        <f t="shared" si="13"/>
        <v>0</v>
      </c>
      <c r="P247" s="288">
        <f t="shared" si="14"/>
        <v>3</v>
      </c>
      <c r="Q247" s="289">
        <f t="shared" si="15"/>
        <v>0</v>
      </c>
      <c r="R247" s="777">
        <f t="shared" si="16"/>
        <v>3</v>
      </c>
    </row>
    <row r="248" spans="1:18" x14ac:dyDescent="0.25">
      <c r="A248" s="195" t="s">
        <v>351</v>
      </c>
      <c r="B248" s="4">
        <v>6109</v>
      </c>
      <c r="C248" s="6" t="s">
        <v>288</v>
      </c>
      <c r="D248" s="283">
        <v>1</v>
      </c>
      <c r="E248" s="284">
        <v>1</v>
      </c>
      <c r="F248" s="766">
        <v>0</v>
      </c>
      <c r="G248" s="245">
        <v>0</v>
      </c>
      <c r="H248" s="284">
        <v>0</v>
      </c>
      <c r="I248" s="408">
        <v>0</v>
      </c>
      <c r="J248" s="251">
        <v>0</v>
      </c>
      <c r="K248" s="284">
        <v>0</v>
      </c>
      <c r="L248" s="766">
        <v>0</v>
      </c>
      <c r="M248" s="286">
        <f t="shared" si="13"/>
        <v>-1</v>
      </c>
      <c r="N248" s="287">
        <f t="shared" si="13"/>
        <v>-1</v>
      </c>
      <c r="O248" s="454">
        <f t="shared" si="13"/>
        <v>0</v>
      </c>
      <c r="P248" s="288">
        <f t="shared" si="14"/>
        <v>0</v>
      </c>
      <c r="Q248" s="289">
        <f t="shared" si="15"/>
        <v>0</v>
      </c>
      <c r="R248" s="777">
        <f t="shared" si="16"/>
        <v>0</v>
      </c>
    </row>
    <row r="249" spans="1:18" x14ac:dyDescent="0.25">
      <c r="A249" s="195" t="s">
        <v>351</v>
      </c>
      <c r="B249" s="4">
        <v>6110</v>
      </c>
      <c r="C249" s="6" t="s">
        <v>134</v>
      </c>
      <c r="D249" s="283">
        <v>7</v>
      </c>
      <c r="E249" s="284">
        <v>7</v>
      </c>
      <c r="F249" s="766">
        <v>0</v>
      </c>
      <c r="G249" s="245">
        <v>7</v>
      </c>
      <c r="H249" s="284">
        <v>7</v>
      </c>
      <c r="I249" s="408">
        <v>0</v>
      </c>
      <c r="J249" s="251">
        <v>24</v>
      </c>
      <c r="K249" s="284">
        <v>9</v>
      </c>
      <c r="L249" s="766">
        <v>15</v>
      </c>
      <c r="M249" s="286">
        <f t="shared" si="13"/>
        <v>0</v>
      </c>
      <c r="N249" s="287">
        <f t="shared" si="13"/>
        <v>0</v>
      </c>
      <c r="O249" s="454">
        <f t="shared" si="13"/>
        <v>0</v>
      </c>
      <c r="P249" s="288">
        <f t="shared" si="14"/>
        <v>17</v>
      </c>
      <c r="Q249" s="289">
        <f t="shared" si="15"/>
        <v>2</v>
      </c>
      <c r="R249" s="777">
        <f t="shared" si="16"/>
        <v>15</v>
      </c>
    </row>
    <row r="250" spans="1:18" x14ac:dyDescent="0.25">
      <c r="A250" s="195" t="s">
        <v>351</v>
      </c>
      <c r="B250" s="4">
        <v>6111</v>
      </c>
      <c r="C250" s="6" t="s">
        <v>289</v>
      </c>
      <c r="D250" s="283">
        <v>8</v>
      </c>
      <c r="E250" s="284">
        <v>5</v>
      </c>
      <c r="F250" s="766">
        <v>0</v>
      </c>
      <c r="G250" s="245">
        <v>5</v>
      </c>
      <c r="H250" s="284">
        <v>4</v>
      </c>
      <c r="I250" s="408">
        <v>0</v>
      </c>
      <c r="J250" s="251">
        <v>16</v>
      </c>
      <c r="K250" s="284">
        <v>7</v>
      </c>
      <c r="L250" s="766">
        <v>8</v>
      </c>
      <c r="M250" s="286">
        <f t="shared" si="13"/>
        <v>-3</v>
      </c>
      <c r="N250" s="287">
        <f t="shared" si="13"/>
        <v>-1</v>
      </c>
      <c r="O250" s="454">
        <f t="shared" si="13"/>
        <v>0</v>
      </c>
      <c r="P250" s="288">
        <f t="shared" si="14"/>
        <v>11</v>
      </c>
      <c r="Q250" s="289">
        <f t="shared" si="15"/>
        <v>3</v>
      </c>
      <c r="R250" s="777">
        <f t="shared" si="16"/>
        <v>8</v>
      </c>
    </row>
    <row r="251" spans="1:18" x14ac:dyDescent="0.25">
      <c r="A251" s="195" t="s">
        <v>351</v>
      </c>
      <c r="B251" s="4">
        <v>6112</v>
      </c>
      <c r="C251" s="6" t="s">
        <v>290</v>
      </c>
      <c r="D251" s="283">
        <v>0</v>
      </c>
      <c r="E251" s="284">
        <v>0</v>
      </c>
      <c r="F251" s="766">
        <v>0</v>
      </c>
      <c r="G251" s="245">
        <v>0</v>
      </c>
      <c r="H251" s="284">
        <v>0</v>
      </c>
      <c r="I251" s="408">
        <v>0</v>
      </c>
      <c r="J251" s="251">
        <v>0</v>
      </c>
      <c r="K251" s="284">
        <v>0</v>
      </c>
      <c r="L251" s="766">
        <v>0</v>
      </c>
      <c r="M251" s="286">
        <f t="shared" si="13"/>
        <v>0</v>
      </c>
      <c r="N251" s="287">
        <f t="shared" si="13"/>
        <v>0</v>
      </c>
      <c r="O251" s="454">
        <f t="shared" si="13"/>
        <v>0</v>
      </c>
      <c r="P251" s="288">
        <f t="shared" si="14"/>
        <v>0</v>
      </c>
      <c r="Q251" s="289">
        <f t="shared" si="15"/>
        <v>0</v>
      </c>
      <c r="R251" s="777">
        <f t="shared" si="16"/>
        <v>0</v>
      </c>
    </row>
    <row r="252" spans="1:18" x14ac:dyDescent="0.25">
      <c r="A252" s="195" t="s">
        <v>351</v>
      </c>
      <c r="B252" s="4">
        <v>6113</v>
      </c>
      <c r="C252" s="6" t="s">
        <v>136</v>
      </c>
      <c r="D252" s="283">
        <v>4</v>
      </c>
      <c r="E252" s="284">
        <v>4</v>
      </c>
      <c r="F252" s="766">
        <v>0</v>
      </c>
      <c r="G252" s="245">
        <v>4</v>
      </c>
      <c r="H252" s="284">
        <v>4</v>
      </c>
      <c r="I252" s="408">
        <v>0</v>
      </c>
      <c r="J252" s="251">
        <v>25</v>
      </c>
      <c r="K252" s="284">
        <v>9</v>
      </c>
      <c r="L252" s="766">
        <v>15</v>
      </c>
      <c r="M252" s="286">
        <f t="shared" si="13"/>
        <v>0</v>
      </c>
      <c r="N252" s="287">
        <f t="shared" si="13"/>
        <v>0</v>
      </c>
      <c r="O252" s="454">
        <f t="shared" si="13"/>
        <v>0</v>
      </c>
      <c r="P252" s="288">
        <f t="shared" si="14"/>
        <v>21</v>
      </c>
      <c r="Q252" s="289">
        <f t="shared" si="15"/>
        <v>5</v>
      </c>
      <c r="R252" s="777">
        <f t="shared" si="16"/>
        <v>15</v>
      </c>
    </row>
    <row r="253" spans="1:18" x14ac:dyDescent="0.25">
      <c r="A253" s="195" t="s">
        <v>351</v>
      </c>
      <c r="B253" s="4">
        <v>6114</v>
      </c>
      <c r="C253" s="6" t="s">
        <v>291</v>
      </c>
      <c r="D253" s="283">
        <v>1</v>
      </c>
      <c r="E253" s="284">
        <v>1</v>
      </c>
      <c r="F253" s="766">
        <v>0</v>
      </c>
      <c r="G253" s="245">
        <v>0</v>
      </c>
      <c r="H253" s="284">
        <v>0</v>
      </c>
      <c r="I253" s="408">
        <v>0</v>
      </c>
      <c r="J253" s="251">
        <v>8</v>
      </c>
      <c r="K253" s="284">
        <v>0</v>
      </c>
      <c r="L253" s="766">
        <v>7</v>
      </c>
      <c r="M253" s="286">
        <f t="shared" si="13"/>
        <v>-1</v>
      </c>
      <c r="N253" s="287">
        <f t="shared" si="13"/>
        <v>-1</v>
      </c>
      <c r="O253" s="454">
        <f t="shared" si="13"/>
        <v>0</v>
      </c>
      <c r="P253" s="288">
        <f t="shared" si="14"/>
        <v>8</v>
      </c>
      <c r="Q253" s="289">
        <f t="shared" si="15"/>
        <v>0</v>
      </c>
      <c r="R253" s="777">
        <f t="shared" si="16"/>
        <v>7</v>
      </c>
    </row>
    <row r="254" spans="1:18" x14ac:dyDescent="0.25">
      <c r="A254" s="195" t="s">
        <v>351</v>
      </c>
      <c r="B254" s="4">
        <v>6115</v>
      </c>
      <c r="C254" s="6" t="s">
        <v>138</v>
      </c>
      <c r="D254" s="283">
        <v>5</v>
      </c>
      <c r="E254" s="284">
        <v>3</v>
      </c>
      <c r="F254" s="766">
        <v>0</v>
      </c>
      <c r="G254" s="245">
        <v>4</v>
      </c>
      <c r="H254" s="284">
        <v>3</v>
      </c>
      <c r="I254" s="408">
        <v>0</v>
      </c>
      <c r="J254" s="251">
        <v>20</v>
      </c>
      <c r="K254" s="284">
        <v>6</v>
      </c>
      <c r="L254" s="766">
        <v>10</v>
      </c>
      <c r="M254" s="286">
        <f t="shared" si="13"/>
        <v>-1</v>
      </c>
      <c r="N254" s="287">
        <f t="shared" si="13"/>
        <v>0</v>
      </c>
      <c r="O254" s="454">
        <f t="shared" si="13"/>
        <v>0</v>
      </c>
      <c r="P254" s="288">
        <f t="shared" si="14"/>
        <v>16</v>
      </c>
      <c r="Q254" s="289">
        <f t="shared" si="15"/>
        <v>3</v>
      </c>
      <c r="R254" s="777">
        <f t="shared" si="16"/>
        <v>10</v>
      </c>
    </row>
    <row r="255" spans="1:18" x14ac:dyDescent="0.25">
      <c r="A255" s="195" t="s">
        <v>351</v>
      </c>
      <c r="B255" s="4">
        <v>6201</v>
      </c>
      <c r="C255" s="6" t="s">
        <v>140</v>
      </c>
      <c r="D255" s="283">
        <v>4</v>
      </c>
      <c r="E255" s="284">
        <v>1</v>
      </c>
      <c r="F255" s="766">
        <v>0</v>
      </c>
      <c r="G255" s="245">
        <v>4</v>
      </c>
      <c r="H255" s="284">
        <v>3</v>
      </c>
      <c r="I255" s="408">
        <v>0</v>
      </c>
      <c r="J255" s="251">
        <v>16</v>
      </c>
      <c r="K255" s="284">
        <v>6</v>
      </c>
      <c r="L255" s="766">
        <v>7</v>
      </c>
      <c r="M255" s="286">
        <f t="shared" si="13"/>
        <v>0</v>
      </c>
      <c r="N255" s="287">
        <f t="shared" si="13"/>
        <v>2</v>
      </c>
      <c r="O255" s="454">
        <f t="shared" si="13"/>
        <v>0</v>
      </c>
      <c r="P255" s="288">
        <f t="shared" si="14"/>
        <v>12</v>
      </c>
      <c r="Q255" s="289">
        <f t="shared" si="15"/>
        <v>3</v>
      </c>
      <c r="R255" s="777">
        <f t="shared" si="16"/>
        <v>7</v>
      </c>
    </row>
    <row r="256" spans="1:18" x14ac:dyDescent="0.25">
      <c r="A256" s="195" t="s">
        <v>351</v>
      </c>
      <c r="B256" s="4">
        <v>6202</v>
      </c>
      <c r="C256" s="6" t="s">
        <v>292</v>
      </c>
      <c r="D256" s="283">
        <v>6</v>
      </c>
      <c r="E256" s="284">
        <v>5</v>
      </c>
      <c r="F256" s="766">
        <v>0</v>
      </c>
      <c r="G256" s="245">
        <v>7</v>
      </c>
      <c r="H256" s="284">
        <v>4</v>
      </c>
      <c r="I256" s="408">
        <v>0</v>
      </c>
      <c r="J256" s="251">
        <v>17</v>
      </c>
      <c r="K256" s="284">
        <v>7</v>
      </c>
      <c r="L256" s="766">
        <v>6</v>
      </c>
      <c r="M256" s="286">
        <f t="shared" si="13"/>
        <v>1</v>
      </c>
      <c r="N256" s="287">
        <f t="shared" si="13"/>
        <v>-1</v>
      </c>
      <c r="O256" s="454">
        <f t="shared" si="13"/>
        <v>0</v>
      </c>
      <c r="P256" s="288">
        <f t="shared" si="14"/>
        <v>10</v>
      </c>
      <c r="Q256" s="289">
        <f t="shared" si="15"/>
        <v>3</v>
      </c>
      <c r="R256" s="777">
        <f t="shared" si="16"/>
        <v>6</v>
      </c>
    </row>
    <row r="257" spans="1:18" x14ac:dyDescent="0.25">
      <c r="A257" s="195" t="s">
        <v>351</v>
      </c>
      <c r="B257" s="4">
        <v>6203</v>
      </c>
      <c r="C257" s="6" t="s">
        <v>293</v>
      </c>
      <c r="D257" s="283">
        <v>233</v>
      </c>
      <c r="E257" s="284">
        <v>184</v>
      </c>
      <c r="F257" s="766">
        <v>1</v>
      </c>
      <c r="G257" s="245">
        <v>216</v>
      </c>
      <c r="H257" s="284">
        <v>184</v>
      </c>
      <c r="I257" s="408">
        <v>0</v>
      </c>
      <c r="J257" s="251">
        <v>452</v>
      </c>
      <c r="K257" s="284">
        <v>199</v>
      </c>
      <c r="L257" s="766">
        <v>192</v>
      </c>
      <c r="M257" s="286">
        <f t="shared" si="13"/>
        <v>-17</v>
      </c>
      <c r="N257" s="287">
        <f t="shared" si="13"/>
        <v>0</v>
      </c>
      <c r="O257" s="454">
        <f t="shared" si="13"/>
        <v>-1</v>
      </c>
      <c r="P257" s="288">
        <f t="shared" si="14"/>
        <v>236</v>
      </c>
      <c r="Q257" s="289">
        <f t="shared" si="15"/>
        <v>15</v>
      </c>
      <c r="R257" s="777">
        <f t="shared" si="16"/>
        <v>192</v>
      </c>
    </row>
    <row r="258" spans="1:18" x14ac:dyDescent="0.25">
      <c r="A258" s="195" t="s">
        <v>351</v>
      </c>
      <c r="B258" s="4">
        <v>6204</v>
      </c>
      <c r="C258" s="6" t="s">
        <v>146</v>
      </c>
      <c r="D258" s="283">
        <v>1</v>
      </c>
      <c r="E258" s="284">
        <v>0</v>
      </c>
      <c r="F258" s="766">
        <v>0</v>
      </c>
      <c r="G258" s="245">
        <v>0</v>
      </c>
      <c r="H258" s="284">
        <v>0</v>
      </c>
      <c r="I258" s="408">
        <v>0</v>
      </c>
      <c r="J258" s="251">
        <v>14</v>
      </c>
      <c r="K258" s="284">
        <v>0</v>
      </c>
      <c r="L258" s="766">
        <v>13</v>
      </c>
      <c r="M258" s="286">
        <f t="shared" si="13"/>
        <v>-1</v>
      </c>
      <c r="N258" s="287">
        <f t="shared" si="13"/>
        <v>0</v>
      </c>
      <c r="O258" s="454">
        <f t="shared" si="13"/>
        <v>0</v>
      </c>
      <c r="P258" s="288">
        <f t="shared" si="14"/>
        <v>14</v>
      </c>
      <c r="Q258" s="289">
        <f t="shared" si="15"/>
        <v>0</v>
      </c>
      <c r="R258" s="777">
        <f t="shared" si="16"/>
        <v>13</v>
      </c>
    </row>
    <row r="259" spans="1:18" x14ac:dyDescent="0.25">
      <c r="A259" s="195" t="s">
        <v>351</v>
      </c>
      <c r="B259" s="4">
        <v>6205</v>
      </c>
      <c r="C259" s="6" t="s">
        <v>294</v>
      </c>
      <c r="D259" s="283">
        <v>0</v>
      </c>
      <c r="E259" s="284">
        <v>0</v>
      </c>
      <c r="F259" s="766">
        <v>0</v>
      </c>
      <c r="G259" s="245">
        <v>0</v>
      </c>
      <c r="H259" s="284">
        <v>0</v>
      </c>
      <c r="I259" s="408">
        <v>0</v>
      </c>
      <c r="J259" s="251">
        <v>0</v>
      </c>
      <c r="K259" s="284">
        <v>0</v>
      </c>
      <c r="L259" s="766">
        <v>0</v>
      </c>
      <c r="M259" s="286">
        <f t="shared" si="13"/>
        <v>0</v>
      </c>
      <c r="N259" s="287">
        <f t="shared" si="13"/>
        <v>0</v>
      </c>
      <c r="O259" s="454">
        <f t="shared" si="13"/>
        <v>0</v>
      </c>
      <c r="P259" s="288">
        <f t="shared" si="14"/>
        <v>0</v>
      </c>
      <c r="Q259" s="289">
        <f t="shared" si="15"/>
        <v>0</v>
      </c>
      <c r="R259" s="777">
        <f t="shared" si="16"/>
        <v>0</v>
      </c>
    </row>
    <row r="260" spans="1:18" x14ac:dyDescent="0.25">
      <c r="A260" s="195" t="s">
        <v>351</v>
      </c>
      <c r="B260" s="4">
        <v>6206</v>
      </c>
      <c r="C260" s="6" t="s">
        <v>148</v>
      </c>
      <c r="D260" s="283">
        <v>1</v>
      </c>
      <c r="E260" s="284">
        <v>1</v>
      </c>
      <c r="F260" s="766">
        <v>0</v>
      </c>
      <c r="G260" s="245">
        <v>1</v>
      </c>
      <c r="H260" s="284">
        <v>1</v>
      </c>
      <c r="I260" s="408">
        <v>0</v>
      </c>
      <c r="J260" s="251">
        <v>11</v>
      </c>
      <c r="K260" s="284">
        <v>0</v>
      </c>
      <c r="L260" s="766">
        <v>11</v>
      </c>
      <c r="M260" s="286">
        <f t="shared" si="13"/>
        <v>0</v>
      </c>
      <c r="N260" s="287">
        <f t="shared" si="13"/>
        <v>0</v>
      </c>
      <c r="O260" s="454">
        <f t="shared" si="13"/>
        <v>0</v>
      </c>
      <c r="P260" s="288">
        <f t="shared" si="14"/>
        <v>10</v>
      </c>
      <c r="Q260" s="289">
        <f t="shared" si="15"/>
        <v>-1</v>
      </c>
      <c r="R260" s="777">
        <f t="shared" si="16"/>
        <v>11</v>
      </c>
    </row>
    <row r="261" spans="1:18" x14ac:dyDescent="0.25">
      <c r="A261" s="195" t="s">
        <v>351</v>
      </c>
      <c r="B261" s="4">
        <v>6207</v>
      </c>
      <c r="C261" s="6" t="s">
        <v>295</v>
      </c>
      <c r="D261" s="283">
        <v>1</v>
      </c>
      <c r="E261" s="284">
        <v>1</v>
      </c>
      <c r="F261" s="766">
        <v>0</v>
      </c>
      <c r="G261" s="245">
        <v>1</v>
      </c>
      <c r="H261" s="284">
        <v>1</v>
      </c>
      <c r="I261" s="408">
        <v>0</v>
      </c>
      <c r="J261" s="251">
        <v>15</v>
      </c>
      <c r="K261" s="284">
        <v>2</v>
      </c>
      <c r="L261" s="766">
        <v>13</v>
      </c>
      <c r="M261" s="286">
        <f t="shared" si="13"/>
        <v>0</v>
      </c>
      <c r="N261" s="287">
        <f t="shared" si="13"/>
        <v>0</v>
      </c>
      <c r="O261" s="454">
        <f t="shared" si="13"/>
        <v>0</v>
      </c>
      <c r="P261" s="288">
        <f t="shared" si="14"/>
        <v>14</v>
      </c>
      <c r="Q261" s="289">
        <f t="shared" si="15"/>
        <v>1</v>
      </c>
      <c r="R261" s="777">
        <f t="shared" si="16"/>
        <v>13</v>
      </c>
    </row>
    <row r="262" spans="1:18" x14ac:dyDescent="0.25">
      <c r="A262" s="195" t="s">
        <v>351</v>
      </c>
      <c r="B262" s="4">
        <v>6208</v>
      </c>
      <c r="C262" s="6" t="s">
        <v>296</v>
      </c>
      <c r="D262" s="283">
        <v>3</v>
      </c>
      <c r="E262" s="284">
        <v>3</v>
      </c>
      <c r="F262" s="766">
        <v>0</v>
      </c>
      <c r="G262" s="245">
        <v>2</v>
      </c>
      <c r="H262" s="284">
        <v>2</v>
      </c>
      <c r="I262" s="408">
        <v>0</v>
      </c>
      <c r="J262" s="251">
        <v>4</v>
      </c>
      <c r="K262" s="284">
        <v>2</v>
      </c>
      <c r="L262" s="766">
        <v>2</v>
      </c>
      <c r="M262" s="286">
        <f t="shared" ref="M262:O323" si="17">G262-D262</f>
        <v>-1</v>
      </c>
      <c r="N262" s="287">
        <f t="shared" si="17"/>
        <v>-1</v>
      </c>
      <c r="O262" s="454">
        <f t="shared" si="17"/>
        <v>0</v>
      </c>
      <c r="P262" s="288">
        <f t="shared" ref="P262:P323" si="18">J262-G262</f>
        <v>2</v>
      </c>
      <c r="Q262" s="289">
        <f t="shared" ref="Q262:Q323" si="19">K262-H262</f>
        <v>0</v>
      </c>
      <c r="R262" s="777">
        <f t="shared" ref="R262:R323" si="20">L262-I262</f>
        <v>2</v>
      </c>
    </row>
    <row r="263" spans="1:18" x14ac:dyDescent="0.25">
      <c r="A263" s="195" t="s">
        <v>351</v>
      </c>
      <c r="B263" s="4">
        <v>6209</v>
      </c>
      <c r="C263" s="6" t="s">
        <v>297</v>
      </c>
      <c r="D263" s="283">
        <v>4</v>
      </c>
      <c r="E263" s="284">
        <v>3</v>
      </c>
      <c r="F263" s="766">
        <v>0</v>
      </c>
      <c r="G263" s="245">
        <v>7</v>
      </c>
      <c r="H263" s="284">
        <v>4</v>
      </c>
      <c r="I263" s="408">
        <v>0</v>
      </c>
      <c r="J263" s="251">
        <v>35</v>
      </c>
      <c r="K263" s="284">
        <v>3</v>
      </c>
      <c r="L263" s="766">
        <v>28</v>
      </c>
      <c r="M263" s="286">
        <f t="shared" si="17"/>
        <v>3</v>
      </c>
      <c r="N263" s="287">
        <f t="shared" si="17"/>
        <v>1</v>
      </c>
      <c r="O263" s="454">
        <f t="shared" si="17"/>
        <v>0</v>
      </c>
      <c r="P263" s="288">
        <f t="shared" si="18"/>
        <v>28</v>
      </c>
      <c r="Q263" s="289">
        <f t="shared" si="19"/>
        <v>-1</v>
      </c>
      <c r="R263" s="777">
        <f t="shared" si="20"/>
        <v>28</v>
      </c>
    </row>
    <row r="264" spans="1:18" x14ac:dyDescent="0.25">
      <c r="A264" s="195" t="s">
        <v>351</v>
      </c>
      <c r="B264" s="4">
        <v>6210</v>
      </c>
      <c r="C264" s="6" t="s">
        <v>298</v>
      </c>
      <c r="D264" s="283">
        <v>1</v>
      </c>
      <c r="E264" s="284">
        <v>0</v>
      </c>
      <c r="F264" s="766">
        <v>0</v>
      </c>
      <c r="G264" s="245">
        <v>2</v>
      </c>
      <c r="H264" s="284">
        <v>1</v>
      </c>
      <c r="I264" s="408">
        <v>0</v>
      </c>
      <c r="J264" s="251">
        <v>16</v>
      </c>
      <c r="K264" s="284">
        <v>1</v>
      </c>
      <c r="L264" s="766">
        <v>15</v>
      </c>
      <c r="M264" s="286">
        <f t="shared" si="17"/>
        <v>1</v>
      </c>
      <c r="N264" s="287">
        <f t="shared" si="17"/>
        <v>1</v>
      </c>
      <c r="O264" s="454">
        <f t="shared" si="17"/>
        <v>0</v>
      </c>
      <c r="P264" s="288">
        <f t="shared" si="18"/>
        <v>14</v>
      </c>
      <c r="Q264" s="289">
        <f t="shared" si="19"/>
        <v>0</v>
      </c>
      <c r="R264" s="777">
        <f t="shared" si="20"/>
        <v>15</v>
      </c>
    </row>
    <row r="265" spans="1:18" x14ac:dyDescent="0.25">
      <c r="A265" s="195" t="s">
        <v>351</v>
      </c>
      <c r="B265" s="4">
        <v>6211</v>
      </c>
      <c r="C265" s="6" t="s">
        <v>299</v>
      </c>
      <c r="D265" s="283">
        <v>0</v>
      </c>
      <c r="E265" s="284">
        <v>0</v>
      </c>
      <c r="F265" s="766">
        <v>0</v>
      </c>
      <c r="G265" s="245">
        <v>0</v>
      </c>
      <c r="H265" s="284">
        <v>0</v>
      </c>
      <c r="I265" s="408">
        <v>0</v>
      </c>
      <c r="J265" s="251">
        <v>5</v>
      </c>
      <c r="K265" s="284">
        <v>0</v>
      </c>
      <c r="L265" s="766">
        <v>5</v>
      </c>
      <c r="M265" s="286">
        <f t="shared" si="17"/>
        <v>0</v>
      </c>
      <c r="N265" s="287">
        <f t="shared" si="17"/>
        <v>0</v>
      </c>
      <c r="O265" s="454">
        <f t="shared" si="17"/>
        <v>0</v>
      </c>
      <c r="P265" s="288">
        <f t="shared" si="18"/>
        <v>5</v>
      </c>
      <c r="Q265" s="289">
        <f t="shared" si="19"/>
        <v>0</v>
      </c>
      <c r="R265" s="777">
        <f t="shared" si="20"/>
        <v>5</v>
      </c>
    </row>
    <row r="266" spans="1:18" x14ac:dyDescent="0.25">
      <c r="A266" s="195" t="s">
        <v>351</v>
      </c>
      <c r="B266" s="4">
        <v>6212</v>
      </c>
      <c r="C266" s="6" t="s">
        <v>300</v>
      </c>
      <c r="D266" s="283">
        <v>2</v>
      </c>
      <c r="E266" s="284">
        <v>2</v>
      </c>
      <c r="F266" s="766">
        <v>0</v>
      </c>
      <c r="G266" s="245">
        <v>1</v>
      </c>
      <c r="H266" s="284">
        <v>1</v>
      </c>
      <c r="I266" s="408">
        <v>0</v>
      </c>
      <c r="J266" s="251">
        <v>12</v>
      </c>
      <c r="K266" s="284">
        <v>1</v>
      </c>
      <c r="L266" s="766">
        <v>11</v>
      </c>
      <c r="M266" s="286">
        <f t="shared" si="17"/>
        <v>-1</v>
      </c>
      <c r="N266" s="287">
        <f t="shared" si="17"/>
        <v>-1</v>
      </c>
      <c r="O266" s="454">
        <f t="shared" si="17"/>
        <v>0</v>
      </c>
      <c r="P266" s="288">
        <f t="shared" si="18"/>
        <v>11</v>
      </c>
      <c r="Q266" s="289">
        <f t="shared" si="19"/>
        <v>0</v>
      </c>
      <c r="R266" s="777">
        <f t="shared" si="20"/>
        <v>11</v>
      </c>
    </row>
    <row r="267" spans="1:18" x14ac:dyDescent="0.25">
      <c r="A267" s="195" t="s">
        <v>351</v>
      </c>
      <c r="B267" s="4">
        <v>6213</v>
      </c>
      <c r="C267" s="6" t="s">
        <v>301</v>
      </c>
      <c r="D267" s="283">
        <v>0</v>
      </c>
      <c r="E267" s="284">
        <v>0</v>
      </c>
      <c r="F267" s="766">
        <v>0</v>
      </c>
      <c r="G267" s="245">
        <v>0</v>
      </c>
      <c r="H267" s="284">
        <v>0</v>
      </c>
      <c r="I267" s="408">
        <v>0</v>
      </c>
      <c r="J267" s="251">
        <v>0</v>
      </c>
      <c r="K267" s="284">
        <v>0</v>
      </c>
      <c r="L267" s="766">
        <v>0</v>
      </c>
      <c r="M267" s="286">
        <f t="shared" si="17"/>
        <v>0</v>
      </c>
      <c r="N267" s="287">
        <f t="shared" si="17"/>
        <v>0</v>
      </c>
      <c r="O267" s="454">
        <f t="shared" si="17"/>
        <v>0</v>
      </c>
      <c r="P267" s="288">
        <f t="shared" si="18"/>
        <v>0</v>
      </c>
      <c r="Q267" s="289">
        <f t="shared" si="19"/>
        <v>0</v>
      </c>
      <c r="R267" s="777">
        <f t="shared" si="20"/>
        <v>0</v>
      </c>
    </row>
    <row r="268" spans="1:18" x14ac:dyDescent="0.25">
      <c r="A268" s="195" t="s">
        <v>351</v>
      </c>
      <c r="B268" s="4">
        <v>6214</v>
      </c>
      <c r="C268" s="6" t="s">
        <v>302</v>
      </c>
      <c r="D268" s="283">
        <v>0</v>
      </c>
      <c r="E268" s="284">
        <v>0</v>
      </c>
      <c r="F268" s="766">
        <v>0</v>
      </c>
      <c r="G268" s="245">
        <v>0</v>
      </c>
      <c r="H268" s="284">
        <v>0</v>
      </c>
      <c r="I268" s="408">
        <v>0</v>
      </c>
      <c r="J268" s="251">
        <v>0</v>
      </c>
      <c r="K268" s="284">
        <v>0</v>
      </c>
      <c r="L268" s="766">
        <v>0</v>
      </c>
      <c r="M268" s="286">
        <f t="shared" si="17"/>
        <v>0</v>
      </c>
      <c r="N268" s="287">
        <f t="shared" si="17"/>
        <v>0</v>
      </c>
      <c r="O268" s="454">
        <f t="shared" si="17"/>
        <v>0</v>
      </c>
      <c r="P268" s="288">
        <f t="shared" si="18"/>
        <v>0</v>
      </c>
      <c r="Q268" s="289">
        <f t="shared" si="19"/>
        <v>0</v>
      </c>
      <c r="R268" s="777">
        <f t="shared" si="20"/>
        <v>0</v>
      </c>
    </row>
    <row r="269" spans="1:18" x14ac:dyDescent="0.25">
      <c r="A269" s="195" t="s">
        <v>351</v>
      </c>
      <c r="B269" s="4">
        <v>6215</v>
      </c>
      <c r="C269" s="6" t="s">
        <v>303</v>
      </c>
      <c r="D269" s="283">
        <v>4</v>
      </c>
      <c r="E269" s="284">
        <v>1</v>
      </c>
      <c r="F269" s="766">
        <v>0</v>
      </c>
      <c r="G269" s="245">
        <v>4</v>
      </c>
      <c r="H269" s="284">
        <v>1</v>
      </c>
      <c r="I269" s="408">
        <v>0</v>
      </c>
      <c r="J269" s="251">
        <v>9</v>
      </c>
      <c r="K269" s="284">
        <v>2</v>
      </c>
      <c r="L269" s="766">
        <v>5</v>
      </c>
      <c r="M269" s="286">
        <f t="shared" si="17"/>
        <v>0</v>
      </c>
      <c r="N269" s="287">
        <f t="shared" si="17"/>
        <v>0</v>
      </c>
      <c r="O269" s="454">
        <f t="shared" si="17"/>
        <v>0</v>
      </c>
      <c r="P269" s="288">
        <f t="shared" si="18"/>
        <v>5</v>
      </c>
      <c r="Q269" s="289">
        <f t="shared" si="19"/>
        <v>1</v>
      </c>
      <c r="R269" s="777">
        <f t="shared" si="20"/>
        <v>5</v>
      </c>
    </row>
    <row r="270" spans="1:18" x14ac:dyDescent="0.25">
      <c r="A270" s="195" t="s">
        <v>351</v>
      </c>
      <c r="B270" s="4">
        <v>6216</v>
      </c>
      <c r="C270" s="6" t="s">
        <v>304</v>
      </c>
      <c r="D270" s="283">
        <v>0</v>
      </c>
      <c r="E270" s="284">
        <v>0</v>
      </c>
      <c r="F270" s="766">
        <v>0</v>
      </c>
      <c r="G270" s="245">
        <v>1</v>
      </c>
      <c r="H270" s="284">
        <v>1</v>
      </c>
      <c r="I270" s="408">
        <v>0</v>
      </c>
      <c r="J270" s="251">
        <v>1</v>
      </c>
      <c r="K270" s="284">
        <v>1</v>
      </c>
      <c r="L270" s="766">
        <v>0</v>
      </c>
      <c r="M270" s="286">
        <f t="shared" si="17"/>
        <v>1</v>
      </c>
      <c r="N270" s="287">
        <f t="shared" si="17"/>
        <v>1</v>
      </c>
      <c r="O270" s="454">
        <f t="shared" si="17"/>
        <v>0</v>
      </c>
      <c r="P270" s="288">
        <f t="shared" si="18"/>
        <v>0</v>
      </c>
      <c r="Q270" s="289">
        <f t="shared" si="19"/>
        <v>0</v>
      </c>
      <c r="R270" s="777">
        <f t="shared" si="20"/>
        <v>0</v>
      </c>
    </row>
    <row r="271" spans="1:18" x14ac:dyDescent="0.25">
      <c r="A271" s="195" t="s">
        <v>351</v>
      </c>
      <c r="B271" s="4">
        <v>6217</v>
      </c>
      <c r="C271" s="6" t="s">
        <v>305</v>
      </c>
      <c r="D271" s="283">
        <v>0</v>
      </c>
      <c r="E271" s="284">
        <v>0</v>
      </c>
      <c r="F271" s="766">
        <v>0</v>
      </c>
      <c r="G271" s="245">
        <v>2</v>
      </c>
      <c r="H271" s="284">
        <v>2</v>
      </c>
      <c r="I271" s="408">
        <v>0</v>
      </c>
      <c r="J271" s="251">
        <v>19</v>
      </c>
      <c r="K271" s="284">
        <v>4</v>
      </c>
      <c r="L271" s="766">
        <v>15</v>
      </c>
      <c r="M271" s="286">
        <f t="shared" si="17"/>
        <v>2</v>
      </c>
      <c r="N271" s="287">
        <f t="shared" si="17"/>
        <v>2</v>
      </c>
      <c r="O271" s="454">
        <f t="shared" si="17"/>
        <v>0</v>
      </c>
      <c r="P271" s="288">
        <f t="shared" si="18"/>
        <v>17</v>
      </c>
      <c r="Q271" s="289">
        <f t="shared" si="19"/>
        <v>2</v>
      </c>
      <c r="R271" s="777">
        <f t="shared" si="20"/>
        <v>15</v>
      </c>
    </row>
    <row r="272" spans="1:18" x14ac:dyDescent="0.25">
      <c r="A272" s="195" t="s">
        <v>351</v>
      </c>
      <c r="B272" s="4">
        <v>6218</v>
      </c>
      <c r="C272" s="6" t="s">
        <v>306</v>
      </c>
      <c r="D272" s="283">
        <v>1</v>
      </c>
      <c r="E272" s="284">
        <v>1</v>
      </c>
      <c r="F272" s="766">
        <v>0</v>
      </c>
      <c r="G272" s="245">
        <v>1</v>
      </c>
      <c r="H272" s="284">
        <v>1</v>
      </c>
      <c r="I272" s="408">
        <v>0</v>
      </c>
      <c r="J272" s="251">
        <v>8</v>
      </c>
      <c r="K272" s="284">
        <v>2</v>
      </c>
      <c r="L272" s="766">
        <v>6</v>
      </c>
      <c r="M272" s="286">
        <f t="shared" si="17"/>
        <v>0</v>
      </c>
      <c r="N272" s="287">
        <f t="shared" si="17"/>
        <v>0</v>
      </c>
      <c r="O272" s="454">
        <f t="shared" si="17"/>
        <v>0</v>
      </c>
      <c r="P272" s="288">
        <f t="shared" si="18"/>
        <v>7</v>
      </c>
      <c r="Q272" s="289">
        <f t="shared" si="19"/>
        <v>1</v>
      </c>
      <c r="R272" s="777">
        <f t="shared" si="20"/>
        <v>6</v>
      </c>
    </row>
    <row r="273" spans="1:18" x14ac:dyDescent="0.25">
      <c r="A273" s="195" t="s">
        <v>351</v>
      </c>
      <c r="B273" s="4">
        <v>6219</v>
      </c>
      <c r="C273" s="6" t="s">
        <v>150</v>
      </c>
      <c r="D273" s="283">
        <v>1</v>
      </c>
      <c r="E273" s="284">
        <v>1</v>
      </c>
      <c r="F273" s="766">
        <v>0</v>
      </c>
      <c r="G273" s="245">
        <v>3</v>
      </c>
      <c r="H273" s="284">
        <v>3</v>
      </c>
      <c r="I273" s="408">
        <v>0</v>
      </c>
      <c r="J273" s="251">
        <v>9</v>
      </c>
      <c r="K273" s="284">
        <v>4</v>
      </c>
      <c r="L273" s="766">
        <v>5</v>
      </c>
      <c r="M273" s="286">
        <f t="shared" si="17"/>
        <v>2</v>
      </c>
      <c r="N273" s="287">
        <f t="shared" si="17"/>
        <v>2</v>
      </c>
      <c r="O273" s="454">
        <f t="shared" si="17"/>
        <v>0</v>
      </c>
      <c r="P273" s="288">
        <f t="shared" si="18"/>
        <v>6</v>
      </c>
      <c r="Q273" s="289">
        <f t="shared" si="19"/>
        <v>1</v>
      </c>
      <c r="R273" s="777">
        <f t="shared" si="20"/>
        <v>5</v>
      </c>
    </row>
    <row r="274" spans="1:18" x14ac:dyDescent="0.25">
      <c r="A274" s="195" t="s">
        <v>351</v>
      </c>
      <c r="B274" s="4">
        <v>6220</v>
      </c>
      <c r="C274" s="6" t="s">
        <v>152</v>
      </c>
      <c r="D274" s="283">
        <v>3</v>
      </c>
      <c r="E274" s="284">
        <v>3</v>
      </c>
      <c r="F274" s="766">
        <v>0</v>
      </c>
      <c r="G274" s="245">
        <v>4</v>
      </c>
      <c r="H274" s="284">
        <v>4</v>
      </c>
      <c r="I274" s="408">
        <v>0</v>
      </c>
      <c r="J274" s="251">
        <v>29</v>
      </c>
      <c r="K274" s="284">
        <v>4</v>
      </c>
      <c r="L274" s="766">
        <v>25</v>
      </c>
      <c r="M274" s="286">
        <f t="shared" si="17"/>
        <v>1</v>
      </c>
      <c r="N274" s="287">
        <f t="shared" si="17"/>
        <v>1</v>
      </c>
      <c r="O274" s="454">
        <f t="shared" si="17"/>
        <v>0</v>
      </c>
      <c r="P274" s="288">
        <f t="shared" si="18"/>
        <v>25</v>
      </c>
      <c r="Q274" s="289">
        <f t="shared" si="19"/>
        <v>0</v>
      </c>
      <c r="R274" s="777">
        <f t="shared" si="20"/>
        <v>25</v>
      </c>
    </row>
    <row r="275" spans="1:18" x14ac:dyDescent="0.25">
      <c r="A275" s="195" t="s">
        <v>351</v>
      </c>
      <c r="B275" s="4">
        <v>6221</v>
      </c>
      <c r="C275" s="6" t="s">
        <v>307</v>
      </c>
      <c r="D275" s="283">
        <v>1</v>
      </c>
      <c r="E275" s="284">
        <v>1</v>
      </c>
      <c r="F275" s="766">
        <v>0</v>
      </c>
      <c r="G275" s="245">
        <v>1</v>
      </c>
      <c r="H275" s="284">
        <v>1</v>
      </c>
      <c r="I275" s="408">
        <v>0</v>
      </c>
      <c r="J275" s="251">
        <v>4</v>
      </c>
      <c r="K275" s="284">
        <v>1</v>
      </c>
      <c r="L275" s="766">
        <v>3</v>
      </c>
      <c r="M275" s="286">
        <f t="shared" si="17"/>
        <v>0</v>
      </c>
      <c r="N275" s="287">
        <f t="shared" si="17"/>
        <v>0</v>
      </c>
      <c r="O275" s="454">
        <f t="shared" si="17"/>
        <v>0</v>
      </c>
      <c r="P275" s="288">
        <f t="shared" si="18"/>
        <v>3</v>
      </c>
      <c r="Q275" s="289">
        <f t="shared" si="19"/>
        <v>0</v>
      </c>
      <c r="R275" s="777">
        <f t="shared" si="20"/>
        <v>3</v>
      </c>
    </row>
    <row r="276" spans="1:18" x14ac:dyDescent="0.25">
      <c r="A276" s="195" t="s">
        <v>351</v>
      </c>
      <c r="B276" s="4">
        <v>7101</v>
      </c>
      <c r="C276" s="6" t="s">
        <v>308</v>
      </c>
      <c r="D276" s="283">
        <v>1</v>
      </c>
      <c r="E276" s="284">
        <v>0</v>
      </c>
      <c r="F276" s="766">
        <v>0</v>
      </c>
      <c r="G276" s="245">
        <v>2</v>
      </c>
      <c r="H276" s="284">
        <v>1</v>
      </c>
      <c r="I276" s="408">
        <v>0</v>
      </c>
      <c r="J276" s="251">
        <v>16</v>
      </c>
      <c r="K276" s="284">
        <v>2</v>
      </c>
      <c r="L276" s="766">
        <v>13</v>
      </c>
      <c r="M276" s="286">
        <f t="shared" si="17"/>
        <v>1</v>
      </c>
      <c r="N276" s="287">
        <f t="shared" si="17"/>
        <v>1</v>
      </c>
      <c r="O276" s="454">
        <f t="shared" si="17"/>
        <v>0</v>
      </c>
      <c r="P276" s="288">
        <f t="shared" si="18"/>
        <v>14</v>
      </c>
      <c r="Q276" s="289">
        <f t="shared" si="19"/>
        <v>1</v>
      </c>
      <c r="R276" s="777">
        <f t="shared" si="20"/>
        <v>13</v>
      </c>
    </row>
    <row r="277" spans="1:18" x14ac:dyDescent="0.25">
      <c r="A277" s="195" t="s">
        <v>351</v>
      </c>
      <c r="B277" s="4">
        <v>7102</v>
      </c>
      <c r="C277" s="6" t="s">
        <v>154</v>
      </c>
      <c r="D277" s="283">
        <v>2</v>
      </c>
      <c r="E277" s="284">
        <v>2</v>
      </c>
      <c r="F277" s="766">
        <v>0</v>
      </c>
      <c r="G277" s="245">
        <v>1</v>
      </c>
      <c r="H277" s="284">
        <v>1</v>
      </c>
      <c r="I277" s="408">
        <v>0</v>
      </c>
      <c r="J277" s="251">
        <v>29</v>
      </c>
      <c r="K277" s="284">
        <v>1</v>
      </c>
      <c r="L277" s="766">
        <v>28</v>
      </c>
      <c r="M277" s="286">
        <f t="shared" si="17"/>
        <v>-1</v>
      </c>
      <c r="N277" s="287">
        <f t="shared" si="17"/>
        <v>-1</v>
      </c>
      <c r="O277" s="454">
        <f t="shared" si="17"/>
        <v>0</v>
      </c>
      <c r="P277" s="288">
        <f t="shared" si="18"/>
        <v>28</v>
      </c>
      <c r="Q277" s="289">
        <f t="shared" si="19"/>
        <v>0</v>
      </c>
      <c r="R277" s="777">
        <f t="shared" si="20"/>
        <v>28</v>
      </c>
    </row>
    <row r="278" spans="1:18" x14ac:dyDescent="0.25">
      <c r="A278" s="195" t="s">
        <v>351</v>
      </c>
      <c r="B278" s="4">
        <v>7103</v>
      </c>
      <c r="C278" s="6" t="s">
        <v>309</v>
      </c>
      <c r="D278" s="283">
        <v>0</v>
      </c>
      <c r="E278" s="284">
        <v>0</v>
      </c>
      <c r="F278" s="766">
        <v>0</v>
      </c>
      <c r="G278" s="245">
        <v>0</v>
      </c>
      <c r="H278" s="284">
        <v>0</v>
      </c>
      <c r="I278" s="408">
        <v>0</v>
      </c>
      <c r="J278" s="251">
        <v>0</v>
      </c>
      <c r="K278" s="284">
        <v>0</v>
      </c>
      <c r="L278" s="766">
        <v>0</v>
      </c>
      <c r="M278" s="286">
        <f t="shared" si="17"/>
        <v>0</v>
      </c>
      <c r="N278" s="287">
        <f t="shared" si="17"/>
        <v>0</v>
      </c>
      <c r="O278" s="454">
        <f t="shared" si="17"/>
        <v>0</v>
      </c>
      <c r="P278" s="288">
        <f t="shared" si="18"/>
        <v>0</v>
      </c>
      <c r="Q278" s="289">
        <f t="shared" si="19"/>
        <v>0</v>
      </c>
      <c r="R278" s="777">
        <f t="shared" si="20"/>
        <v>0</v>
      </c>
    </row>
    <row r="279" spans="1:18" x14ac:dyDescent="0.25">
      <c r="A279" s="195" t="s">
        <v>351</v>
      </c>
      <c r="B279" s="4">
        <v>7104</v>
      </c>
      <c r="C279" s="6" t="s">
        <v>310</v>
      </c>
      <c r="D279" s="283">
        <v>0</v>
      </c>
      <c r="E279" s="284">
        <v>0</v>
      </c>
      <c r="F279" s="766">
        <v>0</v>
      </c>
      <c r="G279" s="245">
        <v>2</v>
      </c>
      <c r="H279" s="284">
        <v>2</v>
      </c>
      <c r="I279" s="408">
        <v>0</v>
      </c>
      <c r="J279" s="251">
        <v>10</v>
      </c>
      <c r="K279" s="284">
        <v>2</v>
      </c>
      <c r="L279" s="766">
        <v>8</v>
      </c>
      <c r="M279" s="286">
        <f t="shared" si="17"/>
        <v>2</v>
      </c>
      <c r="N279" s="287">
        <f t="shared" si="17"/>
        <v>2</v>
      </c>
      <c r="O279" s="454">
        <f t="shared" si="17"/>
        <v>0</v>
      </c>
      <c r="P279" s="288">
        <f t="shared" si="18"/>
        <v>8</v>
      </c>
      <c r="Q279" s="289">
        <f t="shared" si="19"/>
        <v>0</v>
      </c>
      <c r="R279" s="777">
        <f t="shared" si="20"/>
        <v>8</v>
      </c>
    </row>
    <row r="280" spans="1:18" x14ac:dyDescent="0.25">
      <c r="A280" s="195" t="s">
        <v>351</v>
      </c>
      <c r="B280" s="4">
        <v>7105</v>
      </c>
      <c r="C280" s="6" t="s">
        <v>311</v>
      </c>
      <c r="D280" s="283">
        <v>0</v>
      </c>
      <c r="E280" s="284">
        <v>0</v>
      </c>
      <c r="F280" s="766">
        <v>0</v>
      </c>
      <c r="G280" s="245">
        <v>0</v>
      </c>
      <c r="H280" s="284">
        <v>0</v>
      </c>
      <c r="I280" s="408">
        <v>0</v>
      </c>
      <c r="J280" s="251">
        <v>4</v>
      </c>
      <c r="K280" s="284">
        <v>0</v>
      </c>
      <c r="L280" s="766">
        <v>4</v>
      </c>
      <c r="M280" s="286">
        <f t="shared" si="17"/>
        <v>0</v>
      </c>
      <c r="N280" s="287">
        <f t="shared" si="17"/>
        <v>0</v>
      </c>
      <c r="O280" s="454">
        <f t="shared" si="17"/>
        <v>0</v>
      </c>
      <c r="P280" s="288">
        <f t="shared" si="18"/>
        <v>4</v>
      </c>
      <c r="Q280" s="289">
        <f t="shared" si="19"/>
        <v>0</v>
      </c>
      <c r="R280" s="777">
        <f t="shared" si="20"/>
        <v>4</v>
      </c>
    </row>
    <row r="281" spans="1:18" x14ac:dyDescent="0.25">
      <c r="A281" s="195" t="s">
        <v>351</v>
      </c>
      <c r="B281" s="4">
        <v>7106</v>
      </c>
      <c r="C281" s="6" t="s">
        <v>312</v>
      </c>
      <c r="D281" s="283">
        <v>0</v>
      </c>
      <c r="E281" s="284">
        <v>0</v>
      </c>
      <c r="F281" s="766">
        <v>0</v>
      </c>
      <c r="G281" s="245">
        <v>1</v>
      </c>
      <c r="H281" s="284">
        <v>1</v>
      </c>
      <c r="I281" s="408">
        <v>0</v>
      </c>
      <c r="J281" s="251">
        <v>7</v>
      </c>
      <c r="K281" s="284">
        <v>0</v>
      </c>
      <c r="L281" s="766">
        <v>7</v>
      </c>
      <c r="M281" s="286">
        <f t="shared" si="17"/>
        <v>1</v>
      </c>
      <c r="N281" s="287">
        <f t="shared" si="17"/>
        <v>1</v>
      </c>
      <c r="O281" s="454">
        <f t="shared" si="17"/>
        <v>0</v>
      </c>
      <c r="P281" s="288">
        <f t="shared" si="18"/>
        <v>6</v>
      </c>
      <c r="Q281" s="289">
        <f t="shared" si="19"/>
        <v>-1</v>
      </c>
      <c r="R281" s="777">
        <f t="shared" si="20"/>
        <v>7</v>
      </c>
    </row>
    <row r="282" spans="1:18" x14ac:dyDescent="0.25">
      <c r="A282" s="195" t="s">
        <v>351</v>
      </c>
      <c r="B282" s="4">
        <v>7107</v>
      </c>
      <c r="C282" s="6" t="s">
        <v>156</v>
      </c>
      <c r="D282" s="283">
        <v>9</v>
      </c>
      <c r="E282" s="284">
        <v>8</v>
      </c>
      <c r="F282" s="766">
        <v>0</v>
      </c>
      <c r="G282" s="245">
        <v>14</v>
      </c>
      <c r="H282" s="284">
        <v>14</v>
      </c>
      <c r="I282" s="408">
        <v>0</v>
      </c>
      <c r="J282" s="251">
        <v>72</v>
      </c>
      <c r="K282" s="284">
        <v>19</v>
      </c>
      <c r="L282" s="766">
        <v>48</v>
      </c>
      <c r="M282" s="286">
        <f t="shared" si="17"/>
        <v>5</v>
      </c>
      <c r="N282" s="287">
        <f t="shared" si="17"/>
        <v>6</v>
      </c>
      <c r="O282" s="454">
        <f t="shared" si="17"/>
        <v>0</v>
      </c>
      <c r="P282" s="288">
        <f t="shared" si="18"/>
        <v>58</v>
      </c>
      <c r="Q282" s="289">
        <f t="shared" si="19"/>
        <v>5</v>
      </c>
      <c r="R282" s="777">
        <f t="shared" si="20"/>
        <v>48</v>
      </c>
    </row>
    <row r="283" spans="1:18" x14ac:dyDescent="0.25">
      <c r="A283" s="195" t="s">
        <v>351</v>
      </c>
      <c r="B283" s="4">
        <v>7108</v>
      </c>
      <c r="C283" s="6" t="s">
        <v>158</v>
      </c>
      <c r="D283" s="283">
        <v>7</v>
      </c>
      <c r="E283" s="284">
        <v>7</v>
      </c>
      <c r="F283" s="766">
        <v>0</v>
      </c>
      <c r="G283" s="245">
        <v>9</v>
      </c>
      <c r="H283" s="284">
        <v>8</v>
      </c>
      <c r="I283" s="408">
        <v>0</v>
      </c>
      <c r="J283" s="251">
        <v>14</v>
      </c>
      <c r="K283" s="284">
        <v>8</v>
      </c>
      <c r="L283" s="766">
        <v>6</v>
      </c>
      <c r="M283" s="286">
        <f t="shared" si="17"/>
        <v>2</v>
      </c>
      <c r="N283" s="287">
        <f t="shared" si="17"/>
        <v>1</v>
      </c>
      <c r="O283" s="454">
        <f t="shared" si="17"/>
        <v>0</v>
      </c>
      <c r="P283" s="288">
        <f t="shared" si="18"/>
        <v>5</v>
      </c>
      <c r="Q283" s="289">
        <f t="shared" si="19"/>
        <v>0</v>
      </c>
      <c r="R283" s="777">
        <f t="shared" si="20"/>
        <v>6</v>
      </c>
    </row>
    <row r="284" spans="1:18" x14ac:dyDescent="0.25">
      <c r="A284" s="195" t="s">
        <v>351</v>
      </c>
      <c r="B284" s="4">
        <v>7109</v>
      </c>
      <c r="C284" s="6" t="s">
        <v>160</v>
      </c>
      <c r="D284" s="283">
        <v>4</v>
      </c>
      <c r="E284" s="284">
        <v>4</v>
      </c>
      <c r="F284" s="766">
        <v>0</v>
      </c>
      <c r="G284" s="245">
        <v>8</v>
      </c>
      <c r="H284" s="284">
        <v>8</v>
      </c>
      <c r="I284" s="408">
        <v>0</v>
      </c>
      <c r="J284" s="251">
        <v>28</v>
      </c>
      <c r="K284" s="284">
        <v>6</v>
      </c>
      <c r="L284" s="766">
        <v>20</v>
      </c>
      <c r="M284" s="286">
        <f t="shared" si="17"/>
        <v>4</v>
      </c>
      <c r="N284" s="287">
        <f t="shared" si="17"/>
        <v>4</v>
      </c>
      <c r="O284" s="454">
        <f t="shared" si="17"/>
        <v>0</v>
      </c>
      <c r="P284" s="288">
        <f t="shared" si="18"/>
        <v>20</v>
      </c>
      <c r="Q284" s="289">
        <f t="shared" si="19"/>
        <v>-2</v>
      </c>
      <c r="R284" s="777">
        <f t="shared" si="20"/>
        <v>20</v>
      </c>
    </row>
    <row r="285" spans="1:18" x14ac:dyDescent="0.25">
      <c r="A285" s="195" t="s">
        <v>351</v>
      </c>
      <c r="B285" s="4">
        <v>7110</v>
      </c>
      <c r="C285" s="6" t="s">
        <v>313</v>
      </c>
      <c r="D285" s="283">
        <v>0</v>
      </c>
      <c r="E285" s="284">
        <v>0</v>
      </c>
      <c r="F285" s="766">
        <v>0</v>
      </c>
      <c r="G285" s="245">
        <v>0</v>
      </c>
      <c r="H285" s="284">
        <v>0</v>
      </c>
      <c r="I285" s="408">
        <v>0</v>
      </c>
      <c r="J285" s="251">
        <v>0</v>
      </c>
      <c r="K285" s="284">
        <v>0</v>
      </c>
      <c r="L285" s="766">
        <v>0</v>
      </c>
      <c r="M285" s="286">
        <f t="shared" si="17"/>
        <v>0</v>
      </c>
      <c r="N285" s="287">
        <f t="shared" si="17"/>
        <v>0</v>
      </c>
      <c r="O285" s="454">
        <f t="shared" si="17"/>
        <v>0</v>
      </c>
      <c r="P285" s="288">
        <f t="shared" si="18"/>
        <v>0</v>
      </c>
      <c r="Q285" s="289">
        <f t="shared" si="19"/>
        <v>0</v>
      </c>
      <c r="R285" s="777">
        <f t="shared" si="20"/>
        <v>0</v>
      </c>
    </row>
    <row r="286" spans="1:18" x14ac:dyDescent="0.25">
      <c r="A286" s="195" t="s">
        <v>351</v>
      </c>
      <c r="B286" s="4">
        <v>7111</v>
      </c>
      <c r="C286" s="6" t="s">
        <v>162</v>
      </c>
      <c r="D286" s="283">
        <v>5</v>
      </c>
      <c r="E286" s="284">
        <v>5</v>
      </c>
      <c r="F286" s="766">
        <v>0</v>
      </c>
      <c r="G286" s="245">
        <v>4</v>
      </c>
      <c r="H286" s="284">
        <v>4</v>
      </c>
      <c r="I286" s="408">
        <v>0</v>
      </c>
      <c r="J286" s="251">
        <v>25</v>
      </c>
      <c r="K286" s="284">
        <v>4</v>
      </c>
      <c r="L286" s="766">
        <v>21</v>
      </c>
      <c r="M286" s="286">
        <f t="shared" si="17"/>
        <v>-1</v>
      </c>
      <c r="N286" s="287">
        <f t="shared" si="17"/>
        <v>-1</v>
      </c>
      <c r="O286" s="454">
        <f t="shared" si="17"/>
        <v>0</v>
      </c>
      <c r="P286" s="288">
        <f t="shared" si="18"/>
        <v>21</v>
      </c>
      <c r="Q286" s="289">
        <f t="shared" si="19"/>
        <v>0</v>
      </c>
      <c r="R286" s="777">
        <f t="shared" si="20"/>
        <v>21</v>
      </c>
    </row>
    <row r="287" spans="1:18" x14ac:dyDescent="0.25">
      <c r="A287" s="195" t="s">
        <v>351</v>
      </c>
      <c r="B287" s="4">
        <v>7112</v>
      </c>
      <c r="C287" s="6" t="s">
        <v>314</v>
      </c>
      <c r="D287" s="283">
        <v>12</v>
      </c>
      <c r="E287" s="284">
        <v>0</v>
      </c>
      <c r="F287" s="766">
        <v>0</v>
      </c>
      <c r="G287" s="245">
        <v>13</v>
      </c>
      <c r="H287" s="284">
        <v>0</v>
      </c>
      <c r="I287" s="408">
        <v>0</v>
      </c>
      <c r="J287" s="251">
        <v>16</v>
      </c>
      <c r="K287" s="284">
        <v>4</v>
      </c>
      <c r="L287" s="766">
        <v>7</v>
      </c>
      <c r="M287" s="286">
        <f t="shared" si="17"/>
        <v>1</v>
      </c>
      <c r="N287" s="287">
        <f t="shared" si="17"/>
        <v>0</v>
      </c>
      <c r="O287" s="454">
        <f t="shared" si="17"/>
        <v>0</v>
      </c>
      <c r="P287" s="288">
        <f t="shared" si="18"/>
        <v>3</v>
      </c>
      <c r="Q287" s="289">
        <f t="shared" si="19"/>
        <v>4</v>
      </c>
      <c r="R287" s="777">
        <f t="shared" si="20"/>
        <v>7</v>
      </c>
    </row>
    <row r="288" spans="1:18" x14ac:dyDescent="0.25">
      <c r="A288" s="195" t="s">
        <v>351</v>
      </c>
      <c r="B288" s="4">
        <v>7113</v>
      </c>
      <c r="C288" s="6" t="s">
        <v>315</v>
      </c>
      <c r="D288" s="283">
        <v>0</v>
      </c>
      <c r="E288" s="284">
        <v>0</v>
      </c>
      <c r="F288" s="766">
        <v>0</v>
      </c>
      <c r="G288" s="245">
        <v>1</v>
      </c>
      <c r="H288" s="284">
        <v>1</v>
      </c>
      <c r="I288" s="408">
        <v>0</v>
      </c>
      <c r="J288" s="251">
        <v>7</v>
      </c>
      <c r="K288" s="284">
        <v>1</v>
      </c>
      <c r="L288" s="766">
        <v>6</v>
      </c>
      <c r="M288" s="286">
        <f t="shared" si="17"/>
        <v>1</v>
      </c>
      <c r="N288" s="287">
        <f t="shared" si="17"/>
        <v>1</v>
      </c>
      <c r="O288" s="454">
        <f t="shared" si="17"/>
        <v>0</v>
      </c>
      <c r="P288" s="288">
        <f t="shared" si="18"/>
        <v>6</v>
      </c>
      <c r="Q288" s="289">
        <f t="shared" si="19"/>
        <v>0</v>
      </c>
      <c r="R288" s="777">
        <f t="shared" si="20"/>
        <v>6</v>
      </c>
    </row>
    <row r="289" spans="1:18" x14ac:dyDescent="0.25">
      <c r="A289" s="195" t="s">
        <v>351</v>
      </c>
      <c r="B289" s="4">
        <v>7201</v>
      </c>
      <c r="C289" s="6" t="s">
        <v>316</v>
      </c>
      <c r="D289" s="283">
        <v>0</v>
      </c>
      <c r="E289" s="284">
        <v>0</v>
      </c>
      <c r="F289" s="766">
        <v>0</v>
      </c>
      <c r="G289" s="245">
        <v>0</v>
      </c>
      <c r="H289" s="284">
        <v>0</v>
      </c>
      <c r="I289" s="408">
        <v>0</v>
      </c>
      <c r="J289" s="251">
        <v>0</v>
      </c>
      <c r="K289" s="284">
        <v>0</v>
      </c>
      <c r="L289" s="766">
        <v>0</v>
      </c>
      <c r="M289" s="286">
        <f t="shared" si="17"/>
        <v>0</v>
      </c>
      <c r="N289" s="287">
        <f t="shared" si="17"/>
        <v>0</v>
      </c>
      <c r="O289" s="454">
        <f t="shared" si="17"/>
        <v>0</v>
      </c>
      <c r="P289" s="288">
        <f t="shared" si="18"/>
        <v>0</v>
      </c>
      <c r="Q289" s="289">
        <f t="shared" si="19"/>
        <v>0</v>
      </c>
      <c r="R289" s="777">
        <f t="shared" si="20"/>
        <v>0</v>
      </c>
    </row>
    <row r="290" spans="1:18" x14ac:dyDescent="0.25">
      <c r="A290" s="195" t="s">
        <v>351</v>
      </c>
      <c r="B290" s="4">
        <v>7202</v>
      </c>
      <c r="C290" s="6" t="s">
        <v>317</v>
      </c>
      <c r="D290" s="283">
        <v>0</v>
      </c>
      <c r="E290" s="284">
        <v>0</v>
      </c>
      <c r="F290" s="766">
        <v>0</v>
      </c>
      <c r="G290" s="245">
        <v>0</v>
      </c>
      <c r="H290" s="284">
        <v>0</v>
      </c>
      <c r="I290" s="408">
        <v>0</v>
      </c>
      <c r="J290" s="251">
        <v>0</v>
      </c>
      <c r="K290" s="284">
        <v>0</v>
      </c>
      <c r="L290" s="766">
        <v>0</v>
      </c>
      <c r="M290" s="286">
        <f t="shared" si="17"/>
        <v>0</v>
      </c>
      <c r="N290" s="287">
        <f t="shared" si="17"/>
        <v>0</v>
      </c>
      <c r="O290" s="454">
        <f t="shared" si="17"/>
        <v>0</v>
      </c>
      <c r="P290" s="288">
        <f t="shared" si="18"/>
        <v>0</v>
      </c>
      <c r="Q290" s="289">
        <f t="shared" si="19"/>
        <v>0</v>
      </c>
      <c r="R290" s="777">
        <f t="shared" si="20"/>
        <v>0</v>
      </c>
    </row>
    <row r="291" spans="1:18" x14ac:dyDescent="0.25">
      <c r="A291" s="195" t="s">
        <v>351</v>
      </c>
      <c r="B291" s="4">
        <v>7203</v>
      </c>
      <c r="C291" s="6" t="s">
        <v>164</v>
      </c>
      <c r="D291" s="283">
        <v>4</v>
      </c>
      <c r="E291" s="284">
        <v>4</v>
      </c>
      <c r="F291" s="766">
        <v>0</v>
      </c>
      <c r="G291" s="245">
        <v>2</v>
      </c>
      <c r="H291" s="284">
        <v>2</v>
      </c>
      <c r="I291" s="408">
        <v>0</v>
      </c>
      <c r="J291" s="251">
        <v>38</v>
      </c>
      <c r="K291" s="284">
        <v>7</v>
      </c>
      <c r="L291" s="766">
        <v>29</v>
      </c>
      <c r="M291" s="286">
        <f t="shared" si="17"/>
        <v>-2</v>
      </c>
      <c r="N291" s="287">
        <f t="shared" si="17"/>
        <v>-2</v>
      </c>
      <c r="O291" s="454">
        <f t="shared" si="17"/>
        <v>0</v>
      </c>
      <c r="P291" s="288">
        <f t="shared" si="18"/>
        <v>36</v>
      </c>
      <c r="Q291" s="289">
        <f t="shared" si="19"/>
        <v>5</v>
      </c>
      <c r="R291" s="777">
        <f t="shared" si="20"/>
        <v>29</v>
      </c>
    </row>
    <row r="292" spans="1:18" x14ac:dyDescent="0.25">
      <c r="A292" s="195" t="s">
        <v>351</v>
      </c>
      <c r="B292" s="4">
        <v>7204</v>
      </c>
      <c r="C292" s="6" t="s">
        <v>318</v>
      </c>
      <c r="D292" s="283">
        <v>0</v>
      </c>
      <c r="E292" s="284">
        <v>0</v>
      </c>
      <c r="F292" s="766">
        <v>0</v>
      </c>
      <c r="G292" s="245">
        <v>0</v>
      </c>
      <c r="H292" s="284">
        <v>0</v>
      </c>
      <c r="I292" s="408">
        <v>0</v>
      </c>
      <c r="J292" s="251">
        <v>16</v>
      </c>
      <c r="K292" s="284">
        <v>0</v>
      </c>
      <c r="L292" s="766">
        <v>16</v>
      </c>
      <c r="M292" s="286">
        <f t="shared" si="17"/>
        <v>0</v>
      </c>
      <c r="N292" s="287">
        <f t="shared" si="17"/>
        <v>0</v>
      </c>
      <c r="O292" s="454">
        <f t="shared" si="17"/>
        <v>0</v>
      </c>
      <c r="P292" s="288">
        <f t="shared" si="18"/>
        <v>16</v>
      </c>
      <c r="Q292" s="289">
        <f t="shared" si="19"/>
        <v>0</v>
      </c>
      <c r="R292" s="777">
        <f t="shared" si="20"/>
        <v>16</v>
      </c>
    </row>
    <row r="293" spans="1:18" x14ac:dyDescent="0.25">
      <c r="A293" s="195" t="s">
        <v>351</v>
      </c>
      <c r="B293" s="4">
        <v>7205</v>
      </c>
      <c r="C293" s="6" t="s">
        <v>319</v>
      </c>
      <c r="D293" s="283">
        <v>2</v>
      </c>
      <c r="E293" s="284">
        <v>1</v>
      </c>
      <c r="F293" s="766">
        <v>0</v>
      </c>
      <c r="G293" s="245">
        <v>1</v>
      </c>
      <c r="H293" s="284">
        <v>1</v>
      </c>
      <c r="I293" s="408">
        <v>0</v>
      </c>
      <c r="J293" s="251">
        <v>8</v>
      </c>
      <c r="K293" s="284">
        <v>1</v>
      </c>
      <c r="L293" s="766">
        <v>7</v>
      </c>
      <c r="M293" s="286">
        <f t="shared" si="17"/>
        <v>-1</v>
      </c>
      <c r="N293" s="287">
        <f t="shared" si="17"/>
        <v>0</v>
      </c>
      <c r="O293" s="454">
        <f t="shared" si="17"/>
        <v>0</v>
      </c>
      <c r="P293" s="288">
        <f t="shared" si="18"/>
        <v>7</v>
      </c>
      <c r="Q293" s="289">
        <f t="shared" si="19"/>
        <v>0</v>
      </c>
      <c r="R293" s="777">
        <f t="shared" si="20"/>
        <v>7</v>
      </c>
    </row>
    <row r="294" spans="1:18" x14ac:dyDescent="0.25">
      <c r="A294" s="195" t="s">
        <v>351</v>
      </c>
      <c r="B294" s="4">
        <v>7206</v>
      </c>
      <c r="C294" s="6" t="s">
        <v>320</v>
      </c>
      <c r="D294" s="283">
        <v>0</v>
      </c>
      <c r="E294" s="284">
        <v>0</v>
      </c>
      <c r="F294" s="766">
        <v>0</v>
      </c>
      <c r="G294" s="245">
        <v>2</v>
      </c>
      <c r="H294" s="284">
        <v>2</v>
      </c>
      <c r="I294" s="408">
        <v>0</v>
      </c>
      <c r="J294" s="251">
        <v>14</v>
      </c>
      <c r="K294" s="284">
        <v>2</v>
      </c>
      <c r="L294" s="766">
        <v>12</v>
      </c>
      <c r="M294" s="286">
        <f t="shared" si="17"/>
        <v>2</v>
      </c>
      <c r="N294" s="287">
        <f t="shared" si="17"/>
        <v>2</v>
      </c>
      <c r="O294" s="454">
        <f t="shared" si="17"/>
        <v>0</v>
      </c>
      <c r="P294" s="288">
        <f t="shared" si="18"/>
        <v>12</v>
      </c>
      <c r="Q294" s="289">
        <f t="shared" si="19"/>
        <v>0</v>
      </c>
      <c r="R294" s="777">
        <f t="shared" si="20"/>
        <v>12</v>
      </c>
    </row>
    <row r="295" spans="1:18" x14ac:dyDescent="0.25">
      <c r="A295" s="195" t="s">
        <v>351</v>
      </c>
      <c r="B295" s="4">
        <v>7207</v>
      </c>
      <c r="C295" s="6" t="s">
        <v>166</v>
      </c>
      <c r="D295" s="283">
        <v>7</v>
      </c>
      <c r="E295" s="284">
        <v>5</v>
      </c>
      <c r="F295" s="766">
        <v>0</v>
      </c>
      <c r="G295" s="245">
        <v>11</v>
      </c>
      <c r="H295" s="284">
        <v>9</v>
      </c>
      <c r="I295" s="408">
        <v>0</v>
      </c>
      <c r="J295" s="251">
        <v>22</v>
      </c>
      <c r="K295" s="284">
        <v>9</v>
      </c>
      <c r="L295" s="766">
        <v>11</v>
      </c>
      <c r="M295" s="286">
        <f t="shared" si="17"/>
        <v>4</v>
      </c>
      <c r="N295" s="287">
        <f t="shared" si="17"/>
        <v>4</v>
      </c>
      <c r="O295" s="454">
        <f t="shared" si="17"/>
        <v>0</v>
      </c>
      <c r="P295" s="288">
        <f t="shared" si="18"/>
        <v>11</v>
      </c>
      <c r="Q295" s="289">
        <f t="shared" si="19"/>
        <v>0</v>
      </c>
      <c r="R295" s="777">
        <f t="shared" si="20"/>
        <v>11</v>
      </c>
    </row>
    <row r="296" spans="1:18" x14ac:dyDescent="0.25">
      <c r="A296" s="195" t="s">
        <v>351</v>
      </c>
      <c r="B296" s="4">
        <v>7208</v>
      </c>
      <c r="C296" s="6" t="s">
        <v>321</v>
      </c>
      <c r="D296" s="283">
        <v>1</v>
      </c>
      <c r="E296" s="284">
        <v>1</v>
      </c>
      <c r="F296" s="766">
        <v>0</v>
      </c>
      <c r="G296" s="245">
        <v>1</v>
      </c>
      <c r="H296" s="284">
        <v>1</v>
      </c>
      <c r="I296" s="408">
        <v>0</v>
      </c>
      <c r="J296" s="251">
        <v>12</v>
      </c>
      <c r="K296" s="284">
        <v>4</v>
      </c>
      <c r="L296" s="766">
        <v>8</v>
      </c>
      <c r="M296" s="286">
        <f t="shared" si="17"/>
        <v>0</v>
      </c>
      <c r="N296" s="287">
        <f t="shared" si="17"/>
        <v>0</v>
      </c>
      <c r="O296" s="454">
        <f t="shared" si="17"/>
        <v>0</v>
      </c>
      <c r="P296" s="288">
        <f t="shared" si="18"/>
        <v>11</v>
      </c>
      <c r="Q296" s="289">
        <f t="shared" si="19"/>
        <v>3</v>
      </c>
      <c r="R296" s="777">
        <f t="shared" si="20"/>
        <v>8</v>
      </c>
    </row>
    <row r="297" spans="1:18" x14ac:dyDescent="0.25">
      <c r="A297" s="195" t="s">
        <v>351</v>
      </c>
      <c r="B297" s="4">
        <v>7209</v>
      </c>
      <c r="C297" s="6" t="s">
        <v>322</v>
      </c>
      <c r="D297" s="283">
        <v>3</v>
      </c>
      <c r="E297" s="284">
        <v>0</v>
      </c>
      <c r="F297" s="766">
        <v>0</v>
      </c>
      <c r="G297" s="245">
        <v>2</v>
      </c>
      <c r="H297" s="284">
        <v>0</v>
      </c>
      <c r="I297" s="408">
        <v>0</v>
      </c>
      <c r="J297" s="251">
        <v>8</v>
      </c>
      <c r="K297" s="284">
        <v>0</v>
      </c>
      <c r="L297" s="766">
        <v>6</v>
      </c>
      <c r="M297" s="286">
        <f t="shared" si="17"/>
        <v>-1</v>
      </c>
      <c r="N297" s="287">
        <f t="shared" si="17"/>
        <v>0</v>
      </c>
      <c r="O297" s="454">
        <f t="shared" si="17"/>
        <v>0</v>
      </c>
      <c r="P297" s="288">
        <f t="shared" si="18"/>
        <v>6</v>
      </c>
      <c r="Q297" s="289">
        <f t="shared" si="19"/>
        <v>0</v>
      </c>
      <c r="R297" s="777">
        <f t="shared" si="20"/>
        <v>6</v>
      </c>
    </row>
    <row r="298" spans="1:18" x14ac:dyDescent="0.25">
      <c r="A298" s="195" t="s">
        <v>351</v>
      </c>
      <c r="B298" s="4">
        <v>7210</v>
      </c>
      <c r="C298" s="6" t="s">
        <v>323</v>
      </c>
      <c r="D298" s="283">
        <v>1</v>
      </c>
      <c r="E298" s="284">
        <v>1</v>
      </c>
      <c r="F298" s="766">
        <v>0</v>
      </c>
      <c r="G298" s="245">
        <v>3</v>
      </c>
      <c r="H298" s="284">
        <v>1</v>
      </c>
      <c r="I298" s="408">
        <v>0</v>
      </c>
      <c r="J298" s="251">
        <v>23</v>
      </c>
      <c r="K298" s="284">
        <v>3</v>
      </c>
      <c r="L298" s="766">
        <v>19</v>
      </c>
      <c r="M298" s="286">
        <f t="shared" si="17"/>
        <v>2</v>
      </c>
      <c r="N298" s="287">
        <f t="shared" si="17"/>
        <v>0</v>
      </c>
      <c r="O298" s="454">
        <f t="shared" si="17"/>
        <v>0</v>
      </c>
      <c r="P298" s="288">
        <f t="shared" si="18"/>
        <v>20</v>
      </c>
      <c r="Q298" s="289">
        <f t="shared" si="19"/>
        <v>2</v>
      </c>
      <c r="R298" s="777">
        <f t="shared" si="20"/>
        <v>19</v>
      </c>
    </row>
    <row r="299" spans="1:18" x14ac:dyDescent="0.25">
      <c r="A299" s="195" t="s">
        <v>351</v>
      </c>
      <c r="B299" s="4">
        <v>7211</v>
      </c>
      <c r="C299" s="6" t="s">
        <v>324</v>
      </c>
      <c r="D299" s="283">
        <v>0</v>
      </c>
      <c r="E299" s="284">
        <v>0</v>
      </c>
      <c r="F299" s="766">
        <v>0</v>
      </c>
      <c r="G299" s="245">
        <v>0</v>
      </c>
      <c r="H299" s="284">
        <v>0</v>
      </c>
      <c r="I299" s="408">
        <v>0</v>
      </c>
      <c r="J299" s="251">
        <v>2</v>
      </c>
      <c r="K299" s="284">
        <v>0</v>
      </c>
      <c r="L299" s="766">
        <v>2</v>
      </c>
      <c r="M299" s="286">
        <f t="shared" si="17"/>
        <v>0</v>
      </c>
      <c r="N299" s="287">
        <f t="shared" si="17"/>
        <v>0</v>
      </c>
      <c r="O299" s="454">
        <f t="shared" si="17"/>
        <v>0</v>
      </c>
      <c r="P299" s="288">
        <f t="shared" si="18"/>
        <v>2</v>
      </c>
      <c r="Q299" s="289">
        <f t="shared" si="19"/>
        <v>0</v>
      </c>
      <c r="R299" s="777">
        <f t="shared" si="20"/>
        <v>2</v>
      </c>
    </row>
    <row r="300" spans="1:18" x14ac:dyDescent="0.25">
      <c r="A300" s="195" t="s">
        <v>351</v>
      </c>
      <c r="B300" s="4">
        <v>7212</v>
      </c>
      <c r="C300" s="6" t="s">
        <v>168</v>
      </c>
      <c r="D300" s="283">
        <v>4</v>
      </c>
      <c r="E300" s="284">
        <v>4</v>
      </c>
      <c r="F300" s="766">
        <v>0</v>
      </c>
      <c r="G300" s="245">
        <v>5</v>
      </c>
      <c r="H300" s="284">
        <v>5</v>
      </c>
      <c r="I300" s="408">
        <v>0</v>
      </c>
      <c r="J300" s="251">
        <v>23</v>
      </c>
      <c r="K300" s="284">
        <v>5</v>
      </c>
      <c r="L300" s="766">
        <v>17</v>
      </c>
      <c r="M300" s="286">
        <f t="shared" si="17"/>
        <v>1</v>
      </c>
      <c r="N300" s="287">
        <f t="shared" si="17"/>
        <v>1</v>
      </c>
      <c r="O300" s="454">
        <f t="shared" si="17"/>
        <v>0</v>
      </c>
      <c r="P300" s="288">
        <f t="shared" si="18"/>
        <v>18</v>
      </c>
      <c r="Q300" s="289">
        <f t="shared" si="19"/>
        <v>0</v>
      </c>
      <c r="R300" s="777">
        <f t="shared" si="20"/>
        <v>17</v>
      </c>
    </row>
    <row r="301" spans="1:18" x14ac:dyDescent="0.25">
      <c r="A301" s="195" t="s">
        <v>351</v>
      </c>
      <c r="B301" s="4">
        <v>7213</v>
      </c>
      <c r="C301" s="6" t="s">
        <v>170</v>
      </c>
      <c r="D301" s="283">
        <v>6</v>
      </c>
      <c r="E301" s="284">
        <v>5</v>
      </c>
      <c r="F301" s="766">
        <v>0</v>
      </c>
      <c r="G301" s="245">
        <v>5</v>
      </c>
      <c r="H301" s="284">
        <v>4</v>
      </c>
      <c r="I301" s="408">
        <v>0</v>
      </c>
      <c r="J301" s="251">
        <v>23</v>
      </c>
      <c r="K301" s="284">
        <v>4</v>
      </c>
      <c r="L301" s="766">
        <v>12</v>
      </c>
      <c r="M301" s="286">
        <f t="shared" si="17"/>
        <v>-1</v>
      </c>
      <c r="N301" s="287">
        <f t="shared" si="17"/>
        <v>-1</v>
      </c>
      <c r="O301" s="454">
        <f t="shared" si="17"/>
        <v>0</v>
      </c>
      <c r="P301" s="288">
        <f t="shared" si="18"/>
        <v>18</v>
      </c>
      <c r="Q301" s="289">
        <f t="shared" si="19"/>
        <v>0</v>
      </c>
      <c r="R301" s="777">
        <f t="shared" si="20"/>
        <v>12</v>
      </c>
    </row>
    <row r="302" spans="1:18" x14ac:dyDescent="0.25">
      <c r="A302" s="195" t="s">
        <v>351</v>
      </c>
      <c r="B302" s="4">
        <v>8101</v>
      </c>
      <c r="C302" s="6" t="s">
        <v>325</v>
      </c>
      <c r="D302" s="283">
        <v>0</v>
      </c>
      <c r="E302" s="284">
        <v>0</v>
      </c>
      <c r="F302" s="766">
        <v>0</v>
      </c>
      <c r="G302" s="245">
        <v>0</v>
      </c>
      <c r="H302" s="284">
        <v>0</v>
      </c>
      <c r="I302" s="408">
        <v>0</v>
      </c>
      <c r="J302" s="251">
        <v>4</v>
      </c>
      <c r="K302" s="284">
        <v>0</v>
      </c>
      <c r="L302" s="766">
        <v>4</v>
      </c>
      <c r="M302" s="286">
        <f t="shared" si="17"/>
        <v>0</v>
      </c>
      <c r="N302" s="287">
        <f t="shared" si="17"/>
        <v>0</v>
      </c>
      <c r="O302" s="454">
        <f t="shared" si="17"/>
        <v>0</v>
      </c>
      <c r="P302" s="288">
        <f t="shared" si="18"/>
        <v>4</v>
      </c>
      <c r="Q302" s="289">
        <f t="shared" si="19"/>
        <v>0</v>
      </c>
      <c r="R302" s="777">
        <f t="shared" si="20"/>
        <v>4</v>
      </c>
    </row>
    <row r="303" spans="1:18" x14ac:dyDescent="0.25">
      <c r="A303" s="195" t="s">
        <v>351</v>
      </c>
      <c r="B303" s="4">
        <v>8102</v>
      </c>
      <c r="C303" s="6" t="s">
        <v>326</v>
      </c>
      <c r="D303" s="283">
        <v>1</v>
      </c>
      <c r="E303" s="284">
        <v>1</v>
      </c>
      <c r="F303" s="766">
        <v>0</v>
      </c>
      <c r="G303" s="245">
        <v>1</v>
      </c>
      <c r="H303" s="284">
        <v>1</v>
      </c>
      <c r="I303" s="408">
        <v>0</v>
      </c>
      <c r="J303" s="251">
        <v>2</v>
      </c>
      <c r="K303" s="284">
        <v>1</v>
      </c>
      <c r="L303" s="766">
        <v>1</v>
      </c>
      <c r="M303" s="286">
        <f t="shared" si="17"/>
        <v>0</v>
      </c>
      <c r="N303" s="287">
        <f t="shared" si="17"/>
        <v>0</v>
      </c>
      <c r="O303" s="454">
        <f t="shared" si="17"/>
        <v>0</v>
      </c>
      <c r="P303" s="288">
        <f t="shared" si="18"/>
        <v>1</v>
      </c>
      <c r="Q303" s="289">
        <f t="shared" si="19"/>
        <v>0</v>
      </c>
      <c r="R303" s="777">
        <f t="shared" si="20"/>
        <v>1</v>
      </c>
    </row>
    <row r="304" spans="1:18" x14ac:dyDescent="0.25">
      <c r="A304" s="195" t="s">
        <v>351</v>
      </c>
      <c r="B304" s="4">
        <v>8103</v>
      </c>
      <c r="C304" s="6" t="s">
        <v>172</v>
      </c>
      <c r="D304" s="283">
        <v>0</v>
      </c>
      <c r="E304" s="284">
        <v>0</v>
      </c>
      <c r="F304" s="766">
        <v>0</v>
      </c>
      <c r="G304" s="245">
        <v>0</v>
      </c>
      <c r="H304" s="284">
        <v>0</v>
      </c>
      <c r="I304" s="408">
        <v>0</v>
      </c>
      <c r="J304" s="251">
        <v>3</v>
      </c>
      <c r="K304" s="284">
        <v>0</v>
      </c>
      <c r="L304" s="766">
        <v>3</v>
      </c>
      <c r="M304" s="286">
        <f t="shared" si="17"/>
        <v>0</v>
      </c>
      <c r="N304" s="287">
        <f t="shared" si="17"/>
        <v>0</v>
      </c>
      <c r="O304" s="454">
        <f t="shared" si="17"/>
        <v>0</v>
      </c>
      <c r="P304" s="288">
        <f t="shared" si="18"/>
        <v>3</v>
      </c>
      <c r="Q304" s="289">
        <f t="shared" si="19"/>
        <v>0</v>
      </c>
      <c r="R304" s="777">
        <f t="shared" si="20"/>
        <v>3</v>
      </c>
    </row>
    <row r="305" spans="1:18" x14ac:dyDescent="0.25">
      <c r="A305" s="195" t="s">
        <v>351</v>
      </c>
      <c r="B305" s="4">
        <v>8104</v>
      </c>
      <c r="C305" s="6" t="s">
        <v>327</v>
      </c>
      <c r="D305" s="283">
        <v>0</v>
      </c>
      <c r="E305" s="284">
        <v>0</v>
      </c>
      <c r="F305" s="766">
        <v>0</v>
      </c>
      <c r="G305" s="245">
        <v>0</v>
      </c>
      <c r="H305" s="284">
        <v>0</v>
      </c>
      <c r="I305" s="408">
        <v>0</v>
      </c>
      <c r="J305" s="251">
        <v>13</v>
      </c>
      <c r="K305" s="284">
        <v>0</v>
      </c>
      <c r="L305" s="766">
        <v>12</v>
      </c>
      <c r="M305" s="286">
        <f t="shared" si="17"/>
        <v>0</v>
      </c>
      <c r="N305" s="287">
        <f t="shared" si="17"/>
        <v>0</v>
      </c>
      <c r="O305" s="454">
        <f t="shared" si="17"/>
        <v>0</v>
      </c>
      <c r="P305" s="288">
        <f t="shared" si="18"/>
        <v>13</v>
      </c>
      <c r="Q305" s="289">
        <f t="shared" si="19"/>
        <v>0</v>
      </c>
      <c r="R305" s="777">
        <f t="shared" si="20"/>
        <v>12</v>
      </c>
    </row>
    <row r="306" spans="1:18" x14ac:dyDescent="0.25">
      <c r="A306" s="195" t="s">
        <v>351</v>
      </c>
      <c r="B306" s="4">
        <v>8105</v>
      </c>
      <c r="C306" s="6" t="s">
        <v>328</v>
      </c>
      <c r="D306" s="283">
        <v>0</v>
      </c>
      <c r="E306" s="284">
        <v>0</v>
      </c>
      <c r="F306" s="766">
        <v>0</v>
      </c>
      <c r="G306" s="245">
        <v>0</v>
      </c>
      <c r="H306" s="284">
        <v>0</v>
      </c>
      <c r="I306" s="408">
        <v>0</v>
      </c>
      <c r="J306" s="251">
        <v>9</v>
      </c>
      <c r="K306" s="284">
        <v>0</v>
      </c>
      <c r="L306" s="766">
        <v>9</v>
      </c>
      <c r="M306" s="286">
        <f t="shared" si="17"/>
        <v>0</v>
      </c>
      <c r="N306" s="287">
        <f t="shared" si="17"/>
        <v>0</v>
      </c>
      <c r="O306" s="454">
        <f t="shared" si="17"/>
        <v>0</v>
      </c>
      <c r="P306" s="288">
        <f t="shared" si="18"/>
        <v>9</v>
      </c>
      <c r="Q306" s="289">
        <f t="shared" si="19"/>
        <v>0</v>
      </c>
      <c r="R306" s="777">
        <f t="shared" si="20"/>
        <v>9</v>
      </c>
    </row>
    <row r="307" spans="1:18" x14ac:dyDescent="0.25">
      <c r="A307" s="195" t="s">
        <v>351</v>
      </c>
      <c r="B307" s="4">
        <v>8106</v>
      </c>
      <c r="C307" s="6" t="s">
        <v>174</v>
      </c>
      <c r="D307" s="283">
        <v>3</v>
      </c>
      <c r="E307" s="284">
        <v>2</v>
      </c>
      <c r="F307" s="766">
        <v>0</v>
      </c>
      <c r="G307" s="245">
        <v>3</v>
      </c>
      <c r="H307" s="284">
        <v>2</v>
      </c>
      <c r="I307" s="408">
        <v>0</v>
      </c>
      <c r="J307" s="251">
        <v>37</v>
      </c>
      <c r="K307" s="284">
        <v>2</v>
      </c>
      <c r="L307" s="766">
        <v>35</v>
      </c>
      <c r="M307" s="286">
        <f t="shared" si="17"/>
        <v>0</v>
      </c>
      <c r="N307" s="287">
        <f t="shared" si="17"/>
        <v>0</v>
      </c>
      <c r="O307" s="454">
        <f t="shared" si="17"/>
        <v>0</v>
      </c>
      <c r="P307" s="288">
        <f t="shared" si="18"/>
        <v>34</v>
      </c>
      <c r="Q307" s="289">
        <f t="shared" si="19"/>
        <v>0</v>
      </c>
      <c r="R307" s="777">
        <f t="shared" si="20"/>
        <v>35</v>
      </c>
    </row>
    <row r="308" spans="1:18" x14ac:dyDescent="0.25">
      <c r="A308" s="195" t="s">
        <v>351</v>
      </c>
      <c r="B308" s="4">
        <v>8107</v>
      </c>
      <c r="C308" s="6" t="s">
        <v>329</v>
      </c>
      <c r="D308" s="283">
        <v>0</v>
      </c>
      <c r="E308" s="284">
        <v>0</v>
      </c>
      <c r="F308" s="766">
        <v>0</v>
      </c>
      <c r="G308" s="245">
        <v>0</v>
      </c>
      <c r="H308" s="284">
        <v>0</v>
      </c>
      <c r="I308" s="408">
        <v>0</v>
      </c>
      <c r="J308" s="251">
        <v>0</v>
      </c>
      <c r="K308" s="284">
        <v>0</v>
      </c>
      <c r="L308" s="766">
        <v>0</v>
      </c>
      <c r="M308" s="286">
        <f t="shared" si="17"/>
        <v>0</v>
      </c>
      <c r="N308" s="287">
        <f t="shared" si="17"/>
        <v>0</v>
      </c>
      <c r="O308" s="454">
        <f t="shared" si="17"/>
        <v>0</v>
      </c>
      <c r="P308" s="288">
        <f t="shared" si="18"/>
        <v>0</v>
      </c>
      <c r="Q308" s="289">
        <f t="shared" si="19"/>
        <v>0</v>
      </c>
      <c r="R308" s="777">
        <f t="shared" si="20"/>
        <v>0</v>
      </c>
    </row>
    <row r="309" spans="1:18" x14ac:dyDescent="0.25">
      <c r="A309" s="195" t="s">
        <v>351</v>
      </c>
      <c r="B309" s="4">
        <v>8108</v>
      </c>
      <c r="C309" s="6" t="s">
        <v>330</v>
      </c>
      <c r="D309" s="283">
        <v>1</v>
      </c>
      <c r="E309" s="284">
        <v>1</v>
      </c>
      <c r="F309" s="766">
        <v>0</v>
      </c>
      <c r="G309" s="245">
        <v>1</v>
      </c>
      <c r="H309" s="284">
        <v>1</v>
      </c>
      <c r="I309" s="408">
        <v>0</v>
      </c>
      <c r="J309" s="251">
        <v>44</v>
      </c>
      <c r="K309" s="284">
        <v>1</v>
      </c>
      <c r="L309" s="766">
        <v>43</v>
      </c>
      <c r="M309" s="286">
        <f t="shared" si="17"/>
        <v>0</v>
      </c>
      <c r="N309" s="287">
        <f t="shared" si="17"/>
        <v>0</v>
      </c>
      <c r="O309" s="454">
        <f t="shared" si="17"/>
        <v>0</v>
      </c>
      <c r="P309" s="288">
        <f t="shared" si="18"/>
        <v>43</v>
      </c>
      <c r="Q309" s="289">
        <f t="shared" si="19"/>
        <v>0</v>
      </c>
      <c r="R309" s="777">
        <f t="shared" si="20"/>
        <v>43</v>
      </c>
    </row>
    <row r="310" spans="1:18" x14ac:dyDescent="0.25">
      <c r="A310" s="195" t="s">
        <v>351</v>
      </c>
      <c r="B310" s="4">
        <v>8109</v>
      </c>
      <c r="C310" s="6" t="s">
        <v>331</v>
      </c>
      <c r="D310" s="283">
        <v>0</v>
      </c>
      <c r="E310" s="284">
        <v>0</v>
      </c>
      <c r="F310" s="766">
        <v>0</v>
      </c>
      <c r="G310" s="245">
        <v>0</v>
      </c>
      <c r="H310" s="284">
        <v>0</v>
      </c>
      <c r="I310" s="408">
        <v>0</v>
      </c>
      <c r="J310" s="251">
        <v>1</v>
      </c>
      <c r="K310" s="284">
        <v>0</v>
      </c>
      <c r="L310" s="766">
        <v>1</v>
      </c>
      <c r="M310" s="286">
        <f t="shared" si="17"/>
        <v>0</v>
      </c>
      <c r="N310" s="287">
        <f t="shared" si="17"/>
        <v>0</v>
      </c>
      <c r="O310" s="454">
        <f t="shared" si="17"/>
        <v>0</v>
      </c>
      <c r="P310" s="288">
        <f t="shared" si="18"/>
        <v>1</v>
      </c>
      <c r="Q310" s="289">
        <f t="shared" si="19"/>
        <v>0</v>
      </c>
      <c r="R310" s="777">
        <f t="shared" si="20"/>
        <v>1</v>
      </c>
    </row>
    <row r="311" spans="1:18" x14ac:dyDescent="0.25">
      <c r="A311" s="195" t="s">
        <v>351</v>
      </c>
      <c r="B311" s="4">
        <v>8110</v>
      </c>
      <c r="C311" s="6" t="s">
        <v>332</v>
      </c>
      <c r="D311" s="283">
        <v>0</v>
      </c>
      <c r="E311" s="284">
        <v>0</v>
      </c>
      <c r="F311" s="766">
        <v>0</v>
      </c>
      <c r="G311" s="245">
        <v>0</v>
      </c>
      <c r="H311" s="284">
        <v>0</v>
      </c>
      <c r="I311" s="408">
        <v>0</v>
      </c>
      <c r="J311" s="251">
        <v>2</v>
      </c>
      <c r="K311" s="284">
        <v>0</v>
      </c>
      <c r="L311" s="766">
        <v>2</v>
      </c>
      <c r="M311" s="286">
        <f t="shared" si="17"/>
        <v>0</v>
      </c>
      <c r="N311" s="287">
        <f t="shared" si="17"/>
        <v>0</v>
      </c>
      <c r="O311" s="454">
        <f t="shared" si="17"/>
        <v>0</v>
      </c>
      <c r="P311" s="288">
        <f t="shared" si="18"/>
        <v>2</v>
      </c>
      <c r="Q311" s="289">
        <f t="shared" si="19"/>
        <v>0</v>
      </c>
      <c r="R311" s="777">
        <f t="shared" si="20"/>
        <v>2</v>
      </c>
    </row>
    <row r="312" spans="1:18" x14ac:dyDescent="0.25">
      <c r="A312" s="195" t="s">
        <v>351</v>
      </c>
      <c r="B312" s="4">
        <v>8111</v>
      </c>
      <c r="C312" s="6" t="s">
        <v>176</v>
      </c>
      <c r="D312" s="283">
        <v>3</v>
      </c>
      <c r="E312" s="284">
        <v>3</v>
      </c>
      <c r="F312" s="766">
        <v>0</v>
      </c>
      <c r="G312" s="245">
        <v>2</v>
      </c>
      <c r="H312" s="284">
        <v>2</v>
      </c>
      <c r="I312" s="408">
        <v>0</v>
      </c>
      <c r="J312" s="251">
        <v>29</v>
      </c>
      <c r="K312" s="284">
        <v>1</v>
      </c>
      <c r="L312" s="766">
        <v>28</v>
      </c>
      <c r="M312" s="286">
        <f t="shared" si="17"/>
        <v>-1</v>
      </c>
      <c r="N312" s="287">
        <f t="shared" si="17"/>
        <v>-1</v>
      </c>
      <c r="O312" s="454">
        <f t="shared" si="17"/>
        <v>0</v>
      </c>
      <c r="P312" s="288">
        <f t="shared" si="18"/>
        <v>27</v>
      </c>
      <c r="Q312" s="289">
        <f t="shared" si="19"/>
        <v>-1</v>
      </c>
      <c r="R312" s="777">
        <f t="shared" si="20"/>
        <v>28</v>
      </c>
    </row>
    <row r="313" spans="1:18" x14ac:dyDescent="0.25">
      <c r="A313" s="195" t="s">
        <v>351</v>
      </c>
      <c r="B313" s="4">
        <v>8112</v>
      </c>
      <c r="C313" s="6" t="s">
        <v>333</v>
      </c>
      <c r="D313" s="283">
        <v>0</v>
      </c>
      <c r="E313" s="284">
        <v>0</v>
      </c>
      <c r="F313" s="766">
        <v>0</v>
      </c>
      <c r="G313" s="245">
        <v>0</v>
      </c>
      <c r="H313" s="284">
        <v>0</v>
      </c>
      <c r="I313" s="408">
        <v>0</v>
      </c>
      <c r="J313" s="251">
        <v>5</v>
      </c>
      <c r="K313" s="284">
        <v>0</v>
      </c>
      <c r="L313" s="766">
        <v>5</v>
      </c>
      <c r="M313" s="286">
        <f t="shared" si="17"/>
        <v>0</v>
      </c>
      <c r="N313" s="287">
        <f t="shared" si="17"/>
        <v>0</v>
      </c>
      <c r="O313" s="454">
        <f t="shared" si="17"/>
        <v>0</v>
      </c>
      <c r="P313" s="288">
        <f t="shared" si="18"/>
        <v>5</v>
      </c>
      <c r="Q313" s="289">
        <f t="shared" si="19"/>
        <v>0</v>
      </c>
      <c r="R313" s="777">
        <f t="shared" si="20"/>
        <v>5</v>
      </c>
    </row>
    <row r="314" spans="1:18" x14ac:dyDescent="0.25">
      <c r="A314" s="195" t="s">
        <v>351</v>
      </c>
      <c r="B314" s="4">
        <v>8113</v>
      </c>
      <c r="C314" s="6" t="s">
        <v>334</v>
      </c>
      <c r="D314" s="283">
        <v>0</v>
      </c>
      <c r="E314" s="284">
        <v>0</v>
      </c>
      <c r="F314" s="766">
        <v>0</v>
      </c>
      <c r="G314" s="245">
        <v>0</v>
      </c>
      <c r="H314" s="284">
        <v>0</v>
      </c>
      <c r="I314" s="408">
        <v>0</v>
      </c>
      <c r="J314" s="251">
        <v>0</v>
      </c>
      <c r="K314" s="284">
        <v>0</v>
      </c>
      <c r="L314" s="766">
        <v>0</v>
      </c>
      <c r="M314" s="286">
        <f t="shared" si="17"/>
        <v>0</v>
      </c>
      <c r="N314" s="287">
        <f t="shared" si="17"/>
        <v>0</v>
      </c>
      <c r="O314" s="454">
        <f t="shared" si="17"/>
        <v>0</v>
      </c>
      <c r="P314" s="288">
        <f t="shared" si="18"/>
        <v>0</v>
      </c>
      <c r="Q314" s="289">
        <f t="shared" si="19"/>
        <v>0</v>
      </c>
      <c r="R314" s="777">
        <f t="shared" si="20"/>
        <v>0</v>
      </c>
    </row>
    <row r="315" spans="1:18" x14ac:dyDescent="0.25">
      <c r="A315" s="195" t="s">
        <v>351</v>
      </c>
      <c r="B315" s="4">
        <v>8114</v>
      </c>
      <c r="C315" s="6" t="s">
        <v>335</v>
      </c>
      <c r="D315" s="283">
        <v>0</v>
      </c>
      <c r="E315" s="284">
        <v>0</v>
      </c>
      <c r="F315" s="766">
        <v>0</v>
      </c>
      <c r="G315" s="245">
        <v>0</v>
      </c>
      <c r="H315" s="284">
        <v>0</v>
      </c>
      <c r="I315" s="408">
        <v>0</v>
      </c>
      <c r="J315" s="251">
        <v>11</v>
      </c>
      <c r="K315" s="284">
        <v>1</v>
      </c>
      <c r="L315" s="766">
        <v>10</v>
      </c>
      <c r="M315" s="286">
        <f t="shared" si="17"/>
        <v>0</v>
      </c>
      <c r="N315" s="287">
        <f t="shared" si="17"/>
        <v>0</v>
      </c>
      <c r="O315" s="454">
        <f t="shared" si="17"/>
        <v>0</v>
      </c>
      <c r="P315" s="288">
        <f t="shared" si="18"/>
        <v>11</v>
      </c>
      <c r="Q315" s="289">
        <f t="shared" si="19"/>
        <v>1</v>
      </c>
      <c r="R315" s="777">
        <f t="shared" si="20"/>
        <v>10</v>
      </c>
    </row>
    <row r="316" spans="1:18" x14ac:dyDescent="0.25">
      <c r="A316" s="195" t="s">
        <v>351</v>
      </c>
      <c r="B316" s="4">
        <v>8115</v>
      </c>
      <c r="C316" s="6" t="s">
        <v>178</v>
      </c>
      <c r="D316" s="283">
        <v>2</v>
      </c>
      <c r="E316" s="284">
        <v>1</v>
      </c>
      <c r="F316" s="766">
        <v>0</v>
      </c>
      <c r="G316" s="245">
        <v>0</v>
      </c>
      <c r="H316" s="284">
        <v>0</v>
      </c>
      <c r="I316" s="408">
        <v>0</v>
      </c>
      <c r="J316" s="251">
        <v>7</v>
      </c>
      <c r="K316" s="284">
        <v>1</v>
      </c>
      <c r="L316" s="766">
        <v>5</v>
      </c>
      <c r="M316" s="286">
        <f t="shared" si="17"/>
        <v>-2</v>
      </c>
      <c r="N316" s="287">
        <f t="shared" si="17"/>
        <v>-1</v>
      </c>
      <c r="O316" s="454">
        <f t="shared" si="17"/>
        <v>0</v>
      </c>
      <c r="P316" s="288">
        <f t="shared" si="18"/>
        <v>7</v>
      </c>
      <c r="Q316" s="289">
        <f t="shared" si="19"/>
        <v>1</v>
      </c>
      <c r="R316" s="777">
        <f t="shared" si="20"/>
        <v>5</v>
      </c>
    </row>
    <row r="317" spans="1:18" x14ac:dyDescent="0.25">
      <c r="A317" s="195" t="s">
        <v>351</v>
      </c>
      <c r="B317" s="4">
        <v>8116</v>
      </c>
      <c r="C317" s="6" t="s">
        <v>336</v>
      </c>
      <c r="D317" s="283">
        <v>1</v>
      </c>
      <c r="E317" s="284">
        <v>1</v>
      </c>
      <c r="F317" s="766">
        <v>0</v>
      </c>
      <c r="G317" s="245">
        <v>1</v>
      </c>
      <c r="H317" s="284">
        <v>1</v>
      </c>
      <c r="I317" s="408">
        <v>0</v>
      </c>
      <c r="J317" s="251">
        <v>11</v>
      </c>
      <c r="K317" s="284">
        <v>2</v>
      </c>
      <c r="L317" s="766">
        <v>8</v>
      </c>
      <c r="M317" s="286">
        <f t="shared" si="17"/>
        <v>0</v>
      </c>
      <c r="N317" s="287">
        <f t="shared" si="17"/>
        <v>0</v>
      </c>
      <c r="O317" s="454">
        <f t="shared" si="17"/>
        <v>0</v>
      </c>
      <c r="P317" s="288">
        <f t="shared" si="18"/>
        <v>10</v>
      </c>
      <c r="Q317" s="289">
        <f t="shared" si="19"/>
        <v>1</v>
      </c>
      <c r="R317" s="777">
        <f t="shared" si="20"/>
        <v>8</v>
      </c>
    </row>
    <row r="318" spans="1:18" x14ac:dyDescent="0.25">
      <c r="A318" s="195" t="s">
        <v>351</v>
      </c>
      <c r="B318" s="4">
        <v>8117</v>
      </c>
      <c r="C318" s="6" t="s">
        <v>180</v>
      </c>
      <c r="D318" s="283">
        <v>2</v>
      </c>
      <c r="E318" s="284">
        <v>2</v>
      </c>
      <c r="F318" s="766">
        <v>0</v>
      </c>
      <c r="G318" s="245">
        <v>2</v>
      </c>
      <c r="H318" s="284">
        <v>2</v>
      </c>
      <c r="I318" s="408">
        <v>0</v>
      </c>
      <c r="J318" s="251">
        <v>30</v>
      </c>
      <c r="K318" s="284">
        <v>8</v>
      </c>
      <c r="L318" s="766">
        <v>20</v>
      </c>
      <c r="M318" s="286">
        <f t="shared" si="17"/>
        <v>0</v>
      </c>
      <c r="N318" s="287">
        <f t="shared" si="17"/>
        <v>0</v>
      </c>
      <c r="O318" s="454">
        <f t="shared" si="17"/>
        <v>0</v>
      </c>
      <c r="P318" s="288">
        <f t="shared" si="18"/>
        <v>28</v>
      </c>
      <c r="Q318" s="289">
        <f t="shared" si="19"/>
        <v>6</v>
      </c>
      <c r="R318" s="777">
        <f t="shared" si="20"/>
        <v>20</v>
      </c>
    </row>
    <row r="319" spans="1:18" x14ac:dyDescent="0.25">
      <c r="A319" s="195" t="s">
        <v>351</v>
      </c>
      <c r="B319" s="4">
        <v>8118</v>
      </c>
      <c r="C319" s="6" t="s">
        <v>337</v>
      </c>
      <c r="D319" s="283">
        <v>0</v>
      </c>
      <c r="E319" s="284">
        <v>0</v>
      </c>
      <c r="F319" s="766">
        <v>0</v>
      </c>
      <c r="G319" s="245">
        <v>0</v>
      </c>
      <c r="H319" s="284">
        <v>0</v>
      </c>
      <c r="I319" s="408">
        <v>0</v>
      </c>
      <c r="J319" s="251">
        <v>9</v>
      </c>
      <c r="K319" s="284">
        <v>1</v>
      </c>
      <c r="L319" s="766">
        <v>8</v>
      </c>
      <c r="M319" s="286">
        <f t="shared" si="17"/>
        <v>0</v>
      </c>
      <c r="N319" s="287">
        <f t="shared" si="17"/>
        <v>0</v>
      </c>
      <c r="O319" s="454">
        <f t="shared" si="17"/>
        <v>0</v>
      </c>
      <c r="P319" s="288">
        <f t="shared" si="18"/>
        <v>9</v>
      </c>
      <c r="Q319" s="289">
        <f t="shared" si="19"/>
        <v>1</v>
      </c>
      <c r="R319" s="777">
        <f t="shared" si="20"/>
        <v>8</v>
      </c>
    </row>
    <row r="320" spans="1:18" x14ac:dyDescent="0.25">
      <c r="A320" s="195" t="s">
        <v>351</v>
      </c>
      <c r="B320" s="4">
        <v>8119</v>
      </c>
      <c r="C320" s="6" t="s">
        <v>338</v>
      </c>
      <c r="D320" s="283">
        <v>20</v>
      </c>
      <c r="E320" s="284">
        <v>11</v>
      </c>
      <c r="F320" s="766">
        <v>0</v>
      </c>
      <c r="G320" s="245">
        <v>19</v>
      </c>
      <c r="H320" s="284">
        <v>12</v>
      </c>
      <c r="I320" s="408">
        <v>0</v>
      </c>
      <c r="J320" s="251">
        <v>119</v>
      </c>
      <c r="K320" s="284">
        <v>15</v>
      </c>
      <c r="L320" s="766">
        <v>97</v>
      </c>
      <c r="M320" s="286">
        <f t="shared" si="17"/>
        <v>-1</v>
      </c>
      <c r="N320" s="287">
        <f t="shared" si="17"/>
        <v>1</v>
      </c>
      <c r="O320" s="454">
        <f t="shared" si="17"/>
        <v>0</v>
      </c>
      <c r="P320" s="288">
        <f t="shared" si="18"/>
        <v>100</v>
      </c>
      <c r="Q320" s="289">
        <f t="shared" si="19"/>
        <v>3</v>
      </c>
      <c r="R320" s="777">
        <f t="shared" si="20"/>
        <v>97</v>
      </c>
    </row>
    <row r="321" spans="1:18" x14ac:dyDescent="0.25">
      <c r="A321" s="195" t="s">
        <v>351</v>
      </c>
      <c r="B321" s="4">
        <v>8120</v>
      </c>
      <c r="C321" s="6" t="s">
        <v>339</v>
      </c>
      <c r="D321" s="283">
        <v>0</v>
      </c>
      <c r="E321" s="284">
        <v>0</v>
      </c>
      <c r="F321" s="766">
        <v>0</v>
      </c>
      <c r="G321" s="245">
        <v>0</v>
      </c>
      <c r="H321" s="284">
        <v>0</v>
      </c>
      <c r="I321" s="408">
        <v>0</v>
      </c>
      <c r="J321" s="251">
        <v>2</v>
      </c>
      <c r="K321" s="284">
        <v>0</v>
      </c>
      <c r="L321" s="766">
        <v>2</v>
      </c>
      <c r="M321" s="286">
        <f t="shared" si="17"/>
        <v>0</v>
      </c>
      <c r="N321" s="287">
        <f t="shared" si="17"/>
        <v>0</v>
      </c>
      <c r="O321" s="454">
        <f t="shared" si="17"/>
        <v>0</v>
      </c>
      <c r="P321" s="288">
        <f t="shared" si="18"/>
        <v>2</v>
      </c>
      <c r="Q321" s="289">
        <f t="shared" si="19"/>
        <v>0</v>
      </c>
      <c r="R321" s="777">
        <f t="shared" si="20"/>
        <v>2</v>
      </c>
    </row>
    <row r="322" spans="1:18" x14ac:dyDescent="0.25">
      <c r="A322" s="195" t="s">
        <v>351</v>
      </c>
      <c r="B322" s="4">
        <v>8121</v>
      </c>
      <c r="C322" s="6" t="s">
        <v>340</v>
      </c>
      <c r="D322" s="283">
        <v>0</v>
      </c>
      <c r="E322" s="284">
        <v>0</v>
      </c>
      <c r="F322" s="766">
        <v>0</v>
      </c>
      <c r="G322" s="245">
        <v>0</v>
      </c>
      <c r="H322" s="284">
        <v>0</v>
      </c>
      <c r="I322" s="408">
        <v>0</v>
      </c>
      <c r="J322" s="251">
        <v>11</v>
      </c>
      <c r="K322" s="284">
        <v>0</v>
      </c>
      <c r="L322" s="766">
        <v>11</v>
      </c>
      <c r="M322" s="286">
        <f t="shared" si="17"/>
        <v>0</v>
      </c>
      <c r="N322" s="287">
        <f t="shared" si="17"/>
        <v>0</v>
      </c>
      <c r="O322" s="454">
        <f t="shared" si="17"/>
        <v>0</v>
      </c>
      <c r="P322" s="288">
        <f t="shared" si="18"/>
        <v>11</v>
      </c>
      <c r="Q322" s="289">
        <f t="shared" si="19"/>
        <v>0</v>
      </c>
      <c r="R322" s="777">
        <f t="shared" si="20"/>
        <v>11</v>
      </c>
    </row>
    <row r="323" spans="1:18" ht="15.75" thickBot="1" x14ac:dyDescent="0.3">
      <c r="A323" s="197" t="s">
        <v>351</v>
      </c>
      <c r="B323" s="198">
        <v>8122</v>
      </c>
      <c r="C323" s="199" t="s">
        <v>341</v>
      </c>
      <c r="D323" s="306">
        <v>0</v>
      </c>
      <c r="E323" s="307">
        <v>0</v>
      </c>
      <c r="F323" s="769">
        <v>0</v>
      </c>
      <c r="G323" s="308">
        <v>0</v>
      </c>
      <c r="H323" s="307">
        <v>0</v>
      </c>
      <c r="I323" s="575">
        <v>0</v>
      </c>
      <c r="J323" s="310">
        <v>0</v>
      </c>
      <c r="K323" s="307">
        <v>0</v>
      </c>
      <c r="L323" s="769">
        <v>0</v>
      </c>
      <c r="M323" s="311">
        <f t="shared" si="17"/>
        <v>0</v>
      </c>
      <c r="N323" s="312">
        <f t="shared" si="17"/>
        <v>0</v>
      </c>
      <c r="O323" s="774">
        <f t="shared" si="17"/>
        <v>0</v>
      </c>
      <c r="P323" s="313">
        <f t="shared" si="18"/>
        <v>0</v>
      </c>
      <c r="Q323" s="314">
        <f t="shared" si="19"/>
        <v>0</v>
      </c>
      <c r="R323" s="780">
        <f t="shared" si="20"/>
        <v>0</v>
      </c>
    </row>
    <row r="324" spans="1:18" x14ac:dyDescent="0.25">
      <c r="A324" s="189" t="s">
        <v>353</v>
      </c>
      <c r="B324" s="1"/>
      <c r="R324" s="46" t="s">
        <v>356</v>
      </c>
    </row>
    <row r="325" spans="1:18" x14ac:dyDescent="0.25">
      <c r="A325" s="29" t="s">
        <v>354</v>
      </c>
      <c r="B325" s="188" t="s">
        <v>440</v>
      </c>
    </row>
  </sheetData>
  <autoFilter ref="A4:R323" xr:uid="{A5015FAD-7C3C-488D-92D8-142FDF9CE8A9}"/>
  <mergeCells count="18">
    <mergeCell ref="Q3:Q4"/>
    <mergeCell ref="R3:R4"/>
    <mergeCell ref="P2:P4"/>
    <mergeCell ref="Q2:R2"/>
    <mergeCell ref="D3:D4"/>
    <mergeCell ref="E3:F3"/>
    <mergeCell ref="G3:G4"/>
    <mergeCell ref="H3:I3"/>
    <mergeCell ref="J3:J4"/>
    <mergeCell ref="K3:L3"/>
    <mergeCell ref="N3:N4"/>
    <mergeCell ref="O3:O4"/>
    <mergeCell ref="N2:O2"/>
    <mergeCell ref="A2:C3"/>
    <mergeCell ref="D2:F2"/>
    <mergeCell ref="G2:I2"/>
    <mergeCell ref="J2:L2"/>
    <mergeCell ref="M2:M4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B88FF-4C9F-476F-BD74-36E30CAEA913}">
  <sheetPr>
    <tabColor theme="3" tint="0.79998168889431442"/>
  </sheetPr>
  <dimension ref="A1:AA325"/>
  <sheetViews>
    <sheetView workbookViewId="0">
      <pane xSplit="3" ySplit="6" topLeftCell="D7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3.42578125" customWidth="1"/>
    <col min="12" max="12" width="12.7109375" customWidth="1"/>
    <col min="15" max="16" width="9.140625" customWidth="1"/>
    <col min="17" max="17" width="9" customWidth="1"/>
    <col min="18" max="18" width="9.28515625" customWidth="1"/>
    <col min="19" max="19" width="9.140625" customWidth="1"/>
    <col min="20" max="21" width="10.5703125" customWidth="1"/>
    <col min="22" max="22" width="9.7109375" customWidth="1"/>
    <col min="23" max="23" width="9.140625" customWidth="1"/>
    <col min="24" max="24" width="10" customWidth="1"/>
    <col min="25" max="25" width="9.28515625" customWidth="1"/>
    <col min="26" max="26" width="14.42578125" customWidth="1"/>
    <col min="27" max="27" width="11.28515625" customWidth="1"/>
  </cols>
  <sheetData>
    <row r="1" spans="1:27" ht="31.5" customHeight="1" thickBot="1" x14ac:dyDescent="0.3">
      <c r="A1" s="94" t="s">
        <v>425</v>
      </c>
      <c r="B1" s="94"/>
      <c r="C1" s="94"/>
    </row>
    <row r="2" spans="1:27" ht="15.75" thickTop="1" x14ac:dyDescent="0.25">
      <c r="A2" s="918" t="s">
        <v>342</v>
      </c>
      <c r="B2" s="919"/>
      <c r="C2" s="920"/>
      <c r="D2" s="1167" t="s">
        <v>404</v>
      </c>
      <c r="E2" s="1003" t="s">
        <v>358</v>
      </c>
      <c r="F2" s="1004"/>
      <c r="G2" s="1004"/>
      <c r="H2" s="1004"/>
      <c r="I2" s="1004"/>
      <c r="J2" s="1004"/>
      <c r="K2" s="48" t="s">
        <v>344</v>
      </c>
      <c r="L2" s="978" t="s">
        <v>445</v>
      </c>
      <c r="M2" s="928"/>
      <c r="N2" s="928"/>
      <c r="O2" s="928"/>
      <c r="P2" s="928"/>
      <c r="Q2" s="928"/>
      <c r="R2" s="928"/>
      <c r="S2" s="928"/>
      <c r="T2" s="928"/>
      <c r="U2" s="928"/>
      <c r="V2" s="928"/>
      <c r="W2" s="928"/>
      <c r="X2" s="928"/>
      <c r="Y2" s="928"/>
      <c r="Z2" s="928"/>
      <c r="AA2" s="979"/>
    </row>
    <row r="3" spans="1:27" x14ac:dyDescent="0.25">
      <c r="A3" s="921"/>
      <c r="B3" s="922"/>
      <c r="C3" s="923"/>
      <c r="D3" s="1168"/>
      <c r="E3" s="1158" t="s">
        <v>364</v>
      </c>
      <c r="F3" s="1056" t="s">
        <v>358</v>
      </c>
      <c r="G3" s="1057"/>
      <c r="H3" s="1055" t="s">
        <v>365</v>
      </c>
      <c r="I3" s="1056" t="s">
        <v>358</v>
      </c>
      <c r="J3" s="1057"/>
      <c r="K3" s="934" t="s">
        <v>442</v>
      </c>
      <c r="L3" s="1190" t="s">
        <v>405</v>
      </c>
      <c r="M3" s="1161" t="s">
        <v>406</v>
      </c>
      <c r="N3" s="1032" t="s">
        <v>358</v>
      </c>
      <c r="O3" s="1033"/>
      <c r="P3" s="1033"/>
      <c r="Q3" s="1033"/>
      <c r="R3" s="1033"/>
      <c r="S3" s="1033"/>
      <c r="T3" s="1033"/>
      <c r="U3" s="1033"/>
      <c r="V3" s="1033"/>
      <c r="W3" s="1033"/>
      <c r="X3" s="1033"/>
      <c r="Y3" s="1191"/>
      <c r="Z3" s="930" t="s">
        <v>344</v>
      </c>
      <c r="AA3" s="974"/>
    </row>
    <row r="4" spans="1:27" ht="14.45" customHeight="1" x14ac:dyDescent="0.25">
      <c r="A4" s="9"/>
      <c r="B4" s="16"/>
      <c r="C4" s="10"/>
      <c r="D4" s="1168"/>
      <c r="E4" s="1158"/>
      <c r="F4" s="1056" t="s">
        <v>373</v>
      </c>
      <c r="G4" s="1049" t="s">
        <v>374</v>
      </c>
      <c r="H4" s="1160"/>
      <c r="I4" s="1056" t="s">
        <v>373</v>
      </c>
      <c r="J4" s="1049" t="s">
        <v>374</v>
      </c>
      <c r="K4" s="1031"/>
      <c r="L4" s="1035"/>
      <c r="M4" s="1162"/>
      <c r="N4" s="1045" t="s">
        <v>364</v>
      </c>
      <c r="O4" s="1043" t="s">
        <v>407</v>
      </c>
      <c r="P4" s="1067" t="s">
        <v>358</v>
      </c>
      <c r="Q4" s="1067"/>
      <c r="R4" s="1067"/>
      <c r="S4" s="1068"/>
      <c r="T4" s="973" t="s">
        <v>365</v>
      </c>
      <c r="U4" s="1043" t="s">
        <v>410</v>
      </c>
      <c r="V4" s="1067" t="s">
        <v>358</v>
      </c>
      <c r="W4" s="1067"/>
      <c r="X4" s="1067"/>
      <c r="Y4" s="1193"/>
      <c r="Z4" s="1194" t="s">
        <v>441</v>
      </c>
      <c r="AA4" s="1164" t="s">
        <v>412</v>
      </c>
    </row>
    <row r="5" spans="1:27" ht="108" customHeight="1" thickBot="1" x14ac:dyDescent="0.3">
      <c r="A5" s="27"/>
      <c r="B5" s="18"/>
      <c r="C5" s="19"/>
      <c r="D5" s="1169"/>
      <c r="E5" s="1159"/>
      <c r="F5" s="1171"/>
      <c r="G5" s="1192"/>
      <c r="H5" s="1064"/>
      <c r="I5" s="1171"/>
      <c r="J5" s="1192"/>
      <c r="K5" s="935"/>
      <c r="L5" s="1036"/>
      <c r="M5" s="1163"/>
      <c r="N5" s="1046"/>
      <c r="O5" s="1044"/>
      <c r="P5" s="55" t="s">
        <v>373</v>
      </c>
      <c r="Q5" s="32" t="s">
        <v>408</v>
      </c>
      <c r="R5" s="55" t="s">
        <v>374</v>
      </c>
      <c r="S5" s="604" t="s">
        <v>409</v>
      </c>
      <c r="T5" s="1166"/>
      <c r="U5" s="1044"/>
      <c r="V5" s="55" t="s">
        <v>373</v>
      </c>
      <c r="W5" s="32" t="s">
        <v>512</v>
      </c>
      <c r="X5" s="55" t="s">
        <v>374</v>
      </c>
      <c r="Y5" s="57" t="s">
        <v>513</v>
      </c>
      <c r="Z5" s="1159"/>
      <c r="AA5" s="1165"/>
    </row>
    <row r="6" spans="1:27" ht="15.75" thickTop="1" x14ac:dyDescent="0.25">
      <c r="A6" s="15" t="s">
        <v>348</v>
      </c>
      <c r="B6" s="13" t="s">
        <v>347</v>
      </c>
      <c r="C6" s="12" t="s">
        <v>0</v>
      </c>
      <c r="D6" s="635">
        <v>20378</v>
      </c>
      <c r="E6" s="226">
        <v>15043</v>
      </c>
      <c r="F6" s="599">
        <v>14265</v>
      </c>
      <c r="G6" s="227">
        <v>778</v>
      </c>
      <c r="H6" s="228">
        <v>5335</v>
      </c>
      <c r="I6" s="270">
        <v>5181</v>
      </c>
      <c r="J6" s="227">
        <v>154</v>
      </c>
      <c r="K6" s="229">
        <v>4124</v>
      </c>
      <c r="L6" s="625">
        <v>4115</v>
      </c>
      <c r="M6" s="183">
        <f>IFERROR(L6/D6,"x")</f>
        <v>0.20193345765040729</v>
      </c>
      <c r="N6" s="203">
        <v>2988</v>
      </c>
      <c r="O6" s="58">
        <f>IFERROR(N6/E6,"x")</f>
        <v>0.19863059230206739</v>
      </c>
      <c r="P6" s="230">
        <v>2925</v>
      </c>
      <c r="Q6" s="58">
        <f>IFERROR(P6/F6,"x")</f>
        <v>0.20504731861198738</v>
      </c>
      <c r="R6" s="231">
        <v>63</v>
      </c>
      <c r="S6" s="183">
        <f>IFERROR(R6/G6,"x")</f>
        <v>8.0976863753213363E-2</v>
      </c>
      <c r="T6" s="232">
        <v>1127</v>
      </c>
      <c r="U6" s="58">
        <f>IFERROR(T6/H6,"x")</f>
        <v>0.21124648547328959</v>
      </c>
      <c r="V6" s="231">
        <v>1107</v>
      </c>
      <c r="W6" s="58">
        <f>IFERROR(V6/I6,"x")</f>
        <v>0.2136653155761436</v>
      </c>
      <c r="X6" s="231">
        <v>20</v>
      </c>
      <c r="Y6" s="63">
        <f>IFERROR(X6/J6,"x")</f>
        <v>0.12987012987012986</v>
      </c>
      <c r="Z6" s="233">
        <v>832</v>
      </c>
      <c r="AA6" s="50">
        <f>IFERROR(Z6/K6,"x")</f>
        <v>0.20174587778855479</v>
      </c>
    </row>
    <row r="7" spans="1:27" x14ac:dyDescent="0.25">
      <c r="A7" s="20" t="s">
        <v>349</v>
      </c>
      <c r="B7" s="5" t="s">
        <v>1</v>
      </c>
      <c r="C7" s="11" t="str">
        <f>VLOOKUP(B7,'T3.1'!B6:C324,2,FALSE)</f>
        <v>Hlavní město Praha</v>
      </c>
      <c r="D7" s="636">
        <v>3129</v>
      </c>
      <c r="E7" s="234">
        <v>2584</v>
      </c>
      <c r="F7" s="600">
        <v>2409</v>
      </c>
      <c r="G7" s="235">
        <v>175</v>
      </c>
      <c r="H7" s="236">
        <v>545</v>
      </c>
      <c r="I7" s="277">
        <v>479</v>
      </c>
      <c r="J7" s="235">
        <v>66</v>
      </c>
      <c r="K7" s="237">
        <v>1065</v>
      </c>
      <c r="L7" s="626">
        <v>1109</v>
      </c>
      <c r="M7" s="184">
        <f t="shared" ref="M7:M70" si="0">IFERROR(L7/D7,"x")</f>
        <v>0.35442633429210613</v>
      </c>
      <c r="N7" s="208">
        <v>895</v>
      </c>
      <c r="O7" s="59">
        <f t="shared" ref="O7:O70" si="1">IFERROR(N7/E7,"x")</f>
        <v>0.34636222910216719</v>
      </c>
      <c r="P7" s="239">
        <v>861</v>
      </c>
      <c r="Q7" s="59">
        <f t="shared" ref="Q7:Q70" si="2">IFERROR(P7/F7,"x")</f>
        <v>0.35740971357409712</v>
      </c>
      <c r="R7" s="240">
        <v>34</v>
      </c>
      <c r="S7" s="184">
        <f t="shared" ref="S7:S70" si="3">IFERROR(R7/G7,"x")</f>
        <v>0.19428571428571428</v>
      </c>
      <c r="T7" s="241">
        <v>214</v>
      </c>
      <c r="U7" s="59">
        <f t="shared" ref="U7:U70" si="4">IFERROR(T7/H7,"x")</f>
        <v>0.39266055045871562</v>
      </c>
      <c r="V7" s="240">
        <v>201</v>
      </c>
      <c r="W7" s="59">
        <f t="shared" ref="W7:W70" si="5">IFERROR(V7/I7,"x")</f>
        <v>0.41962421711899789</v>
      </c>
      <c r="X7" s="240">
        <v>13</v>
      </c>
      <c r="Y7" s="64">
        <f t="shared" ref="Y7:Y70" si="6">IFERROR(X7/J7,"x")</f>
        <v>0.19696969696969696</v>
      </c>
      <c r="Z7" s="242">
        <v>373</v>
      </c>
      <c r="AA7" s="51">
        <f t="shared" ref="AA7:AA70" si="7">IFERROR(Z7/K7,"x")</f>
        <v>0.35023474178403757</v>
      </c>
    </row>
    <row r="8" spans="1:27" x14ac:dyDescent="0.25">
      <c r="A8" s="21" t="s">
        <v>349</v>
      </c>
      <c r="B8" s="4" t="s">
        <v>3</v>
      </c>
      <c r="C8" s="6" t="str">
        <f>VLOOKUP(B8,'T3.1'!B7:C325,2,FALSE)</f>
        <v>Středočeský kraj</v>
      </c>
      <c r="D8" s="637">
        <v>2015</v>
      </c>
      <c r="E8" s="243">
        <v>1436</v>
      </c>
      <c r="F8" s="601">
        <v>1345</v>
      </c>
      <c r="G8" s="244">
        <v>91</v>
      </c>
      <c r="H8" s="245">
        <v>579</v>
      </c>
      <c r="I8" s="284">
        <v>566</v>
      </c>
      <c r="J8" s="244">
        <v>13</v>
      </c>
      <c r="K8" s="246">
        <v>347</v>
      </c>
      <c r="L8" s="627">
        <v>480</v>
      </c>
      <c r="M8" s="185">
        <f t="shared" si="0"/>
        <v>0.23821339950372208</v>
      </c>
      <c r="N8" s="213">
        <v>333</v>
      </c>
      <c r="O8" s="60">
        <f t="shared" si="1"/>
        <v>0.23189415041782729</v>
      </c>
      <c r="P8" s="248">
        <v>328</v>
      </c>
      <c r="Q8" s="60">
        <f t="shared" si="2"/>
        <v>0.24386617100371746</v>
      </c>
      <c r="R8" s="249">
        <v>5</v>
      </c>
      <c r="S8" s="185">
        <f t="shared" si="3"/>
        <v>5.4945054945054944E-2</v>
      </c>
      <c r="T8" s="250">
        <v>147</v>
      </c>
      <c r="U8" s="60">
        <f t="shared" si="4"/>
        <v>0.25388601036269431</v>
      </c>
      <c r="V8" s="249">
        <v>146</v>
      </c>
      <c r="W8" s="60">
        <f t="shared" si="5"/>
        <v>0.25795053003533569</v>
      </c>
      <c r="X8" s="249">
        <v>1</v>
      </c>
      <c r="Y8" s="65">
        <f t="shared" si="6"/>
        <v>7.6923076923076927E-2</v>
      </c>
      <c r="Z8" s="251">
        <v>78</v>
      </c>
      <c r="AA8" s="52">
        <f t="shared" si="7"/>
        <v>0.22478386167146974</v>
      </c>
    </row>
    <row r="9" spans="1:27" x14ac:dyDescent="0.25">
      <c r="A9" s="21" t="s">
        <v>349</v>
      </c>
      <c r="B9" s="4" t="s">
        <v>5</v>
      </c>
      <c r="C9" s="6" t="str">
        <f>VLOOKUP(B9,'T3.1'!B8:C326,2,FALSE)</f>
        <v>Jihočeský kraj</v>
      </c>
      <c r="D9" s="637">
        <v>1273</v>
      </c>
      <c r="E9" s="243">
        <v>941</v>
      </c>
      <c r="F9" s="601">
        <v>905</v>
      </c>
      <c r="G9" s="244">
        <v>36</v>
      </c>
      <c r="H9" s="245">
        <v>332</v>
      </c>
      <c r="I9" s="284">
        <v>327</v>
      </c>
      <c r="J9" s="244">
        <v>5</v>
      </c>
      <c r="K9" s="246">
        <v>130</v>
      </c>
      <c r="L9" s="627">
        <v>238</v>
      </c>
      <c r="M9" s="185">
        <f t="shared" si="0"/>
        <v>0.18695993715632364</v>
      </c>
      <c r="N9" s="213">
        <v>153</v>
      </c>
      <c r="O9" s="60">
        <f t="shared" si="1"/>
        <v>0.16259298618490967</v>
      </c>
      <c r="P9" s="248">
        <v>152</v>
      </c>
      <c r="Q9" s="60">
        <f t="shared" si="2"/>
        <v>0.16795580110497238</v>
      </c>
      <c r="R9" s="249">
        <v>1</v>
      </c>
      <c r="S9" s="185">
        <f t="shared" si="3"/>
        <v>2.7777777777777776E-2</v>
      </c>
      <c r="T9" s="250">
        <v>85</v>
      </c>
      <c r="U9" s="60">
        <f t="shared" si="4"/>
        <v>0.25602409638554219</v>
      </c>
      <c r="V9" s="249">
        <v>84</v>
      </c>
      <c r="W9" s="60">
        <f t="shared" si="5"/>
        <v>0.25688073394495414</v>
      </c>
      <c r="X9" s="249">
        <v>1</v>
      </c>
      <c r="Y9" s="65">
        <f t="shared" si="6"/>
        <v>0.2</v>
      </c>
      <c r="Z9" s="251">
        <v>21</v>
      </c>
      <c r="AA9" s="52">
        <f t="shared" si="7"/>
        <v>0.16153846153846155</v>
      </c>
    </row>
    <row r="10" spans="1:27" x14ac:dyDescent="0.25">
      <c r="A10" s="21" t="s">
        <v>349</v>
      </c>
      <c r="B10" s="4" t="s">
        <v>7</v>
      </c>
      <c r="C10" s="6" t="str">
        <f>VLOOKUP(B10,'T3.1'!B9:C327,2,FALSE)</f>
        <v>Plzeňský kraj</v>
      </c>
      <c r="D10" s="637">
        <v>1063</v>
      </c>
      <c r="E10" s="243">
        <v>783</v>
      </c>
      <c r="F10" s="601">
        <v>737</v>
      </c>
      <c r="G10" s="244">
        <v>46</v>
      </c>
      <c r="H10" s="245">
        <v>280</v>
      </c>
      <c r="I10" s="284">
        <v>276</v>
      </c>
      <c r="J10" s="244">
        <v>4</v>
      </c>
      <c r="K10" s="246">
        <v>143</v>
      </c>
      <c r="L10" s="627">
        <v>285</v>
      </c>
      <c r="M10" s="185">
        <f t="shared" si="0"/>
        <v>0.26810912511759172</v>
      </c>
      <c r="N10" s="213">
        <v>195</v>
      </c>
      <c r="O10" s="60">
        <f t="shared" si="1"/>
        <v>0.24904214559386972</v>
      </c>
      <c r="P10" s="248">
        <v>189</v>
      </c>
      <c r="Q10" s="60">
        <f t="shared" si="2"/>
        <v>0.25644504748982361</v>
      </c>
      <c r="R10" s="249">
        <v>6</v>
      </c>
      <c r="S10" s="185">
        <f t="shared" si="3"/>
        <v>0.13043478260869565</v>
      </c>
      <c r="T10" s="250">
        <v>90</v>
      </c>
      <c r="U10" s="60">
        <f t="shared" si="4"/>
        <v>0.32142857142857145</v>
      </c>
      <c r="V10" s="249">
        <v>89</v>
      </c>
      <c r="W10" s="60">
        <f t="shared" si="5"/>
        <v>0.32246376811594202</v>
      </c>
      <c r="X10" s="249">
        <v>1</v>
      </c>
      <c r="Y10" s="65">
        <f t="shared" si="6"/>
        <v>0.25</v>
      </c>
      <c r="Z10" s="251">
        <v>39</v>
      </c>
      <c r="AA10" s="52">
        <f t="shared" si="7"/>
        <v>0.27272727272727271</v>
      </c>
    </row>
    <row r="11" spans="1:27" x14ac:dyDescent="0.25">
      <c r="A11" s="21" t="s">
        <v>349</v>
      </c>
      <c r="B11" s="4" t="s">
        <v>9</v>
      </c>
      <c r="C11" s="6" t="str">
        <f>VLOOKUP(B11,'T3.1'!B10:C328,2,FALSE)</f>
        <v>Karlovarský kraj</v>
      </c>
      <c r="D11" s="637">
        <v>489</v>
      </c>
      <c r="E11" s="243">
        <v>335</v>
      </c>
      <c r="F11" s="601">
        <v>317</v>
      </c>
      <c r="G11" s="244">
        <v>18</v>
      </c>
      <c r="H11" s="245">
        <v>154</v>
      </c>
      <c r="I11" s="284">
        <v>154</v>
      </c>
      <c r="J11" s="244">
        <v>0</v>
      </c>
      <c r="K11" s="246">
        <v>79</v>
      </c>
      <c r="L11" s="627">
        <v>114</v>
      </c>
      <c r="M11" s="185">
        <f t="shared" si="0"/>
        <v>0.23312883435582821</v>
      </c>
      <c r="N11" s="213">
        <v>88</v>
      </c>
      <c r="O11" s="60">
        <f t="shared" si="1"/>
        <v>0.2626865671641791</v>
      </c>
      <c r="P11" s="248">
        <v>88</v>
      </c>
      <c r="Q11" s="60">
        <f t="shared" si="2"/>
        <v>0.27760252365930599</v>
      </c>
      <c r="R11" s="249">
        <v>0</v>
      </c>
      <c r="S11" s="185">
        <f t="shared" si="3"/>
        <v>0</v>
      </c>
      <c r="T11" s="250">
        <v>26</v>
      </c>
      <c r="U11" s="60">
        <f t="shared" si="4"/>
        <v>0.16883116883116883</v>
      </c>
      <c r="V11" s="249">
        <v>26</v>
      </c>
      <c r="W11" s="60">
        <f t="shared" si="5"/>
        <v>0.16883116883116883</v>
      </c>
      <c r="X11" s="249">
        <v>0</v>
      </c>
      <c r="Y11" s="65" t="str">
        <f t="shared" si="6"/>
        <v>x</v>
      </c>
      <c r="Z11" s="251">
        <v>10</v>
      </c>
      <c r="AA11" s="52">
        <f t="shared" si="7"/>
        <v>0.12658227848101267</v>
      </c>
    </row>
    <row r="12" spans="1:27" x14ac:dyDescent="0.25">
      <c r="A12" s="21" t="s">
        <v>349</v>
      </c>
      <c r="B12" s="4" t="s">
        <v>11</v>
      </c>
      <c r="C12" s="6" t="str">
        <f>VLOOKUP(B12,'T3.1'!B11:C329,2,FALSE)</f>
        <v>Ústecký kraj</v>
      </c>
      <c r="D12" s="637">
        <v>1667</v>
      </c>
      <c r="E12" s="243">
        <v>1124</v>
      </c>
      <c r="F12" s="601">
        <v>1050</v>
      </c>
      <c r="G12" s="244">
        <v>74</v>
      </c>
      <c r="H12" s="245">
        <v>543</v>
      </c>
      <c r="I12" s="284">
        <v>537</v>
      </c>
      <c r="J12" s="244">
        <v>6</v>
      </c>
      <c r="K12" s="246">
        <v>324</v>
      </c>
      <c r="L12" s="627">
        <v>305</v>
      </c>
      <c r="M12" s="185">
        <f t="shared" si="0"/>
        <v>0.1829634073185363</v>
      </c>
      <c r="N12" s="213">
        <v>222</v>
      </c>
      <c r="O12" s="60">
        <f t="shared" si="1"/>
        <v>0.19750889679715303</v>
      </c>
      <c r="P12" s="248">
        <v>219</v>
      </c>
      <c r="Q12" s="60">
        <f t="shared" si="2"/>
        <v>0.20857142857142857</v>
      </c>
      <c r="R12" s="249">
        <v>3</v>
      </c>
      <c r="S12" s="185">
        <f t="shared" si="3"/>
        <v>4.0540540540540543E-2</v>
      </c>
      <c r="T12" s="250">
        <v>83</v>
      </c>
      <c r="U12" s="60">
        <f t="shared" si="4"/>
        <v>0.15285451197053407</v>
      </c>
      <c r="V12" s="249">
        <v>83</v>
      </c>
      <c r="W12" s="60">
        <f t="shared" si="5"/>
        <v>0.15456238361266295</v>
      </c>
      <c r="X12" s="249">
        <v>0</v>
      </c>
      <c r="Y12" s="65">
        <f t="shared" si="6"/>
        <v>0</v>
      </c>
      <c r="Z12" s="251">
        <v>42</v>
      </c>
      <c r="AA12" s="52">
        <f t="shared" si="7"/>
        <v>0.12962962962962962</v>
      </c>
    </row>
    <row r="13" spans="1:27" x14ac:dyDescent="0.25">
      <c r="A13" s="21" t="s">
        <v>349</v>
      </c>
      <c r="B13" s="4" t="s">
        <v>13</v>
      </c>
      <c r="C13" s="6" t="str">
        <f>VLOOKUP(B13,'T3.1'!B12:C330,2,FALSE)</f>
        <v>Liberecký kraj</v>
      </c>
      <c r="D13" s="637">
        <v>724</v>
      </c>
      <c r="E13" s="243">
        <v>519</v>
      </c>
      <c r="F13" s="601">
        <v>506</v>
      </c>
      <c r="G13" s="244">
        <v>13</v>
      </c>
      <c r="H13" s="245">
        <v>205</v>
      </c>
      <c r="I13" s="284">
        <v>202</v>
      </c>
      <c r="J13" s="244">
        <v>3</v>
      </c>
      <c r="K13" s="246">
        <v>89</v>
      </c>
      <c r="L13" s="627">
        <v>176</v>
      </c>
      <c r="M13" s="185">
        <f t="shared" si="0"/>
        <v>0.24309392265193369</v>
      </c>
      <c r="N13" s="213">
        <v>131</v>
      </c>
      <c r="O13" s="60">
        <f t="shared" si="1"/>
        <v>0.25240847784200388</v>
      </c>
      <c r="P13" s="248">
        <v>131</v>
      </c>
      <c r="Q13" s="60">
        <f t="shared" si="2"/>
        <v>0.25889328063241107</v>
      </c>
      <c r="R13" s="249">
        <v>0</v>
      </c>
      <c r="S13" s="185">
        <f t="shared" si="3"/>
        <v>0</v>
      </c>
      <c r="T13" s="250">
        <v>45</v>
      </c>
      <c r="U13" s="60">
        <f t="shared" si="4"/>
        <v>0.21951219512195122</v>
      </c>
      <c r="V13" s="249">
        <v>45</v>
      </c>
      <c r="W13" s="60">
        <f t="shared" si="5"/>
        <v>0.22277227722772278</v>
      </c>
      <c r="X13" s="249">
        <v>0</v>
      </c>
      <c r="Y13" s="65">
        <f t="shared" si="6"/>
        <v>0</v>
      </c>
      <c r="Z13" s="251">
        <v>25</v>
      </c>
      <c r="AA13" s="52">
        <f t="shared" si="7"/>
        <v>0.2808988764044944</v>
      </c>
    </row>
    <row r="14" spans="1:27" x14ac:dyDescent="0.25">
      <c r="A14" s="21" t="s">
        <v>349</v>
      </c>
      <c r="B14" s="4" t="s">
        <v>15</v>
      </c>
      <c r="C14" s="6" t="str">
        <f>VLOOKUP(B14,'T3.1'!B13:C331,2,FALSE)</f>
        <v>Královéhradecký kraj</v>
      </c>
      <c r="D14" s="637">
        <v>1114</v>
      </c>
      <c r="E14" s="243">
        <v>806</v>
      </c>
      <c r="F14" s="601">
        <v>787</v>
      </c>
      <c r="G14" s="244">
        <v>19</v>
      </c>
      <c r="H14" s="245">
        <v>308</v>
      </c>
      <c r="I14" s="284">
        <v>306</v>
      </c>
      <c r="J14" s="244">
        <v>2</v>
      </c>
      <c r="K14" s="246">
        <v>184</v>
      </c>
      <c r="L14" s="627">
        <v>217</v>
      </c>
      <c r="M14" s="185">
        <f t="shared" si="0"/>
        <v>0.1947935368043088</v>
      </c>
      <c r="N14" s="213">
        <v>153</v>
      </c>
      <c r="O14" s="60">
        <f t="shared" si="1"/>
        <v>0.18982630272952852</v>
      </c>
      <c r="P14" s="248">
        <v>153</v>
      </c>
      <c r="Q14" s="60">
        <f t="shared" si="2"/>
        <v>0.19440914866581957</v>
      </c>
      <c r="R14" s="249">
        <v>0</v>
      </c>
      <c r="S14" s="185">
        <f t="shared" si="3"/>
        <v>0</v>
      </c>
      <c r="T14" s="250">
        <v>64</v>
      </c>
      <c r="U14" s="60">
        <f t="shared" si="4"/>
        <v>0.20779220779220781</v>
      </c>
      <c r="V14" s="249">
        <v>64</v>
      </c>
      <c r="W14" s="60">
        <f t="shared" si="5"/>
        <v>0.20915032679738563</v>
      </c>
      <c r="X14" s="249">
        <v>0</v>
      </c>
      <c r="Y14" s="65">
        <f t="shared" si="6"/>
        <v>0</v>
      </c>
      <c r="Z14" s="251">
        <v>35</v>
      </c>
      <c r="AA14" s="52">
        <f t="shared" si="7"/>
        <v>0.19021739130434784</v>
      </c>
    </row>
    <row r="15" spans="1:27" x14ac:dyDescent="0.25">
      <c r="A15" s="21" t="s">
        <v>349</v>
      </c>
      <c r="B15" s="4" t="s">
        <v>17</v>
      </c>
      <c r="C15" s="6" t="str">
        <f>VLOOKUP(B15,'T3.1'!B14:C332,2,FALSE)</f>
        <v>Pardubický kraj</v>
      </c>
      <c r="D15" s="637">
        <v>1080</v>
      </c>
      <c r="E15" s="243">
        <v>788</v>
      </c>
      <c r="F15" s="601">
        <v>748</v>
      </c>
      <c r="G15" s="244">
        <v>40</v>
      </c>
      <c r="H15" s="245">
        <v>292</v>
      </c>
      <c r="I15" s="284">
        <v>281</v>
      </c>
      <c r="J15" s="244">
        <v>11</v>
      </c>
      <c r="K15" s="246">
        <v>171</v>
      </c>
      <c r="L15" s="627">
        <v>185</v>
      </c>
      <c r="M15" s="185">
        <f t="shared" si="0"/>
        <v>0.17129629629629631</v>
      </c>
      <c r="N15" s="213">
        <v>117</v>
      </c>
      <c r="O15" s="60">
        <f t="shared" si="1"/>
        <v>0.14847715736040609</v>
      </c>
      <c r="P15" s="248">
        <v>111</v>
      </c>
      <c r="Q15" s="60">
        <f t="shared" si="2"/>
        <v>0.1483957219251337</v>
      </c>
      <c r="R15" s="249">
        <v>6</v>
      </c>
      <c r="S15" s="185">
        <f t="shared" si="3"/>
        <v>0.15</v>
      </c>
      <c r="T15" s="250">
        <v>68</v>
      </c>
      <c r="U15" s="60">
        <f t="shared" si="4"/>
        <v>0.23287671232876711</v>
      </c>
      <c r="V15" s="249">
        <v>67</v>
      </c>
      <c r="W15" s="60">
        <f t="shared" si="5"/>
        <v>0.23843416370106763</v>
      </c>
      <c r="X15" s="249">
        <v>1</v>
      </c>
      <c r="Y15" s="65">
        <f t="shared" si="6"/>
        <v>9.0909090909090912E-2</v>
      </c>
      <c r="Z15" s="251">
        <v>28</v>
      </c>
      <c r="AA15" s="52">
        <f t="shared" si="7"/>
        <v>0.16374269005847952</v>
      </c>
    </row>
    <row r="16" spans="1:27" x14ac:dyDescent="0.25">
      <c r="A16" s="21" t="s">
        <v>349</v>
      </c>
      <c r="B16" s="4" t="s">
        <v>19</v>
      </c>
      <c r="C16" s="6" t="str">
        <f>VLOOKUP(B16,'T3.1'!B15:C333,2,FALSE)</f>
        <v>Kraj Vysočina</v>
      </c>
      <c r="D16" s="637">
        <v>1007</v>
      </c>
      <c r="E16" s="243">
        <v>720</v>
      </c>
      <c r="F16" s="601">
        <v>665</v>
      </c>
      <c r="G16" s="244">
        <v>55</v>
      </c>
      <c r="H16" s="245">
        <v>287</v>
      </c>
      <c r="I16" s="284">
        <v>273</v>
      </c>
      <c r="J16" s="244">
        <v>14</v>
      </c>
      <c r="K16" s="246">
        <v>217</v>
      </c>
      <c r="L16" s="627">
        <v>138</v>
      </c>
      <c r="M16" s="185">
        <f t="shared" si="0"/>
        <v>0.13704071499503476</v>
      </c>
      <c r="N16" s="213">
        <v>88</v>
      </c>
      <c r="O16" s="60">
        <f t="shared" si="1"/>
        <v>0.12222222222222222</v>
      </c>
      <c r="P16" s="248">
        <v>87</v>
      </c>
      <c r="Q16" s="60">
        <f t="shared" si="2"/>
        <v>0.13082706766917293</v>
      </c>
      <c r="R16" s="249">
        <v>1</v>
      </c>
      <c r="S16" s="185">
        <f t="shared" si="3"/>
        <v>1.8181818181818181E-2</v>
      </c>
      <c r="T16" s="250">
        <v>50</v>
      </c>
      <c r="U16" s="60">
        <f t="shared" si="4"/>
        <v>0.17421602787456447</v>
      </c>
      <c r="V16" s="249">
        <v>49</v>
      </c>
      <c r="W16" s="60">
        <f t="shared" si="5"/>
        <v>0.17948717948717949</v>
      </c>
      <c r="X16" s="249">
        <v>1</v>
      </c>
      <c r="Y16" s="65">
        <f t="shared" si="6"/>
        <v>7.1428571428571425E-2</v>
      </c>
      <c r="Z16" s="251">
        <v>22</v>
      </c>
      <c r="AA16" s="52">
        <f t="shared" si="7"/>
        <v>0.10138248847926268</v>
      </c>
    </row>
    <row r="17" spans="1:27" x14ac:dyDescent="0.25">
      <c r="A17" s="21" t="s">
        <v>349</v>
      </c>
      <c r="B17" s="4" t="s">
        <v>21</v>
      </c>
      <c r="C17" s="6" t="str">
        <f>VLOOKUP(B17,'T3.1'!B16:C334,2,FALSE)</f>
        <v>Jihomoravský kraj</v>
      </c>
      <c r="D17" s="637">
        <v>2142</v>
      </c>
      <c r="E17" s="243">
        <v>1602</v>
      </c>
      <c r="F17" s="601">
        <v>1559</v>
      </c>
      <c r="G17" s="244">
        <v>43</v>
      </c>
      <c r="H17" s="245">
        <v>540</v>
      </c>
      <c r="I17" s="284">
        <v>532</v>
      </c>
      <c r="J17" s="244">
        <v>8</v>
      </c>
      <c r="K17" s="246">
        <v>410</v>
      </c>
      <c r="L17" s="627">
        <v>378</v>
      </c>
      <c r="M17" s="185">
        <f t="shared" si="0"/>
        <v>0.17647058823529413</v>
      </c>
      <c r="N17" s="213">
        <v>270</v>
      </c>
      <c r="O17" s="60">
        <f t="shared" si="1"/>
        <v>0.16853932584269662</v>
      </c>
      <c r="P17" s="248">
        <v>267</v>
      </c>
      <c r="Q17" s="60">
        <f t="shared" si="2"/>
        <v>0.17126363053239255</v>
      </c>
      <c r="R17" s="249">
        <v>3</v>
      </c>
      <c r="S17" s="185">
        <f t="shared" si="3"/>
        <v>6.9767441860465115E-2</v>
      </c>
      <c r="T17" s="250">
        <v>108</v>
      </c>
      <c r="U17" s="60">
        <f t="shared" si="4"/>
        <v>0.2</v>
      </c>
      <c r="V17" s="249">
        <v>107</v>
      </c>
      <c r="W17" s="60">
        <f t="shared" si="5"/>
        <v>0.20112781954887218</v>
      </c>
      <c r="X17" s="249">
        <v>1</v>
      </c>
      <c r="Y17" s="65">
        <f t="shared" si="6"/>
        <v>0.125</v>
      </c>
      <c r="Z17" s="251">
        <v>67</v>
      </c>
      <c r="AA17" s="52">
        <f t="shared" si="7"/>
        <v>0.16341463414634147</v>
      </c>
    </row>
    <row r="18" spans="1:27" x14ac:dyDescent="0.25">
      <c r="A18" s="21" t="s">
        <v>349</v>
      </c>
      <c r="B18" s="4" t="s">
        <v>23</v>
      </c>
      <c r="C18" s="6" t="str">
        <f>VLOOKUP(B18,'T3.1'!B17:C335,2,FALSE)</f>
        <v>Olomoucký kraj</v>
      </c>
      <c r="D18" s="637">
        <v>1323</v>
      </c>
      <c r="E18" s="243">
        <v>908</v>
      </c>
      <c r="F18" s="601">
        <v>868</v>
      </c>
      <c r="G18" s="244">
        <v>40</v>
      </c>
      <c r="H18" s="245">
        <v>415</v>
      </c>
      <c r="I18" s="284">
        <v>415</v>
      </c>
      <c r="J18" s="244">
        <v>0</v>
      </c>
      <c r="K18" s="246">
        <v>194</v>
      </c>
      <c r="L18" s="627">
        <v>152</v>
      </c>
      <c r="M18" s="185">
        <f t="shared" si="0"/>
        <v>0.11489040060468632</v>
      </c>
      <c r="N18" s="213">
        <v>105</v>
      </c>
      <c r="O18" s="60">
        <f t="shared" si="1"/>
        <v>0.11563876651982379</v>
      </c>
      <c r="P18" s="248">
        <v>103</v>
      </c>
      <c r="Q18" s="60">
        <f t="shared" si="2"/>
        <v>0.11866359447004608</v>
      </c>
      <c r="R18" s="249">
        <v>2</v>
      </c>
      <c r="S18" s="185">
        <f t="shared" si="3"/>
        <v>0.05</v>
      </c>
      <c r="T18" s="250">
        <v>47</v>
      </c>
      <c r="U18" s="60">
        <f t="shared" si="4"/>
        <v>0.11325301204819277</v>
      </c>
      <c r="V18" s="249">
        <v>47</v>
      </c>
      <c r="W18" s="60">
        <f t="shared" si="5"/>
        <v>0.11325301204819277</v>
      </c>
      <c r="X18" s="249">
        <v>0</v>
      </c>
      <c r="Y18" s="65" t="str">
        <f t="shared" si="6"/>
        <v>x</v>
      </c>
      <c r="Z18" s="251">
        <v>21</v>
      </c>
      <c r="AA18" s="52">
        <f t="shared" si="7"/>
        <v>0.10824742268041238</v>
      </c>
    </row>
    <row r="19" spans="1:27" x14ac:dyDescent="0.25">
      <c r="A19" s="21" t="s">
        <v>349</v>
      </c>
      <c r="B19" s="4" t="s">
        <v>25</v>
      </c>
      <c r="C19" s="6" t="str">
        <f>VLOOKUP(B19,'T3.1'!B18:C336,2,FALSE)</f>
        <v>Zlínský kraj</v>
      </c>
      <c r="D19" s="637">
        <v>1133</v>
      </c>
      <c r="E19" s="243">
        <v>856</v>
      </c>
      <c r="F19" s="601">
        <v>813</v>
      </c>
      <c r="G19" s="244">
        <v>43</v>
      </c>
      <c r="H19" s="245">
        <v>277</v>
      </c>
      <c r="I19" s="284">
        <v>270</v>
      </c>
      <c r="J19" s="244">
        <v>7</v>
      </c>
      <c r="K19" s="246">
        <v>193</v>
      </c>
      <c r="L19" s="627">
        <v>123</v>
      </c>
      <c r="M19" s="185">
        <f t="shared" si="0"/>
        <v>0.10856134157105031</v>
      </c>
      <c r="N19" s="213">
        <v>78</v>
      </c>
      <c r="O19" s="60">
        <f t="shared" si="1"/>
        <v>9.11214953271028E-2</v>
      </c>
      <c r="P19" s="248">
        <v>78</v>
      </c>
      <c r="Q19" s="60">
        <f t="shared" si="2"/>
        <v>9.5940959409594101E-2</v>
      </c>
      <c r="R19" s="249">
        <v>0</v>
      </c>
      <c r="S19" s="185">
        <f t="shared" si="3"/>
        <v>0</v>
      </c>
      <c r="T19" s="250">
        <v>45</v>
      </c>
      <c r="U19" s="60">
        <f t="shared" si="4"/>
        <v>0.16245487364620939</v>
      </c>
      <c r="V19" s="249">
        <v>44</v>
      </c>
      <c r="W19" s="60">
        <f t="shared" si="5"/>
        <v>0.16296296296296298</v>
      </c>
      <c r="X19" s="249">
        <v>1</v>
      </c>
      <c r="Y19" s="65">
        <f t="shared" si="6"/>
        <v>0.14285714285714285</v>
      </c>
      <c r="Z19" s="251">
        <v>16</v>
      </c>
      <c r="AA19" s="52">
        <f t="shared" si="7"/>
        <v>8.2901554404145081E-2</v>
      </c>
    </row>
    <row r="20" spans="1:27" x14ac:dyDescent="0.25">
      <c r="A20" s="24" t="s">
        <v>349</v>
      </c>
      <c r="B20" s="25" t="s">
        <v>27</v>
      </c>
      <c r="C20" s="26" t="str">
        <f>VLOOKUP(B20,'T3.1'!B19:C337,2,FALSE)</f>
        <v>Moravskoslezský kraj</v>
      </c>
      <c r="D20" s="638">
        <v>2219</v>
      </c>
      <c r="E20" s="252">
        <v>1641</v>
      </c>
      <c r="F20" s="602">
        <v>1556</v>
      </c>
      <c r="G20" s="253">
        <v>85</v>
      </c>
      <c r="H20" s="254">
        <v>578</v>
      </c>
      <c r="I20" s="320">
        <v>563</v>
      </c>
      <c r="J20" s="253">
        <v>15</v>
      </c>
      <c r="K20" s="255">
        <v>578</v>
      </c>
      <c r="L20" s="628">
        <v>215</v>
      </c>
      <c r="M20" s="186">
        <f t="shared" si="0"/>
        <v>9.6890491212257776E-2</v>
      </c>
      <c r="N20" s="218">
        <v>160</v>
      </c>
      <c r="O20" s="61">
        <f t="shared" si="1"/>
        <v>9.7501523461304085E-2</v>
      </c>
      <c r="P20" s="257">
        <v>158</v>
      </c>
      <c r="Q20" s="61">
        <f t="shared" si="2"/>
        <v>0.10154241645244216</v>
      </c>
      <c r="R20" s="258">
        <v>2</v>
      </c>
      <c r="S20" s="186">
        <f t="shared" si="3"/>
        <v>2.3529411764705882E-2</v>
      </c>
      <c r="T20" s="259">
        <v>55</v>
      </c>
      <c r="U20" s="61">
        <f t="shared" si="4"/>
        <v>9.5155709342560554E-2</v>
      </c>
      <c r="V20" s="258">
        <v>55</v>
      </c>
      <c r="W20" s="61">
        <f t="shared" si="5"/>
        <v>9.7690941385435173E-2</v>
      </c>
      <c r="X20" s="258">
        <v>0</v>
      </c>
      <c r="Y20" s="66">
        <f t="shared" si="6"/>
        <v>0</v>
      </c>
      <c r="Z20" s="260">
        <v>55</v>
      </c>
      <c r="AA20" s="53">
        <f t="shared" si="7"/>
        <v>9.5155709342560554E-2</v>
      </c>
    </row>
    <row r="21" spans="1:27" x14ac:dyDescent="0.25">
      <c r="A21" s="22" t="s">
        <v>350</v>
      </c>
      <c r="B21" s="5" t="s">
        <v>29</v>
      </c>
      <c r="C21" s="11" t="str">
        <f>VLOOKUP(B21,'T3.1'!B20:C338,2,FALSE)</f>
        <v>Praha</v>
      </c>
      <c r="D21" s="636">
        <v>3129</v>
      </c>
      <c r="E21" s="234">
        <v>2584</v>
      </c>
      <c r="F21" s="600">
        <v>2409</v>
      </c>
      <c r="G21" s="235">
        <v>175</v>
      </c>
      <c r="H21" s="236">
        <v>545</v>
      </c>
      <c r="I21" s="277">
        <v>479</v>
      </c>
      <c r="J21" s="235">
        <v>66</v>
      </c>
      <c r="K21" s="237">
        <v>1065</v>
      </c>
      <c r="L21" s="626">
        <v>1109</v>
      </c>
      <c r="M21" s="184">
        <f t="shared" si="0"/>
        <v>0.35442633429210613</v>
      </c>
      <c r="N21" s="208">
        <v>895</v>
      </c>
      <c r="O21" s="59">
        <f t="shared" si="1"/>
        <v>0.34636222910216719</v>
      </c>
      <c r="P21" s="239">
        <v>861</v>
      </c>
      <c r="Q21" s="59">
        <f t="shared" si="2"/>
        <v>0.35740971357409712</v>
      </c>
      <c r="R21" s="240">
        <v>34</v>
      </c>
      <c r="S21" s="184">
        <f t="shared" si="3"/>
        <v>0.19428571428571428</v>
      </c>
      <c r="T21" s="241">
        <v>214</v>
      </c>
      <c r="U21" s="59">
        <f t="shared" si="4"/>
        <v>0.39266055045871562</v>
      </c>
      <c r="V21" s="240">
        <v>201</v>
      </c>
      <c r="W21" s="59">
        <f t="shared" si="5"/>
        <v>0.41962421711899789</v>
      </c>
      <c r="X21" s="240">
        <v>13</v>
      </c>
      <c r="Y21" s="64">
        <f t="shared" si="6"/>
        <v>0.19696969696969696</v>
      </c>
      <c r="Z21" s="242">
        <v>373</v>
      </c>
      <c r="AA21" s="51">
        <f t="shared" si="7"/>
        <v>0.35023474178403757</v>
      </c>
    </row>
    <row r="22" spans="1:27" x14ac:dyDescent="0.25">
      <c r="A22" s="21" t="s">
        <v>350</v>
      </c>
      <c r="B22" s="4" t="s">
        <v>31</v>
      </c>
      <c r="C22" s="6" t="str">
        <f>VLOOKUP(B22,'T3.1'!B21:C339,2,FALSE)</f>
        <v>Benešov</v>
      </c>
      <c r="D22" s="637">
        <v>146</v>
      </c>
      <c r="E22" s="243">
        <v>105</v>
      </c>
      <c r="F22" s="601">
        <v>105</v>
      </c>
      <c r="G22" s="244">
        <v>0</v>
      </c>
      <c r="H22" s="245">
        <v>41</v>
      </c>
      <c r="I22" s="284">
        <v>40</v>
      </c>
      <c r="J22" s="244">
        <v>1</v>
      </c>
      <c r="K22" s="246">
        <v>0</v>
      </c>
      <c r="L22" s="627">
        <v>34</v>
      </c>
      <c r="M22" s="185">
        <f t="shared" si="0"/>
        <v>0.23287671232876711</v>
      </c>
      <c r="N22" s="213">
        <v>23</v>
      </c>
      <c r="O22" s="60">
        <f t="shared" si="1"/>
        <v>0.21904761904761905</v>
      </c>
      <c r="P22" s="248">
        <v>23</v>
      </c>
      <c r="Q22" s="60">
        <f t="shared" si="2"/>
        <v>0.21904761904761905</v>
      </c>
      <c r="R22" s="249">
        <v>0</v>
      </c>
      <c r="S22" s="185" t="str">
        <f t="shared" si="3"/>
        <v>x</v>
      </c>
      <c r="T22" s="250">
        <v>11</v>
      </c>
      <c r="U22" s="60">
        <f t="shared" si="4"/>
        <v>0.26829268292682928</v>
      </c>
      <c r="V22" s="249">
        <v>11</v>
      </c>
      <c r="W22" s="60">
        <f t="shared" si="5"/>
        <v>0.27500000000000002</v>
      </c>
      <c r="X22" s="249">
        <v>0</v>
      </c>
      <c r="Y22" s="65">
        <f t="shared" si="6"/>
        <v>0</v>
      </c>
      <c r="Z22" s="251">
        <v>0</v>
      </c>
      <c r="AA22" s="52" t="str">
        <f t="shared" si="7"/>
        <v>x</v>
      </c>
    </row>
    <row r="23" spans="1:27" x14ac:dyDescent="0.25">
      <c r="A23" s="21" t="s">
        <v>350</v>
      </c>
      <c r="B23" s="4" t="s">
        <v>33</v>
      </c>
      <c r="C23" s="6" t="str">
        <f>VLOOKUP(B23,'T3.1'!B22:C340,2,FALSE)</f>
        <v>Beroun</v>
      </c>
      <c r="D23" s="637">
        <v>125</v>
      </c>
      <c r="E23" s="243">
        <v>95</v>
      </c>
      <c r="F23" s="601">
        <v>86</v>
      </c>
      <c r="G23" s="244">
        <v>9</v>
      </c>
      <c r="H23" s="245">
        <v>30</v>
      </c>
      <c r="I23" s="284">
        <v>30</v>
      </c>
      <c r="J23" s="244">
        <v>0</v>
      </c>
      <c r="K23" s="246">
        <v>6</v>
      </c>
      <c r="L23" s="627">
        <v>27</v>
      </c>
      <c r="M23" s="185">
        <f t="shared" si="0"/>
        <v>0.216</v>
      </c>
      <c r="N23" s="213">
        <v>14</v>
      </c>
      <c r="O23" s="60">
        <f t="shared" si="1"/>
        <v>0.14736842105263157</v>
      </c>
      <c r="P23" s="248">
        <v>14</v>
      </c>
      <c r="Q23" s="60">
        <f t="shared" si="2"/>
        <v>0.16279069767441862</v>
      </c>
      <c r="R23" s="249">
        <v>0</v>
      </c>
      <c r="S23" s="185">
        <f t="shared" si="3"/>
        <v>0</v>
      </c>
      <c r="T23" s="250">
        <v>13</v>
      </c>
      <c r="U23" s="60">
        <f t="shared" si="4"/>
        <v>0.43333333333333335</v>
      </c>
      <c r="V23" s="249">
        <v>13</v>
      </c>
      <c r="W23" s="60">
        <f t="shared" si="5"/>
        <v>0.43333333333333335</v>
      </c>
      <c r="X23" s="249">
        <v>0</v>
      </c>
      <c r="Y23" s="65" t="str">
        <f t="shared" si="6"/>
        <v>x</v>
      </c>
      <c r="Z23" s="251">
        <v>1</v>
      </c>
      <c r="AA23" s="52">
        <f t="shared" si="7"/>
        <v>0.16666666666666666</v>
      </c>
    </row>
    <row r="24" spans="1:27" x14ac:dyDescent="0.25">
      <c r="A24" s="21" t="s">
        <v>350</v>
      </c>
      <c r="B24" s="4" t="s">
        <v>35</v>
      </c>
      <c r="C24" s="6" t="str">
        <f>VLOOKUP(B24,'T3.1'!B23:C341,2,FALSE)</f>
        <v>Kladno</v>
      </c>
      <c r="D24" s="637">
        <v>334</v>
      </c>
      <c r="E24" s="243">
        <v>209</v>
      </c>
      <c r="F24" s="601">
        <v>193</v>
      </c>
      <c r="G24" s="244">
        <v>16</v>
      </c>
      <c r="H24" s="245">
        <v>125</v>
      </c>
      <c r="I24" s="284">
        <v>125</v>
      </c>
      <c r="J24" s="244">
        <v>0</v>
      </c>
      <c r="K24" s="246">
        <v>83</v>
      </c>
      <c r="L24" s="627">
        <v>85</v>
      </c>
      <c r="M24" s="185">
        <f t="shared" si="0"/>
        <v>0.25449101796407186</v>
      </c>
      <c r="N24" s="213">
        <v>52</v>
      </c>
      <c r="O24" s="60">
        <f t="shared" si="1"/>
        <v>0.24880382775119617</v>
      </c>
      <c r="P24" s="248">
        <v>50</v>
      </c>
      <c r="Q24" s="60">
        <f t="shared" si="2"/>
        <v>0.25906735751295334</v>
      </c>
      <c r="R24" s="249">
        <v>2</v>
      </c>
      <c r="S24" s="185">
        <f t="shared" si="3"/>
        <v>0.125</v>
      </c>
      <c r="T24" s="250">
        <v>33</v>
      </c>
      <c r="U24" s="60">
        <f t="shared" si="4"/>
        <v>0.26400000000000001</v>
      </c>
      <c r="V24" s="249">
        <v>33</v>
      </c>
      <c r="W24" s="60">
        <f t="shared" si="5"/>
        <v>0.26400000000000001</v>
      </c>
      <c r="X24" s="249">
        <v>0</v>
      </c>
      <c r="Y24" s="65" t="str">
        <f t="shared" si="6"/>
        <v>x</v>
      </c>
      <c r="Z24" s="251">
        <v>16</v>
      </c>
      <c r="AA24" s="52">
        <f t="shared" si="7"/>
        <v>0.19277108433734941</v>
      </c>
    </row>
    <row r="25" spans="1:27" x14ac:dyDescent="0.25">
      <c r="A25" s="21" t="s">
        <v>350</v>
      </c>
      <c r="B25" s="4" t="s">
        <v>37</v>
      </c>
      <c r="C25" s="6" t="str">
        <f>VLOOKUP(B25,'T3.1'!B24:C342,2,FALSE)</f>
        <v>Kolín</v>
      </c>
      <c r="D25" s="637">
        <v>186</v>
      </c>
      <c r="E25" s="243">
        <v>145</v>
      </c>
      <c r="F25" s="601">
        <v>137</v>
      </c>
      <c r="G25" s="244">
        <v>8</v>
      </c>
      <c r="H25" s="245">
        <v>41</v>
      </c>
      <c r="I25" s="284">
        <v>41</v>
      </c>
      <c r="J25" s="244">
        <v>0</v>
      </c>
      <c r="K25" s="246">
        <v>45</v>
      </c>
      <c r="L25" s="627">
        <v>36</v>
      </c>
      <c r="M25" s="185">
        <f t="shared" si="0"/>
        <v>0.19354838709677419</v>
      </c>
      <c r="N25" s="213">
        <v>27</v>
      </c>
      <c r="O25" s="60">
        <f t="shared" si="1"/>
        <v>0.18620689655172415</v>
      </c>
      <c r="P25" s="248">
        <v>27</v>
      </c>
      <c r="Q25" s="60">
        <f t="shared" si="2"/>
        <v>0.19708029197080293</v>
      </c>
      <c r="R25" s="249">
        <v>0</v>
      </c>
      <c r="S25" s="185">
        <f t="shared" si="3"/>
        <v>0</v>
      </c>
      <c r="T25" s="250">
        <v>9</v>
      </c>
      <c r="U25" s="60">
        <f t="shared" si="4"/>
        <v>0.21951219512195122</v>
      </c>
      <c r="V25" s="249">
        <v>9</v>
      </c>
      <c r="W25" s="60">
        <f t="shared" si="5"/>
        <v>0.21951219512195122</v>
      </c>
      <c r="X25" s="249">
        <v>0</v>
      </c>
      <c r="Y25" s="65" t="str">
        <f t="shared" si="6"/>
        <v>x</v>
      </c>
      <c r="Z25" s="251">
        <v>4</v>
      </c>
      <c r="AA25" s="52">
        <f t="shared" si="7"/>
        <v>8.8888888888888892E-2</v>
      </c>
    </row>
    <row r="26" spans="1:27" x14ac:dyDescent="0.25">
      <c r="A26" s="21" t="s">
        <v>350</v>
      </c>
      <c r="B26" s="4" t="s">
        <v>39</v>
      </c>
      <c r="C26" s="6" t="str">
        <f>VLOOKUP(B26,'T3.1'!B25:C343,2,FALSE)</f>
        <v>Kutná Hora</v>
      </c>
      <c r="D26" s="637">
        <v>160</v>
      </c>
      <c r="E26" s="243">
        <v>115</v>
      </c>
      <c r="F26" s="601">
        <v>115</v>
      </c>
      <c r="G26" s="244">
        <v>0</v>
      </c>
      <c r="H26" s="245">
        <v>45</v>
      </c>
      <c r="I26" s="284">
        <v>45</v>
      </c>
      <c r="J26" s="244">
        <v>0</v>
      </c>
      <c r="K26" s="246">
        <v>9</v>
      </c>
      <c r="L26" s="627">
        <v>47</v>
      </c>
      <c r="M26" s="185">
        <f t="shared" si="0"/>
        <v>0.29375000000000001</v>
      </c>
      <c r="N26" s="213">
        <v>33</v>
      </c>
      <c r="O26" s="60">
        <f t="shared" si="1"/>
        <v>0.28695652173913044</v>
      </c>
      <c r="P26" s="248">
        <v>33</v>
      </c>
      <c r="Q26" s="60">
        <f t="shared" si="2"/>
        <v>0.28695652173913044</v>
      </c>
      <c r="R26" s="249">
        <v>0</v>
      </c>
      <c r="S26" s="185" t="str">
        <f t="shared" si="3"/>
        <v>x</v>
      </c>
      <c r="T26" s="250">
        <v>14</v>
      </c>
      <c r="U26" s="60">
        <f t="shared" si="4"/>
        <v>0.31111111111111112</v>
      </c>
      <c r="V26" s="249">
        <v>14</v>
      </c>
      <c r="W26" s="60">
        <f t="shared" si="5"/>
        <v>0.31111111111111112</v>
      </c>
      <c r="X26" s="249">
        <v>0</v>
      </c>
      <c r="Y26" s="65" t="str">
        <f t="shared" si="6"/>
        <v>x</v>
      </c>
      <c r="Z26" s="251">
        <v>5</v>
      </c>
      <c r="AA26" s="52">
        <f t="shared" si="7"/>
        <v>0.55555555555555558</v>
      </c>
    </row>
    <row r="27" spans="1:27" x14ac:dyDescent="0.25">
      <c r="A27" s="21" t="s">
        <v>350</v>
      </c>
      <c r="B27" s="4" t="s">
        <v>41</v>
      </c>
      <c r="C27" s="6" t="str">
        <f>VLOOKUP(B27,'T3.1'!B26:C344,2,FALSE)</f>
        <v>Mělník</v>
      </c>
      <c r="D27" s="637">
        <v>134</v>
      </c>
      <c r="E27" s="243">
        <v>98</v>
      </c>
      <c r="F27" s="601">
        <v>94</v>
      </c>
      <c r="G27" s="244">
        <v>4</v>
      </c>
      <c r="H27" s="245">
        <v>36</v>
      </c>
      <c r="I27" s="284">
        <v>36</v>
      </c>
      <c r="J27" s="244">
        <v>0</v>
      </c>
      <c r="K27" s="246">
        <v>7</v>
      </c>
      <c r="L27" s="627">
        <v>36</v>
      </c>
      <c r="M27" s="185">
        <f t="shared" si="0"/>
        <v>0.26865671641791045</v>
      </c>
      <c r="N27" s="213">
        <v>24</v>
      </c>
      <c r="O27" s="60">
        <f t="shared" si="1"/>
        <v>0.24489795918367346</v>
      </c>
      <c r="P27" s="248">
        <v>24</v>
      </c>
      <c r="Q27" s="60">
        <f t="shared" si="2"/>
        <v>0.25531914893617019</v>
      </c>
      <c r="R27" s="249">
        <v>0</v>
      </c>
      <c r="S27" s="185">
        <f t="shared" si="3"/>
        <v>0</v>
      </c>
      <c r="T27" s="250">
        <v>12</v>
      </c>
      <c r="U27" s="60">
        <f t="shared" si="4"/>
        <v>0.33333333333333331</v>
      </c>
      <c r="V27" s="249">
        <v>12</v>
      </c>
      <c r="W27" s="60">
        <f t="shared" si="5"/>
        <v>0.33333333333333331</v>
      </c>
      <c r="X27" s="249">
        <v>0</v>
      </c>
      <c r="Y27" s="65" t="str">
        <f t="shared" si="6"/>
        <v>x</v>
      </c>
      <c r="Z27" s="251">
        <v>5</v>
      </c>
      <c r="AA27" s="52">
        <f t="shared" si="7"/>
        <v>0.7142857142857143</v>
      </c>
    </row>
    <row r="28" spans="1:27" x14ac:dyDescent="0.25">
      <c r="A28" s="21" t="s">
        <v>350</v>
      </c>
      <c r="B28" s="4" t="s">
        <v>43</v>
      </c>
      <c r="C28" s="6" t="str">
        <f>VLOOKUP(B28,'T3.1'!B27:C345,2,FALSE)</f>
        <v>Mladá Boleslav</v>
      </c>
      <c r="D28" s="637">
        <v>260</v>
      </c>
      <c r="E28" s="243">
        <v>186</v>
      </c>
      <c r="F28" s="601">
        <v>161</v>
      </c>
      <c r="G28" s="244">
        <v>25</v>
      </c>
      <c r="H28" s="245">
        <v>74</v>
      </c>
      <c r="I28" s="284">
        <v>69</v>
      </c>
      <c r="J28" s="244">
        <v>5</v>
      </c>
      <c r="K28" s="246">
        <v>92</v>
      </c>
      <c r="L28" s="627">
        <v>72</v>
      </c>
      <c r="M28" s="185">
        <f t="shared" si="0"/>
        <v>0.27692307692307694</v>
      </c>
      <c r="N28" s="213">
        <v>51</v>
      </c>
      <c r="O28" s="60">
        <f t="shared" si="1"/>
        <v>0.27419354838709675</v>
      </c>
      <c r="P28" s="248">
        <v>49</v>
      </c>
      <c r="Q28" s="60">
        <f t="shared" si="2"/>
        <v>0.30434782608695654</v>
      </c>
      <c r="R28" s="249">
        <v>2</v>
      </c>
      <c r="S28" s="185">
        <f t="shared" si="3"/>
        <v>0.08</v>
      </c>
      <c r="T28" s="250">
        <v>21</v>
      </c>
      <c r="U28" s="60">
        <f t="shared" si="4"/>
        <v>0.28378378378378377</v>
      </c>
      <c r="V28" s="249">
        <v>21</v>
      </c>
      <c r="W28" s="60">
        <f t="shared" si="5"/>
        <v>0.30434782608695654</v>
      </c>
      <c r="X28" s="249">
        <v>0</v>
      </c>
      <c r="Y28" s="65">
        <f t="shared" si="6"/>
        <v>0</v>
      </c>
      <c r="Z28" s="251">
        <v>28</v>
      </c>
      <c r="AA28" s="52">
        <f t="shared" si="7"/>
        <v>0.30434782608695654</v>
      </c>
    </row>
    <row r="29" spans="1:27" x14ac:dyDescent="0.25">
      <c r="A29" s="21" t="s">
        <v>350</v>
      </c>
      <c r="B29" s="4" t="s">
        <v>45</v>
      </c>
      <c r="C29" s="6" t="str">
        <f>VLOOKUP(B29,'T3.1'!B28:C346,2,FALSE)</f>
        <v>Nymburk</v>
      </c>
      <c r="D29" s="637">
        <v>169</v>
      </c>
      <c r="E29" s="243">
        <v>125</v>
      </c>
      <c r="F29" s="601">
        <v>125</v>
      </c>
      <c r="G29" s="244">
        <v>0</v>
      </c>
      <c r="H29" s="245">
        <v>44</v>
      </c>
      <c r="I29" s="284">
        <v>44</v>
      </c>
      <c r="J29" s="244">
        <v>0</v>
      </c>
      <c r="K29" s="246">
        <v>15</v>
      </c>
      <c r="L29" s="627">
        <v>40</v>
      </c>
      <c r="M29" s="185">
        <f t="shared" si="0"/>
        <v>0.23668639053254437</v>
      </c>
      <c r="N29" s="213">
        <v>32</v>
      </c>
      <c r="O29" s="60">
        <f t="shared" si="1"/>
        <v>0.25600000000000001</v>
      </c>
      <c r="P29" s="248">
        <v>32</v>
      </c>
      <c r="Q29" s="60">
        <f t="shared" si="2"/>
        <v>0.25600000000000001</v>
      </c>
      <c r="R29" s="249">
        <v>0</v>
      </c>
      <c r="S29" s="185" t="str">
        <f t="shared" si="3"/>
        <v>x</v>
      </c>
      <c r="T29" s="250">
        <v>8</v>
      </c>
      <c r="U29" s="60">
        <f t="shared" si="4"/>
        <v>0.18181818181818182</v>
      </c>
      <c r="V29" s="249">
        <v>8</v>
      </c>
      <c r="W29" s="60">
        <f t="shared" si="5"/>
        <v>0.18181818181818182</v>
      </c>
      <c r="X29" s="249">
        <v>0</v>
      </c>
      <c r="Y29" s="65" t="str">
        <f t="shared" si="6"/>
        <v>x</v>
      </c>
      <c r="Z29" s="251">
        <v>1</v>
      </c>
      <c r="AA29" s="52">
        <f t="shared" si="7"/>
        <v>6.6666666666666666E-2</v>
      </c>
    </row>
    <row r="30" spans="1:27" x14ac:dyDescent="0.25">
      <c r="A30" s="21" t="s">
        <v>350</v>
      </c>
      <c r="B30" s="4" t="s">
        <v>47</v>
      </c>
      <c r="C30" s="6" t="str">
        <f>VLOOKUP(B30,'T3.1'!B29:C347,2,FALSE)</f>
        <v>Praha-východ</v>
      </c>
      <c r="D30" s="637">
        <v>151</v>
      </c>
      <c r="E30" s="243">
        <v>112</v>
      </c>
      <c r="F30" s="601">
        <v>93</v>
      </c>
      <c r="G30" s="244">
        <v>19</v>
      </c>
      <c r="H30" s="245">
        <v>39</v>
      </c>
      <c r="I30" s="284">
        <v>32</v>
      </c>
      <c r="J30" s="244">
        <v>7</v>
      </c>
      <c r="K30" s="246">
        <v>81</v>
      </c>
      <c r="L30" s="627">
        <v>29</v>
      </c>
      <c r="M30" s="185">
        <f t="shared" si="0"/>
        <v>0.19205298013245034</v>
      </c>
      <c r="N30" s="213">
        <v>21</v>
      </c>
      <c r="O30" s="60">
        <f t="shared" si="1"/>
        <v>0.1875</v>
      </c>
      <c r="P30" s="248">
        <v>21</v>
      </c>
      <c r="Q30" s="60">
        <f t="shared" si="2"/>
        <v>0.22580645161290322</v>
      </c>
      <c r="R30" s="249">
        <v>0</v>
      </c>
      <c r="S30" s="185">
        <f t="shared" si="3"/>
        <v>0</v>
      </c>
      <c r="T30" s="250">
        <v>8</v>
      </c>
      <c r="U30" s="60">
        <f t="shared" si="4"/>
        <v>0.20512820512820512</v>
      </c>
      <c r="V30" s="249">
        <v>7</v>
      </c>
      <c r="W30" s="60">
        <f t="shared" si="5"/>
        <v>0.21875</v>
      </c>
      <c r="X30" s="249">
        <v>1</v>
      </c>
      <c r="Y30" s="65">
        <f t="shared" si="6"/>
        <v>0.14285714285714285</v>
      </c>
      <c r="Z30" s="251">
        <v>13</v>
      </c>
      <c r="AA30" s="52">
        <f t="shared" si="7"/>
        <v>0.16049382716049382</v>
      </c>
    </row>
    <row r="31" spans="1:27" x14ac:dyDescent="0.25">
      <c r="A31" s="21" t="s">
        <v>350</v>
      </c>
      <c r="B31" s="4" t="s">
        <v>49</v>
      </c>
      <c r="C31" s="6" t="str">
        <f>VLOOKUP(B31,'T3.1'!B30:C348,2,FALSE)</f>
        <v>Praha-západ</v>
      </c>
      <c r="D31" s="637">
        <v>28</v>
      </c>
      <c r="E31" s="243">
        <v>24</v>
      </c>
      <c r="F31" s="601">
        <v>23</v>
      </c>
      <c r="G31" s="244">
        <v>1</v>
      </c>
      <c r="H31" s="245">
        <v>4</v>
      </c>
      <c r="I31" s="284">
        <v>4</v>
      </c>
      <c r="J31" s="244">
        <v>0</v>
      </c>
      <c r="K31" s="246">
        <v>9</v>
      </c>
      <c r="L31" s="627">
        <v>8</v>
      </c>
      <c r="M31" s="185">
        <f t="shared" si="0"/>
        <v>0.2857142857142857</v>
      </c>
      <c r="N31" s="213">
        <v>6</v>
      </c>
      <c r="O31" s="60">
        <f t="shared" si="1"/>
        <v>0.25</v>
      </c>
      <c r="P31" s="248">
        <v>6</v>
      </c>
      <c r="Q31" s="60">
        <f t="shared" si="2"/>
        <v>0.2608695652173913</v>
      </c>
      <c r="R31" s="249">
        <v>0</v>
      </c>
      <c r="S31" s="185">
        <f t="shared" si="3"/>
        <v>0</v>
      </c>
      <c r="T31" s="250">
        <v>2</v>
      </c>
      <c r="U31" s="60">
        <f t="shared" si="4"/>
        <v>0.5</v>
      </c>
      <c r="V31" s="249">
        <v>2</v>
      </c>
      <c r="W31" s="60">
        <f t="shared" si="5"/>
        <v>0.5</v>
      </c>
      <c r="X31" s="249">
        <v>0</v>
      </c>
      <c r="Y31" s="65" t="str">
        <f t="shared" si="6"/>
        <v>x</v>
      </c>
      <c r="Z31" s="251">
        <v>5</v>
      </c>
      <c r="AA31" s="52">
        <f t="shared" si="7"/>
        <v>0.55555555555555558</v>
      </c>
    </row>
    <row r="32" spans="1:27" x14ac:dyDescent="0.25">
      <c r="A32" s="21" t="s">
        <v>350</v>
      </c>
      <c r="B32" s="4" t="s">
        <v>51</v>
      </c>
      <c r="C32" s="6" t="str">
        <f>VLOOKUP(B32,'T3.1'!B31:C349,2,FALSE)</f>
        <v>Příbram</v>
      </c>
      <c r="D32" s="637">
        <v>219</v>
      </c>
      <c r="E32" s="243">
        <v>155</v>
      </c>
      <c r="F32" s="601">
        <v>147</v>
      </c>
      <c r="G32" s="244">
        <v>8</v>
      </c>
      <c r="H32" s="245">
        <v>64</v>
      </c>
      <c r="I32" s="284">
        <v>64</v>
      </c>
      <c r="J32" s="244">
        <v>0</v>
      </c>
      <c r="K32" s="246">
        <v>0</v>
      </c>
      <c r="L32" s="627">
        <v>50</v>
      </c>
      <c r="M32" s="185">
        <f t="shared" si="0"/>
        <v>0.22831050228310501</v>
      </c>
      <c r="N32" s="213">
        <v>39</v>
      </c>
      <c r="O32" s="60">
        <f t="shared" si="1"/>
        <v>0.25161290322580643</v>
      </c>
      <c r="P32" s="248">
        <v>38</v>
      </c>
      <c r="Q32" s="60">
        <f t="shared" si="2"/>
        <v>0.25850340136054423</v>
      </c>
      <c r="R32" s="249">
        <v>1</v>
      </c>
      <c r="S32" s="185">
        <f t="shared" si="3"/>
        <v>0.125</v>
      </c>
      <c r="T32" s="250">
        <v>11</v>
      </c>
      <c r="U32" s="60">
        <f t="shared" si="4"/>
        <v>0.171875</v>
      </c>
      <c r="V32" s="249">
        <v>11</v>
      </c>
      <c r="W32" s="60">
        <f t="shared" si="5"/>
        <v>0.171875</v>
      </c>
      <c r="X32" s="249">
        <v>0</v>
      </c>
      <c r="Y32" s="65" t="str">
        <f t="shared" si="6"/>
        <v>x</v>
      </c>
      <c r="Z32" s="251">
        <v>0</v>
      </c>
      <c r="AA32" s="52" t="str">
        <f t="shared" si="7"/>
        <v>x</v>
      </c>
    </row>
    <row r="33" spans="1:27" x14ac:dyDescent="0.25">
      <c r="A33" s="21" t="s">
        <v>350</v>
      </c>
      <c r="B33" s="4" t="s">
        <v>53</v>
      </c>
      <c r="C33" s="6" t="str">
        <f>VLOOKUP(B33,'T3.1'!B32:C350,2,FALSE)</f>
        <v>Rakovník</v>
      </c>
      <c r="D33" s="637">
        <v>103</v>
      </c>
      <c r="E33" s="243">
        <v>67</v>
      </c>
      <c r="F33" s="601">
        <v>66</v>
      </c>
      <c r="G33" s="244">
        <v>1</v>
      </c>
      <c r="H33" s="245">
        <v>36</v>
      </c>
      <c r="I33" s="284">
        <v>36</v>
      </c>
      <c r="J33" s="244">
        <v>0</v>
      </c>
      <c r="K33" s="246">
        <v>0</v>
      </c>
      <c r="L33" s="627">
        <v>16</v>
      </c>
      <c r="M33" s="185">
        <f t="shared" si="0"/>
        <v>0.1553398058252427</v>
      </c>
      <c r="N33" s="213">
        <v>11</v>
      </c>
      <c r="O33" s="60">
        <f t="shared" si="1"/>
        <v>0.16417910447761194</v>
      </c>
      <c r="P33" s="248">
        <v>11</v>
      </c>
      <c r="Q33" s="60">
        <f t="shared" si="2"/>
        <v>0.16666666666666666</v>
      </c>
      <c r="R33" s="249">
        <v>0</v>
      </c>
      <c r="S33" s="185">
        <f t="shared" si="3"/>
        <v>0</v>
      </c>
      <c r="T33" s="250">
        <v>5</v>
      </c>
      <c r="U33" s="60">
        <f t="shared" si="4"/>
        <v>0.1388888888888889</v>
      </c>
      <c r="V33" s="249">
        <v>5</v>
      </c>
      <c r="W33" s="60">
        <f t="shared" si="5"/>
        <v>0.1388888888888889</v>
      </c>
      <c r="X33" s="249">
        <v>0</v>
      </c>
      <c r="Y33" s="65" t="str">
        <f t="shared" si="6"/>
        <v>x</v>
      </c>
      <c r="Z33" s="251">
        <v>0</v>
      </c>
      <c r="AA33" s="52" t="str">
        <f t="shared" si="7"/>
        <v>x</v>
      </c>
    </row>
    <row r="34" spans="1:27" x14ac:dyDescent="0.25">
      <c r="A34" s="21" t="s">
        <v>350</v>
      </c>
      <c r="B34" s="4" t="s">
        <v>55</v>
      </c>
      <c r="C34" s="6" t="str">
        <f>VLOOKUP(B34,'T3.1'!B33:C351,2,FALSE)</f>
        <v>České Budějovice</v>
      </c>
      <c r="D34" s="637">
        <v>477</v>
      </c>
      <c r="E34" s="243">
        <v>361</v>
      </c>
      <c r="F34" s="601">
        <v>342</v>
      </c>
      <c r="G34" s="244">
        <v>19</v>
      </c>
      <c r="H34" s="245">
        <v>116</v>
      </c>
      <c r="I34" s="284">
        <v>116</v>
      </c>
      <c r="J34" s="244">
        <v>0</v>
      </c>
      <c r="K34" s="246">
        <v>99</v>
      </c>
      <c r="L34" s="627">
        <v>76</v>
      </c>
      <c r="M34" s="185">
        <f t="shared" si="0"/>
        <v>0.15932914046121593</v>
      </c>
      <c r="N34" s="213">
        <v>44</v>
      </c>
      <c r="O34" s="60">
        <f t="shared" si="1"/>
        <v>0.12188365650969529</v>
      </c>
      <c r="P34" s="248">
        <v>44</v>
      </c>
      <c r="Q34" s="60">
        <f t="shared" si="2"/>
        <v>0.12865497076023391</v>
      </c>
      <c r="R34" s="249">
        <v>0</v>
      </c>
      <c r="S34" s="185">
        <f t="shared" si="3"/>
        <v>0</v>
      </c>
      <c r="T34" s="250">
        <v>32</v>
      </c>
      <c r="U34" s="60">
        <f t="shared" si="4"/>
        <v>0.27586206896551724</v>
      </c>
      <c r="V34" s="249">
        <v>32</v>
      </c>
      <c r="W34" s="60">
        <f t="shared" si="5"/>
        <v>0.27586206896551724</v>
      </c>
      <c r="X34" s="249">
        <v>0</v>
      </c>
      <c r="Y34" s="65" t="str">
        <f t="shared" si="6"/>
        <v>x</v>
      </c>
      <c r="Z34" s="251">
        <v>12</v>
      </c>
      <c r="AA34" s="52">
        <f t="shared" si="7"/>
        <v>0.12121212121212122</v>
      </c>
    </row>
    <row r="35" spans="1:27" x14ac:dyDescent="0.25">
      <c r="A35" s="21" t="s">
        <v>350</v>
      </c>
      <c r="B35" s="4" t="s">
        <v>57</v>
      </c>
      <c r="C35" s="6" t="str">
        <f>VLOOKUP(B35,'T3.1'!B34:C352,2,FALSE)</f>
        <v>Český Krumlov</v>
      </c>
      <c r="D35" s="637">
        <v>74</v>
      </c>
      <c r="E35" s="243">
        <v>55</v>
      </c>
      <c r="F35" s="601">
        <v>53</v>
      </c>
      <c r="G35" s="244">
        <v>2</v>
      </c>
      <c r="H35" s="245">
        <v>19</v>
      </c>
      <c r="I35" s="284">
        <v>19</v>
      </c>
      <c r="J35" s="244">
        <v>0</v>
      </c>
      <c r="K35" s="246">
        <v>0</v>
      </c>
      <c r="L35" s="627">
        <v>19</v>
      </c>
      <c r="M35" s="185">
        <f t="shared" si="0"/>
        <v>0.25675675675675674</v>
      </c>
      <c r="N35" s="213">
        <v>14</v>
      </c>
      <c r="O35" s="60">
        <f t="shared" si="1"/>
        <v>0.25454545454545452</v>
      </c>
      <c r="P35" s="248">
        <v>14</v>
      </c>
      <c r="Q35" s="60">
        <f t="shared" si="2"/>
        <v>0.26415094339622641</v>
      </c>
      <c r="R35" s="249">
        <v>0</v>
      </c>
      <c r="S35" s="185">
        <f t="shared" si="3"/>
        <v>0</v>
      </c>
      <c r="T35" s="250">
        <v>5</v>
      </c>
      <c r="U35" s="60">
        <f t="shared" si="4"/>
        <v>0.26315789473684209</v>
      </c>
      <c r="V35" s="249">
        <v>5</v>
      </c>
      <c r="W35" s="60">
        <f t="shared" si="5"/>
        <v>0.26315789473684209</v>
      </c>
      <c r="X35" s="249">
        <v>0</v>
      </c>
      <c r="Y35" s="65" t="str">
        <f t="shared" si="6"/>
        <v>x</v>
      </c>
      <c r="Z35" s="251">
        <v>0</v>
      </c>
      <c r="AA35" s="52" t="str">
        <f t="shared" si="7"/>
        <v>x</v>
      </c>
    </row>
    <row r="36" spans="1:27" x14ac:dyDescent="0.25">
      <c r="A36" s="21" t="s">
        <v>350</v>
      </c>
      <c r="B36" s="4" t="s">
        <v>59</v>
      </c>
      <c r="C36" s="6" t="str">
        <f>VLOOKUP(B36,'T3.1'!B35:C353,2,FALSE)</f>
        <v>Jindřichův Hradec</v>
      </c>
      <c r="D36" s="637">
        <v>152</v>
      </c>
      <c r="E36" s="243">
        <v>104</v>
      </c>
      <c r="F36" s="601">
        <v>101</v>
      </c>
      <c r="G36" s="244">
        <v>3</v>
      </c>
      <c r="H36" s="245">
        <v>48</v>
      </c>
      <c r="I36" s="284">
        <v>48</v>
      </c>
      <c r="J36" s="244">
        <v>0</v>
      </c>
      <c r="K36" s="246">
        <v>0</v>
      </c>
      <c r="L36" s="627">
        <v>29</v>
      </c>
      <c r="M36" s="185">
        <f t="shared" si="0"/>
        <v>0.19078947368421054</v>
      </c>
      <c r="N36" s="213">
        <v>20</v>
      </c>
      <c r="O36" s="60">
        <f t="shared" si="1"/>
        <v>0.19230769230769232</v>
      </c>
      <c r="P36" s="248">
        <v>20</v>
      </c>
      <c r="Q36" s="60">
        <f t="shared" si="2"/>
        <v>0.19801980198019803</v>
      </c>
      <c r="R36" s="249">
        <v>0</v>
      </c>
      <c r="S36" s="185">
        <f t="shared" si="3"/>
        <v>0</v>
      </c>
      <c r="T36" s="250">
        <v>9</v>
      </c>
      <c r="U36" s="60">
        <f t="shared" si="4"/>
        <v>0.1875</v>
      </c>
      <c r="V36" s="249">
        <v>9</v>
      </c>
      <c r="W36" s="60">
        <f t="shared" si="5"/>
        <v>0.1875</v>
      </c>
      <c r="X36" s="249">
        <v>0</v>
      </c>
      <c r="Y36" s="65" t="str">
        <f t="shared" si="6"/>
        <v>x</v>
      </c>
      <c r="Z36" s="251">
        <v>0</v>
      </c>
      <c r="AA36" s="52" t="str">
        <f t="shared" si="7"/>
        <v>x</v>
      </c>
    </row>
    <row r="37" spans="1:27" x14ac:dyDescent="0.25">
      <c r="A37" s="21" t="s">
        <v>350</v>
      </c>
      <c r="B37" s="4" t="s">
        <v>61</v>
      </c>
      <c r="C37" s="6" t="str">
        <f>VLOOKUP(B37,'T3.1'!B36:C354,2,FALSE)</f>
        <v>Písek</v>
      </c>
      <c r="D37" s="637">
        <v>132</v>
      </c>
      <c r="E37" s="243">
        <v>96</v>
      </c>
      <c r="F37" s="601">
        <v>92</v>
      </c>
      <c r="G37" s="244">
        <v>4</v>
      </c>
      <c r="H37" s="245">
        <v>36</v>
      </c>
      <c r="I37" s="284">
        <v>36</v>
      </c>
      <c r="J37" s="244">
        <v>0</v>
      </c>
      <c r="K37" s="246">
        <v>0</v>
      </c>
      <c r="L37" s="627">
        <v>24</v>
      </c>
      <c r="M37" s="185">
        <f t="shared" si="0"/>
        <v>0.18181818181818182</v>
      </c>
      <c r="N37" s="213">
        <v>14</v>
      </c>
      <c r="O37" s="60">
        <f t="shared" si="1"/>
        <v>0.14583333333333334</v>
      </c>
      <c r="P37" s="248">
        <v>14</v>
      </c>
      <c r="Q37" s="60">
        <f t="shared" si="2"/>
        <v>0.15217391304347827</v>
      </c>
      <c r="R37" s="249">
        <v>0</v>
      </c>
      <c r="S37" s="185">
        <f t="shared" si="3"/>
        <v>0</v>
      </c>
      <c r="T37" s="250">
        <v>10</v>
      </c>
      <c r="U37" s="60">
        <f t="shared" si="4"/>
        <v>0.27777777777777779</v>
      </c>
      <c r="V37" s="249">
        <v>10</v>
      </c>
      <c r="W37" s="60">
        <f t="shared" si="5"/>
        <v>0.27777777777777779</v>
      </c>
      <c r="X37" s="249">
        <v>0</v>
      </c>
      <c r="Y37" s="65" t="str">
        <f t="shared" si="6"/>
        <v>x</v>
      </c>
      <c r="Z37" s="251">
        <v>0</v>
      </c>
      <c r="AA37" s="52" t="str">
        <f t="shared" si="7"/>
        <v>x</v>
      </c>
    </row>
    <row r="38" spans="1:27" x14ac:dyDescent="0.25">
      <c r="A38" s="21" t="s">
        <v>350</v>
      </c>
      <c r="B38" s="4" t="s">
        <v>63</v>
      </c>
      <c r="C38" s="6" t="str">
        <f>VLOOKUP(B38,'T3.1'!B37:C355,2,FALSE)</f>
        <v>Prachatice</v>
      </c>
      <c r="D38" s="637">
        <v>48</v>
      </c>
      <c r="E38" s="243">
        <v>36</v>
      </c>
      <c r="F38" s="601">
        <v>36</v>
      </c>
      <c r="G38" s="244">
        <v>0</v>
      </c>
      <c r="H38" s="245">
        <v>12</v>
      </c>
      <c r="I38" s="284">
        <v>12</v>
      </c>
      <c r="J38" s="244">
        <v>0</v>
      </c>
      <c r="K38" s="246">
        <v>0</v>
      </c>
      <c r="L38" s="627">
        <v>9</v>
      </c>
      <c r="M38" s="185">
        <f t="shared" si="0"/>
        <v>0.1875</v>
      </c>
      <c r="N38" s="213">
        <v>7</v>
      </c>
      <c r="O38" s="60">
        <f t="shared" si="1"/>
        <v>0.19444444444444445</v>
      </c>
      <c r="P38" s="248">
        <v>7</v>
      </c>
      <c r="Q38" s="60">
        <f t="shared" si="2"/>
        <v>0.19444444444444445</v>
      </c>
      <c r="R38" s="249">
        <v>0</v>
      </c>
      <c r="S38" s="185" t="str">
        <f t="shared" si="3"/>
        <v>x</v>
      </c>
      <c r="T38" s="250">
        <v>2</v>
      </c>
      <c r="U38" s="60">
        <f t="shared" si="4"/>
        <v>0.16666666666666666</v>
      </c>
      <c r="V38" s="249">
        <v>2</v>
      </c>
      <c r="W38" s="60">
        <f t="shared" si="5"/>
        <v>0.16666666666666666</v>
      </c>
      <c r="X38" s="249">
        <v>0</v>
      </c>
      <c r="Y38" s="65" t="str">
        <f t="shared" si="6"/>
        <v>x</v>
      </c>
      <c r="Z38" s="251">
        <v>0</v>
      </c>
      <c r="AA38" s="52" t="str">
        <f t="shared" si="7"/>
        <v>x</v>
      </c>
    </row>
    <row r="39" spans="1:27" x14ac:dyDescent="0.25">
      <c r="A39" s="21" t="s">
        <v>350</v>
      </c>
      <c r="B39" s="4" t="s">
        <v>65</v>
      </c>
      <c r="C39" s="6" t="str">
        <f>VLOOKUP(B39,'T3.1'!B38:C356,2,FALSE)</f>
        <v>Strakonice</v>
      </c>
      <c r="D39" s="637">
        <v>153</v>
      </c>
      <c r="E39" s="243">
        <v>112</v>
      </c>
      <c r="F39" s="601">
        <v>110</v>
      </c>
      <c r="G39" s="244">
        <v>2</v>
      </c>
      <c r="H39" s="245">
        <v>41</v>
      </c>
      <c r="I39" s="284">
        <v>38</v>
      </c>
      <c r="J39" s="244">
        <v>3</v>
      </c>
      <c r="K39" s="246">
        <v>16</v>
      </c>
      <c r="L39" s="627">
        <v>31</v>
      </c>
      <c r="M39" s="185">
        <f t="shared" si="0"/>
        <v>0.20261437908496732</v>
      </c>
      <c r="N39" s="213">
        <v>22</v>
      </c>
      <c r="O39" s="60">
        <f t="shared" si="1"/>
        <v>0.19642857142857142</v>
      </c>
      <c r="P39" s="248">
        <v>22</v>
      </c>
      <c r="Q39" s="60">
        <f t="shared" si="2"/>
        <v>0.2</v>
      </c>
      <c r="R39" s="249">
        <v>0</v>
      </c>
      <c r="S39" s="185">
        <f t="shared" si="3"/>
        <v>0</v>
      </c>
      <c r="T39" s="250">
        <v>9</v>
      </c>
      <c r="U39" s="60">
        <f t="shared" si="4"/>
        <v>0.21951219512195122</v>
      </c>
      <c r="V39" s="249">
        <v>9</v>
      </c>
      <c r="W39" s="60">
        <f t="shared" si="5"/>
        <v>0.23684210526315788</v>
      </c>
      <c r="X39" s="249">
        <v>0</v>
      </c>
      <c r="Y39" s="65">
        <f t="shared" si="6"/>
        <v>0</v>
      </c>
      <c r="Z39" s="251">
        <v>5</v>
      </c>
      <c r="AA39" s="52">
        <f t="shared" si="7"/>
        <v>0.3125</v>
      </c>
    </row>
    <row r="40" spans="1:27" x14ac:dyDescent="0.25">
      <c r="A40" s="21" t="s">
        <v>350</v>
      </c>
      <c r="B40" s="4" t="s">
        <v>67</v>
      </c>
      <c r="C40" s="6" t="str">
        <f>VLOOKUP(B40,'T3.1'!B39:C357,2,FALSE)</f>
        <v>Tábor</v>
      </c>
      <c r="D40" s="637">
        <v>237</v>
      </c>
      <c r="E40" s="243">
        <v>177</v>
      </c>
      <c r="F40" s="601">
        <v>171</v>
      </c>
      <c r="G40" s="244">
        <v>6</v>
      </c>
      <c r="H40" s="245">
        <v>60</v>
      </c>
      <c r="I40" s="284">
        <v>58</v>
      </c>
      <c r="J40" s="244">
        <v>2</v>
      </c>
      <c r="K40" s="246">
        <v>15</v>
      </c>
      <c r="L40" s="627">
        <v>50</v>
      </c>
      <c r="M40" s="185">
        <f t="shared" si="0"/>
        <v>0.2109704641350211</v>
      </c>
      <c r="N40" s="213">
        <v>32</v>
      </c>
      <c r="O40" s="60">
        <f t="shared" si="1"/>
        <v>0.1807909604519774</v>
      </c>
      <c r="P40" s="248">
        <v>31</v>
      </c>
      <c r="Q40" s="60">
        <f t="shared" si="2"/>
        <v>0.18128654970760233</v>
      </c>
      <c r="R40" s="249">
        <v>1</v>
      </c>
      <c r="S40" s="185">
        <f t="shared" si="3"/>
        <v>0.16666666666666666</v>
      </c>
      <c r="T40" s="250">
        <v>18</v>
      </c>
      <c r="U40" s="60">
        <f t="shared" si="4"/>
        <v>0.3</v>
      </c>
      <c r="V40" s="249">
        <v>17</v>
      </c>
      <c r="W40" s="60">
        <f t="shared" si="5"/>
        <v>0.29310344827586204</v>
      </c>
      <c r="X40" s="249">
        <v>1</v>
      </c>
      <c r="Y40" s="65">
        <f t="shared" si="6"/>
        <v>0.5</v>
      </c>
      <c r="Z40" s="251">
        <v>4</v>
      </c>
      <c r="AA40" s="52">
        <f t="shared" si="7"/>
        <v>0.26666666666666666</v>
      </c>
    </row>
    <row r="41" spans="1:27" x14ac:dyDescent="0.25">
      <c r="A41" s="21" t="s">
        <v>350</v>
      </c>
      <c r="B41" s="4" t="s">
        <v>69</v>
      </c>
      <c r="C41" s="6" t="str">
        <f>VLOOKUP(B41,'T3.1'!B40:C358,2,FALSE)</f>
        <v>Domažlice</v>
      </c>
      <c r="D41" s="637">
        <v>133</v>
      </c>
      <c r="E41" s="243">
        <v>76</v>
      </c>
      <c r="F41" s="601">
        <v>58</v>
      </c>
      <c r="G41" s="244">
        <v>18</v>
      </c>
      <c r="H41" s="245">
        <v>57</v>
      </c>
      <c r="I41" s="284">
        <v>57</v>
      </c>
      <c r="J41" s="244">
        <v>0</v>
      </c>
      <c r="K41" s="246">
        <v>29</v>
      </c>
      <c r="L41" s="627">
        <v>18</v>
      </c>
      <c r="M41" s="185">
        <f t="shared" si="0"/>
        <v>0.13533834586466165</v>
      </c>
      <c r="N41" s="213">
        <v>12</v>
      </c>
      <c r="O41" s="60">
        <f t="shared" si="1"/>
        <v>0.15789473684210525</v>
      </c>
      <c r="P41" s="248">
        <v>10</v>
      </c>
      <c r="Q41" s="60">
        <f t="shared" si="2"/>
        <v>0.17241379310344829</v>
      </c>
      <c r="R41" s="249">
        <v>2</v>
      </c>
      <c r="S41" s="185">
        <f t="shared" si="3"/>
        <v>0.1111111111111111</v>
      </c>
      <c r="T41" s="250">
        <v>6</v>
      </c>
      <c r="U41" s="60">
        <f t="shared" si="4"/>
        <v>0.10526315789473684</v>
      </c>
      <c r="V41" s="249">
        <v>6</v>
      </c>
      <c r="W41" s="60">
        <f t="shared" si="5"/>
        <v>0.10526315789473684</v>
      </c>
      <c r="X41" s="249">
        <v>0</v>
      </c>
      <c r="Y41" s="65" t="str">
        <f t="shared" si="6"/>
        <v>x</v>
      </c>
      <c r="Z41" s="251">
        <v>3</v>
      </c>
      <c r="AA41" s="52">
        <f t="shared" si="7"/>
        <v>0.10344827586206896</v>
      </c>
    </row>
    <row r="42" spans="1:27" x14ac:dyDescent="0.25">
      <c r="A42" s="21" t="s">
        <v>350</v>
      </c>
      <c r="B42" s="4" t="s">
        <v>71</v>
      </c>
      <c r="C42" s="6" t="str">
        <f>VLOOKUP(B42,'T3.1'!B41:C359,2,FALSE)</f>
        <v>Klatovy</v>
      </c>
      <c r="D42" s="637">
        <v>138</v>
      </c>
      <c r="E42" s="243">
        <v>100</v>
      </c>
      <c r="F42" s="601">
        <v>100</v>
      </c>
      <c r="G42" s="244">
        <v>0</v>
      </c>
      <c r="H42" s="245">
        <v>38</v>
      </c>
      <c r="I42" s="284">
        <v>38</v>
      </c>
      <c r="J42" s="244">
        <v>0</v>
      </c>
      <c r="K42" s="246">
        <v>0</v>
      </c>
      <c r="L42" s="627">
        <v>33</v>
      </c>
      <c r="M42" s="185">
        <f t="shared" si="0"/>
        <v>0.2391304347826087</v>
      </c>
      <c r="N42" s="213">
        <v>22</v>
      </c>
      <c r="O42" s="60">
        <f t="shared" si="1"/>
        <v>0.22</v>
      </c>
      <c r="P42" s="248">
        <v>22</v>
      </c>
      <c r="Q42" s="60">
        <f t="shared" si="2"/>
        <v>0.22</v>
      </c>
      <c r="R42" s="249">
        <v>0</v>
      </c>
      <c r="S42" s="185" t="str">
        <f t="shared" si="3"/>
        <v>x</v>
      </c>
      <c r="T42" s="250">
        <v>11</v>
      </c>
      <c r="U42" s="60">
        <f t="shared" si="4"/>
        <v>0.28947368421052633</v>
      </c>
      <c r="V42" s="249">
        <v>11</v>
      </c>
      <c r="W42" s="60">
        <f t="shared" si="5"/>
        <v>0.28947368421052633</v>
      </c>
      <c r="X42" s="249">
        <v>0</v>
      </c>
      <c r="Y42" s="65" t="str">
        <f t="shared" si="6"/>
        <v>x</v>
      </c>
      <c r="Z42" s="251">
        <v>0</v>
      </c>
      <c r="AA42" s="52" t="str">
        <f t="shared" si="7"/>
        <v>x</v>
      </c>
    </row>
    <row r="43" spans="1:27" x14ac:dyDescent="0.25">
      <c r="A43" s="21" t="s">
        <v>350</v>
      </c>
      <c r="B43" s="4" t="s">
        <v>73</v>
      </c>
      <c r="C43" s="6" t="str">
        <f>VLOOKUP(B43,'T3.1'!B42:C360,2,FALSE)</f>
        <v>Plzeň-město</v>
      </c>
      <c r="D43" s="637">
        <v>600</v>
      </c>
      <c r="E43" s="243">
        <v>480</v>
      </c>
      <c r="F43" s="601">
        <v>454</v>
      </c>
      <c r="G43" s="244">
        <v>26</v>
      </c>
      <c r="H43" s="245">
        <v>120</v>
      </c>
      <c r="I43" s="284">
        <v>116</v>
      </c>
      <c r="J43" s="244">
        <v>4</v>
      </c>
      <c r="K43" s="246">
        <v>110</v>
      </c>
      <c r="L43" s="627">
        <v>184</v>
      </c>
      <c r="M43" s="185">
        <f t="shared" si="0"/>
        <v>0.30666666666666664</v>
      </c>
      <c r="N43" s="213">
        <v>135</v>
      </c>
      <c r="O43" s="60">
        <f t="shared" si="1"/>
        <v>0.28125</v>
      </c>
      <c r="P43" s="248">
        <v>131</v>
      </c>
      <c r="Q43" s="60">
        <f t="shared" si="2"/>
        <v>0.28854625550660795</v>
      </c>
      <c r="R43" s="249">
        <v>4</v>
      </c>
      <c r="S43" s="185">
        <f t="shared" si="3"/>
        <v>0.15384615384615385</v>
      </c>
      <c r="T43" s="250">
        <v>49</v>
      </c>
      <c r="U43" s="60">
        <f t="shared" si="4"/>
        <v>0.40833333333333333</v>
      </c>
      <c r="V43" s="249">
        <v>48</v>
      </c>
      <c r="W43" s="60">
        <f t="shared" si="5"/>
        <v>0.41379310344827586</v>
      </c>
      <c r="X43" s="249">
        <v>1</v>
      </c>
      <c r="Y43" s="65">
        <f t="shared" si="6"/>
        <v>0.25</v>
      </c>
      <c r="Z43" s="251">
        <v>36</v>
      </c>
      <c r="AA43" s="52">
        <f t="shared" si="7"/>
        <v>0.32727272727272727</v>
      </c>
    </row>
    <row r="44" spans="1:27" x14ac:dyDescent="0.25">
      <c r="A44" s="21" t="s">
        <v>350</v>
      </c>
      <c r="B44" s="4" t="s">
        <v>75</v>
      </c>
      <c r="C44" s="6" t="str">
        <f>VLOOKUP(B44,'T3.1'!B43:C361,2,FALSE)</f>
        <v>Plzeň-jih</v>
      </c>
      <c r="D44" s="637">
        <v>28</v>
      </c>
      <c r="E44" s="243">
        <v>16</v>
      </c>
      <c r="F44" s="601">
        <v>16</v>
      </c>
      <c r="G44" s="244">
        <v>0</v>
      </c>
      <c r="H44" s="245">
        <v>12</v>
      </c>
      <c r="I44" s="284">
        <v>12</v>
      </c>
      <c r="J44" s="244">
        <v>0</v>
      </c>
      <c r="K44" s="246">
        <v>4</v>
      </c>
      <c r="L44" s="627">
        <v>3</v>
      </c>
      <c r="M44" s="185">
        <f t="shared" si="0"/>
        <v>0.10714285714285714</v>
      </c>
      <c r="N44" s="213">
        <v>1</v>
      </c>
      <c r="O44" s="60">
        <f t="shared" si="1"/>
        <v>6.25E-2</v>
      </c>
      <c r="P44" s="248">
        <v>1</v>
      </c>
      <c r="Q44" s="60">
        <f t="shared" si="2"/>
        <v>6.25E-2</v>
      </c>
      <c r="R44" s="249">
        <v>0</v>
      </c>
      <c r="S44" s="185" t="str">
        <f t="shared" si="3"/>
        <v>x</v>
      </c>
      <c r="T44" s="250">
        <v>2</v>
      </c>
      <c r="U44" s="60">
        <f t="shared" si="4"/>
        <v>0.16666666666666666</v>
      </c>
      <c r="V44" s="249">
        <v>2</v>
      </c>
      <c r="W44" s="60">
        <f t="shared" si="5"/>
        <v>0.16666666666666666</v>
      </c>
      <c r="X44" s="249">
        <v>0</v>
      </c>
      <c r="Y44" s="65" t="str">
        <f t="shared" si="6"/>
        <v>x</v>
      </c>
      <c r="Z44" s="251">
        <v>0</v>
      </c>
      <c r="AA44" s="52">
        <f t="shared" si="7"/>
        <v>0</v>
      </c>
    </row>
    <row r="45" spans="1:27" x14ac:dyDescent="0.25">
      <c r="A45" s="21" t="s">
        <v>350</v>
      </c>
      <c r="B45" s="4" t="s">
        <v>77</v>
      </c>
      <c r="C45" s="6" t="str">
        <f>VLOOKUP(B45,'T3.1'!B44:C362,2,FALSE)</f>
        <v>Plzeň-sever</v>
      </c>
      <c r="D45" s="637">
        <v>30</v>
      </c>
      <c r="E45" s="243">
        <v>24</v>
      </c>
      <c r="F45" s="601">
        <v>24</v>
      </c>
      <c r="G45" s="244">
        <v>0</v>
      </c>
      <c r="H45" s="245">
        <v>6</v>
      </c>
      <c r="I45" s="284">
        <v>6</v>
      </c>
      <c r="J45" s="244">
        <v>0</v>
      </c>
      <c r="K45" s="246">
        <v>0</v>
      </c>
      <c r="L45" s="627">
        <v>5</v>
      </c>
      <c r="M45" s="185">
        <f t="shared" si="0"/>
        <v>0.16666666666666666</v>
      </c>
      <c r="N45" s="213">
        <v>5</v>
      </c>
      <c r="O45" s="60">
        <f t="shared" si="1"/>
        <v>0.20833333333333334</v>
      </c>
      <c r="P45" s="248">
        <v>5</v>
      </c>
      <c r="Q45" s="60">
        <f t="shared" si="2"/>
        <v>0.20833333333333334</v>
      </c>
      <c r="R45" s="249">
        <v>0</v>
      </c>
      <c r="S45" s="185" t="str">
        <f t="shared" si="3"/>
        <v>x</v>
      </c>
      <c r="T45" s="250">
        <v>0</v>
      </c>
      <c r="U45" s="60">
        <f t="shared" si="4"/>
        <v>0</v>
      </c>
      <c r="V45" s="249">
        <v>0</v>
      </c>
      <c r="W45" s="60">
        <f t="shared" si="5"/>
        <v>0</v>
      </c>
      <c r="X45" s="249">
        <v>0</v>
      </c>
      <c r="Y45" s="65" t="str">
        <f t="shared" si="6"/>
        <v>x</v>
      </c>
      <c r="Z45" s="251">
        <v>0</v>
      </c>
      <c r="AA45" s="52" t="str">
        <f t="shared" si="7"/>
        <v>x</v>
      </c>
    </row>
    <row r="46" spans="1:27" x14ac:dyDescent="0.25">
      <c r="A46" s="21" t="s">
        <v>350</v>
      </c>
      <c r="B46" s="4" t="s">
        <v>79</v>
      </c>
      <c r="C46" s="6" t="str">
        <f>VLOOKUP(B46,'T3.1'!B45:C363,2,FALSE)</f>
        <v>Rokycany</v>
      </c>
      <c r="D46" s="637">
        <v>52</v>
      </c>
      <c r="E46" s="243">
        <v>38</v>
      </c>
      <c r="F46" s="601">
        <v>36</v>
      </c>
      <c r="G46" s="244">
        <v>2</v>
      </c>
      <c r="H46" s="245">
        <v>14</v>
      </c>
      <c r="I46" s="284">
        <v>14</v>
      </c>
      <c r="J46" s="244">
        <v>0</v>
      </c>
      <c r="K46" s="246">
        <v>0</v>
      </c>
      <c r="L46" s="627">
        <v>12</v>
      </c>
      <c r="M46" s="185">
        <f t="shared" si="0"/>
        <v>0.23076923076923078</v>
      </c>
      <c r="N46" s="213">
        <v>5</v>
      </c>
      <c r="O46" s="60">
        <f t="shared" si="1"/>
        <v>0.13157894736842105</v>
      </c>
      <c r="P46" s="248">
        <v>5</v>
      </c>
      <c r="Q46" s="60">
        <f t="shared" si="2"/>
        <v>0.1388888888888889</v>
      </c>
      <c r="R46" s="249">
        <v>0</v>
      </c>
      <c r="S46" s="185">
        <f t="shared" si="3"/>
        <v>0</v>
      </c>
      <c r="T46" s="250">
        <v>7</v>
      </c>
      <c r="U46" s="60">
        <f t="shared" si="4"/>
        <v>0.5</v>
      </c>
      <c r="V46" s="249">
        <v>7</v>
      </c>
      <c r="W46" s="60">
        <f t="shared" si="5"/>
        <v>0.5</v>
      </c>
      <c r="X46" s="249">
        <v>0</v>
      </c>
      <c r="Y46" s="65" t="str">
        <f t="shared" si="6"/>
        <v>x</v>
      </c>
      <c r="Z46" s="251">
        <v>0</v>
      </c>
      <c r="AA46" s="52" t="str">
        <f t="shared" si="7"/>
        <v>x</v>
      </c>
    </row>
    <row r="47" spans="1:27" x14ac:dyDescent="0.25">
      <c r="A47" s="21" t="s">
        <v>350</v>
      </c>
      <c r="B47" s="4" t="s">
        <v>81</v>
      </c>
      <c r="C47" s="6" t="str">
        <f>VLOOKUP(B47,'T3.1'!B46:C364,2,FALSE)</f>
        <v>Tachov</v>
      </c>
      <c r="D47" s="637">
        <v>82</v>
      </c>
      <c r="E47" s="243">
        <v>49</v>
      </c>
      <c r="F47" s="601">
        <v>49</v>
      </c>
      <c r="G47" s="244">
        <v>0</v>
      </c>
      <c r="H47" s="245">
        <v>33</v>
      </c>
      <c r="I47" s="284">
        <v>33</v>
      </c>
      <c r="J47" s="244">
        <v>0</v>
      </c>
      <c r="K47" s="246">
        <v>0</v>
      </c>
      <c r="L47" s="627">
        <v>30</v>
      </c>
      <c r="M47" s="185">
        <f t="shared" si="0"/>
        <v>0.36585365853658536</v>
      </c>
      <c r="N47" s="213">
        <v>15</v>
      </c>
      <c r="O47" s="60">
        <f t="shared" si="1"/>
        <v>0.30612244897959184</v>
      </c>
      <c r="P47" s="248">
        <v>15</v>
      </c>
      <c r="Q47" s="60">
        <f t="shared" si="2"/>
        <v>0.30612244897959184</v>
      </c>
      <c r="R47" s="249">
        <v>0</v>
      </c>
      <c r="S47" s="185" t="str">
        <f t="shared" si="3"/>
        <v>x</v>
      </c>
      <c r="T47" s="250">
        <v>15</v>
      </c>
      <c r="U47" s="60">
        <f t="shared" si="4"/>
        <v>0.45454545454545453</v>
      </c>
      <c r="V47" s="249">
        <v>15</v>
      </c>
      <c r="W47" s="60">
        <f t="shared" si="5"/>
        <v>0.45454545454545453</v>
      </c>
      <c r="X47" s="249">
        <v>0</v>
      </c>
      <c r="Y47" s="65" t="str">
        <f t="shared" si="6"/>
        <v>x</v>
      </c>
      <c r="Z47" s="251">
        <v>0</v>
      </c>
      <c r="AA47" s="52" t="str">
        <f t="shared" si="7"/>
        <v>x</v>
      </c>
    </row>
    <row r="48" spans="1:27" x14ac:dyDescent="0.25">
      <c r="A48" s="21" t="s">
        <v>350</v>
      </c>
      <c r="B48" s="4" t="s">
        <v>83</v>
      </c>
      <c r="C48" s="6" t="str">
        <f>VLOOKUP(B48,'T3.1'!B47:C365,2,FALSE)</f>
        <v>Cheb</v>
      </c>
      <c r="D48" s="637">
        <v>133</v>
      </c>
      <c r="E48" s="243">
        <v>89</v>
      </c>
      <c r="F48" s="601">
        <v>87</v>
      </c>
      <c r="G48" s="244">
        <v>2</v>
      </c>
      <c r="H48" s="245">
        <v>44</v>
      </c>
      <c r="I48" s="284">
        <v>44</v>
      </c>
      <c r="J48" s="244">
        <v>0</v>
      </c>
      <c r="K48" s="246">
        <v>15</v>
      </c>
      <c r="L48" s="627">
        <v>35</v>
      </c>
      <c r="M48" s="185">
        <f t="shared" si="0"/>
        <v>0.26315789473684209</v>
      </c>
      <c r="N48" s="213">
        <v>25</v>
      </c>
      <c r="O48" s="60">
        <f t="shared" si="1"/>
        <v>0.2808988764044944</v>
      </c>
      <c r="P48" s="248">
        <v>25</v>
      </c>
      <c r="Q48" s="60">
        <f t="shared" si="2"/>
        <v>0.28735632183908044</v>
      </c>
      <c r="R48" s="249">
        <v>0</v>
      </c>
      <c r="S48" s="185">
        <f t="shared" si="3"/>
        <v>0</v>
      </c>
      <c r="T48" s="250">
        <v>10</v>
      </c>
      <c r="U48" s="60">
        <f t="shared" si="4"/>
        <v>0.22727272727272727</v>
      </c>
      <c r="V48" s="249">
        <v>10</v>
      </c>
      <c r="W48" s="60">
        <f t="shared" si="5"/>
        <v>0.22727272727272727</v>
      </c>
      <c r="X48" s="249">
        <v>0</v>
      </c>
      <c r="Y48" s="65" t="str">
        <f t="shared" si="6"/>
        <v>x</v>
      </c>
      <c r="Z48" s="251">
        <v>1</v>
      </c>
      <c r="AA48" s="52">
        <f t="shared" si="7"/>
        <v>6.6666666666666666E-2</v>
      </c>
    </row>
    <row r="49" spans="1:27" x14ac:dyDescent="0.25">
      <c r="A49" s="21" t="s">
        <v>350</v>
      </c>
      <c r="B49" s="4" t="s">
        <v>85</v>
      </c>
      <c r="C49" s="6" t="str">
        <f>VLOOKUP(B49,'T3.1'!B48:C366,2,FALSE)</f>
        <v>Karlovy Vary</v>
      </c>
      <c r="D49" s="637">
        <v>247</v>
      </c>
      <c r="E49" s="243">
        <v>172</v>
      </c>
      <c r="F49" s="601">
        <v>163</v>
      </c>
      <c r="G49" s="244">
        <v>9</v>
      </c>
      <c r="H49" s="245">
        <v>75</v>
      </c>
      <c r="I49" s="284">
        <v>75</v>
      </c>
      <c r="J49" s="244">
        <v>0</v>
      </c>
      <c r="K49" s="246">
        <v>48</v>
      </c>
      <c r="L49" s="627">
        <v>53</v>
      </c>
      <c r="M49" s="185">
        <f t="shared" si="0"/>
        <v>0.2145748987854251</v>
      </c>
      <c r="N49" s="213">
        <v>44</v>
      </c>
      <c r="O49" s="60">
        <f t="shared" si="1"/>
        <v>0.2558139534883721</v>
      </c>
      <c r="P49" s="248">
        <v>44</v>
      </c>
      <c r="Q49" s="60">
        <f t="shared" si="2"/>
        <v>0.26993865030674846</v>
      </c>
      <c r="R49" s="249">
        <v>0</v>
      </c>
      <c r="S49" s="185">
        <f t="shared" si="3"/>
        <v>0</v>
      </c>
      <c r="T49" s="250">
        <v>9</v>
      </c>
      <c r="U49" s="60">
        <f t="shared" si="4"/>
        <v>0.12</v>
      </c>
      <c r="V49" s="249">
        <v>9</v>
      </c>
      <c r="W49" s="60">
        <f t="shared" si="5"/>
        <v>0.12</v>
      </c>
      <c r="X49" s="249">
        <v>0</v>
      </c>
      <c r="Y49" s="65" t="str">
        <f t="shared" si="6"/>
        <v>x</v>
      </c>
      <c r="Z49" s="251">
        <v>6</v>
      </c>
      <c r="AA49" s="52">
        <f t="shared" si="7"/>
        <v>0.125</v>
      </c>
    </row>
    <row r="50" spans="1:27" x14ac:dyDescent="0.25">
      <c r="A50" s="21" t="s">
        <v>350</v>
      </c>
      <c r="B50" s="4" t="s">
        <v>87</v>
      </c>
      <c r="C50" s="6" t="str">
        <f>VLOOKUP(B50,'T3.1'!B49:C367,2,FALSE)</f>
        <v>Sokolov</v>
      </c>
      <c r="D50" s="637">
        <v>109</v>
      </c>
      <c r="E50" s="243">
        <v>74</v>
      </c>
      <c r="F50" s="601">
        <v>67</v>
      </c>
      <c r="G50" s="244">
        <v>7</v>
      </c>
      <c r="H50" s="245">
        <v>35</v>
      </c>
      <c r="I50" s="284">
        <v>35</v>
      </c>
      <c r="J50" s="244">
        <v>0</v>
      </c>
      <c r="K50" s="246">
        <v>16</v>
      </c>
      <c r="L50" s="627">
        <v>26</v>
      </c>
      <c r="M50" s="185">
        <f t="shared" si="0"/>
        <v>0.23853211009174313</v>
      </c>
      <c r="N50" s="213">
        <v>19</v>
      </c>
      <c r="O50" s="60">
        <f t="shared" si="1"/>
        <v>0.25675675675675674</v>
      </c>
      <c r="P50" s="248">
        <v>19</v>
      </c>
      <c r="Q50" s="60">
        <f t="shared" si="2"/>
        <v>0.28358208955223879</v>
      </c>
      <c r="R50" s="249">
        <v>0</v>
      </c>
      <c r="S50" s="185">
        <f t="shared" si="3"/>
        <v>0</v>
      </c>
      <c r="T50" s="250">
        <v>7</v>
      </c>
      <c r="U50" s="60">
        <f t="shared" si="4"/>
        <v>0.2</v>
      </c>
      <c r="V50" s="249">
        <v>7</v>
      </c>
      <c r="W50" s="60">
        <f t="shared" si="5"/>
        <v>0.2</v>
      </c>
      <c r="X50" s="249">
        <v>0</v>
      </c>
      <c r="Y50" s="65" t="str">
        <f t="shared" si="6"/>
        <v>x</v>
      </c>
      <c r="Z50" s="251">
        <v>3</v>
      </c>
      <c r="AA50" s="52">
        <f t="shared" si="7"/>
        <v>0.1875</v>
      </c>
    </row>
    <row r="51" spans="1:27" x14ac:dyDescent="0.25">
      <c r="A51" s="21" t="s">
        <v>350</v>
      </c>
      <c r="B51" s="4" t="s">
        <v>89</v>
      </c>
      <c r="C51" s="6" t="str">
        <f>VLOOKUP(B51,'T3.1'!B50:C368,2,FALSE)</f>
        <v>Děčín</v>
      </c>
      <c r="D51" s="637">
        <v>305</v>
      </c>
      <c r="E51" s="243">
        <v>194</v>
      </c>
      <c r="F51" s="601">
        <v>174</v>
      </c>
      <c r="G51" s="244">
        <v>20</v>
      </c>
      <c r="H51" s="245">
        <v>111</v>
      </c>
      <c r="I51" s="284">
        <v>111</v>
      </c>
      <c r="J51" s="244">
        <v>0</v>
      </c>
      <c r="K51" s="246">
        <v>20</v>
      </c>
      <c r="L51" s="627">
        <v>35</v>
      </c>
      <c r="M51" s="185">
        <f t="shared" si="0"/>
        <v>0.11475409836065574</v>
      </c>
      <c r="N51" s="213">
        <v>24</v>
      </c>
      <c r="O51" s="60">
        <f t="shared" si="1"/>
        <v>0.12371134020618557</v>
      </c>
      <c r="P51" s="248">
        <v>22</v>
      </c>
      <c r="Q51" s="60">
        <f t="shared" si="2"/>
        <v>0.12643678160919541</v>
      </c>
      <c r="R51" s="249">
        <v>2</v>
      </c>
      <c r="S51" s="185">
        <f t="shared" si="3"/>
        <v>0.1</v>
      </c>
      <c r="T51" s="250">
        <v>11</v>
      </c>
      <c r="U51" s="60">
        <f t="shared" si="4"/>
        <v>9.90990990990991E-2</v>
      </c>
      <c r="V51" s="249">
        <v>11</v>
      </c>
      <c r="W51" s="60">
        <f t="shared" si="5"/>
        <v>9.90990990990991E-2</v>
      </c>
      <c r="X51" s="249">
        <v>0</v>
      </c>
      <c r="Y51" s="65" t="str">
        <f t="shared" si="6"/>
        <v>x</v>
      </c>
      <c r="Z51" s="251">
        <v>2</v>
      </c>
      <c r="AA51" s="52">
        <f t="shared" si="7"/>
        <v>0.1</v>
      </c>
    </row>
    <row r="52" spans="1:27" x14ac:dyDescent="0.25">
      <c r="A52" s="21" t="s">
        <v>350</v>
      </c>
      <c r="B52" s="4" t="s">
        <v>91</v>
      </c>
      <c r="C52" s="6" t="str">
        <f>VLOOKUP(B52,'T3.1'!B51:C369,2,FALSE)</f>
        <v>Chomutov</v>
      </c>
      <c r="D52" s="637">
        <v>208</v>
      </c>
      <c r="E52" s="243">
        <v>130</v>
      </c>
      <c r="F52" s="601">
        <v>130</v>
      </c>
      <c r="G52" s="244">
        <v>0</v>
      </c>
      <c r="H52" s="245">
        <v>78</v>
      </c>
      <c r="I52" s="284">
        <v>78</v>
      </c>
      <c r="J52" s="244">
        <v>0</v>
      </c>
      <c r="K52" s="246">
        <v>0</v>
      </c>
      <c r="L52" s="627">
        <v>48</v>
      </c>
      <c r="M52" s="185">
        <f t="shared" si="0"/>
        <v>0.23076923076923078</v>
      </c>
      <c r="N52" s="213">
        <v>35</v>
      </c>
      <c r="O52" s="60">
        <f t="shared" si="1"/>
        <v>0.26923076923076922</v>
      </c>
      <c r="P52" s="248">
        <v>35</v>
      </c>
      <c r="Q52" s="60">
        <f t="shared" si="2"/>
        <v>0.26923076923076922</v>
      </c>
      <c r="R52" s="249">
        <v>0</v>
      </c>
      <c r="S52" s="185" t="str">
        <f t="shared" si="3"/>
        <v>x</v>
      </c>
      <c r="T52" s="250">
        <v>13</v>
      </c>
      <c r="U52" s="60">
        <f t="shared" si="4"/>
        <v>0.16666666666666666</v>
      </c>
      <c r="V52" s="249">
        <v>13</v>
      </c>
      <c r="W52" s="60">
        <f t="shared" si="5"/>
        <v>0.16666666666666666</v>
      </c>
      <c r="X52" s="249">
        <v>0</v>
      </c>
      <c r="Y52" s="65" t="str">
        <f t="shared" si="6"/>
        <v>x</v>
      </c>
      <c r="Z52" s="251">
        <v>0</v>
      </c>
      <c r="AA52" s="52" t="str">
        <f t="shared" si="7"/>
        <v>x</v>
      </c>
    </row>
    <row r="53" spans="1:27" x14ac:dyDescent="0.25">
      <c r="A53" s="21" t="s">
        <v>350</v>
      </c>
      <c r="B53" s="4" t="s">
        <v>93</v>
      </c>
      <c r="C53" s="6" t="str">
        <f>VLOOKUP(B53,'T3.1'!B52:C370,2,FALSE)</f>
        <v>Litoměřice</v>
      </c>
      <c r="D53" s="637">
        <v>259</v>
      </c>
      <c r="E53" s="243">
        <v>170</v>
      </c>
      <c r="F53" s="601">
        <v>150</v>
      </c>
      <c r="G53" s="244">
        <v>20</v>
      </c>
      <c r="H53" s="245">
        <v>89</v>
      </c>
      <c r="I53" s="284">
        <v>89</v>
      </c>
      <c r="J53" s="244">
        <v>0</v>
      </c>
      <c r="K53" s="246">
        <v>97</v>
      </c>
      <c r="L53" s="627">
        <v>42</v>
      </c>
      <c r="M53" s="185">
        <f t="shared" si="0"/>
        <v>0.16216216216216217</v>
      </c>
      <c r="N53" s="213">
        <v>27</v>
      </c>
      <c r="O53" s="60">
        <f t="shared" si="1"/>
        <v>0.1588235294117647</v>
      </c>
      <c r="P53" s="248">
        <v>27</v>
      </c>
      <c r="Q53" s="60">
        <f t="shared" si="2"/>
        <v>0.18</v>
      </c>
      <c r="R53" s="249">
        <v>0</v>
      </c>
      <c r="S53" s="185">
        <f t="shared" si="3"/>
        <v>0</v>
      </c>
      <c r="T53" s="250">
        <v>15</v>
      </c>
      <c r="U53" s="60">
        <f t="shared" si="4"/>
        <v>0.16853932584269662</v>
      </c>
      <c r="V53" s="249">
        <v>15</v>
      </c>
      <c r="W53" s="60">
        <f t="shared" si="5"/>
        <v>0.16853932584269662</v>
      </c>
      <c r="X53" s="249">
        <v>0</v>
      </c>
      <c r="Y53" s="65" t="str">
        <f t="shared" si="6"/>
        <v>x</v>
      </c>
      <c r="Z53" s="251">
        <v>12</v>
      </c>
      <c r="AA53" s="52">
        <f t="shared" si="7"/>
        <v>0.12371134020618557</v>
      </c>
    </row>
    <row r="54" spans="1:27" x14ac:dyDescent="0.25">
      <c r="A54" s="21" t="s">
        <v>350</v>
      </c>
      <c r="B54" s="4" t="s">
        <v>95</v>
      </c>
      <c r="C54" s="6" t="str">
        <f>VLOOKUP(B54,'T3.1'!B53:C371,2,FALSE)</f>
        <v>Louny</v>
      </c>
      <c r="D54" s="637">
        <v>159</v>
      </c>
      <c r="E54" s="243">
        <v>96</v>
      </c>
      <c r="F54" s="601">
        <v>82</v>
      </c>
      <c r="G54" s="244">
        <v>14</v>
      </c>
      <c r="H54" s="245">
        <v>63</v>
      </c>
      <c r="I54" s="284">
        <v>63</v>
      </c>
      <c r="J54" s="244">
        <v>0</v>
      </c>
      <c r="K54" s="246">
        <v>55</v>
      </c>
      <c r="L54" s="627">
        <v>13</v>
      </c>
      <c r="M54" s="185">
        <f t="shared" si="0"/>
        <v>8.1761006289308172E-2</v>
      </c>
      <c r="N54" s="213">
        <v>10</v>
      </c>
      <c r="O54" s="60">
        <f t="shared" si="1"/>
        <v>0.10416666666666667</v>
      </c>
      <c r="P54" s="248">
        <v>10</v>
      </c>
      <c r="Q54" s="60">
        <f t="shared" si="2"/>
        <v>0.12195121951219512</v>
      </c>
      <c r="R54" s="249">
        <v>0</v>
      </c>
      <c r="S54" s="185">
        <f t="shared" si="3"/>
        <v>0</v>
      </c>
      <c r="T54" s="250">
        <v>3</v>
      </c>
      <c r="U54" s="60">
        <f t="shared" si="4"/>
        <v>4.7619047619047616E-2</v>
      </c>
      <c r="V54" s="249">
        <v>3</v>
      </c>
      <c r="W54" s="60">
        <f t="shared" si="5"/>
        <v>4.7619047619047616E-2</v>
      </c>
      <c r="X54" s="249">
        <v>0</v>
      </c>
      <c r="Y54" s="65" t="str">
        <f t="shared" si="6"/>
        <v>x</v>
      </c>
      <c r="Z54" s="251">
        <v>2</v>
      </c>
      <c r="AA54" s="52">
        <f t="shared" si="7"/>
        <v>3.6363636363636362E-2</v>
      </c>
    </row>
    <row r="55" spans="1:27" x14ac:dyDescent="0.25">
      <c r="A55" s="21" t="s">
        <v>350</v>
      </c>
      <c r="B55" s="4" t="s">
        <v>97</v>
      </c>
      <c r="C55" s="6" t="str">
        <f>VLOOKUP(B55,'T3.1'!B54:C372,2,FALSE)</f>
        <v>Most</v>
      </c>
      <c r="D55" s="637">
        <v>277</v>
      </c>
      <c r="E55" s="243">
        <v>209</v>
      </c>
      <c r="F55" s="601">
        <v>198</v>
      </c>
      <c r="G55" s="244">
        <v>11</v>
      </c>
      <c r="H55" s="245">
        <v>68</v>
      </c>
      <c r="I55" s="284">
        <v>68</v>
      </c>
      <c r="J55" s="244">
        <v>0</v>
      </c>
      <c r="K55" s="246">
        <v>84</v>
      </c>
      <c r="L55" s="627">
        <v>53</v>
      </c>
      <c r="M55" s="185">
        <f t="shared" si="0"/>
        <v>0.19133574007220217</v>
      </c>
      <c r="N55" s="213">
        <v>42</v>
      </c>
      <c r="O55" s="60">
        <f t="shared" si="1"/>
        <v>0.20095693779904306</v>
      </c>
      <c r="P55" s="248">
        <v>42</v>
      </c>
      <c r="Q55" s="60">
        <f t="shared" si="2"/>
        <v>0.21212121212121213</v>
      </c>
      <c r="R55" s="249">
        <v>0</v>
      </c>
      <c r="S55" s="185">
        <f t="shared" si="3"/>
        <v>0</v>
      </c>
      <c r="T55" s="250">
        <v>11</v>
      </c>
      <c r="U55" s="60">
        <f t="shared" si="4"/>
        <v>0.16176470588235295</v>
      </c>
      <c r="V55" s="249">
        <v>11</v>
      </c>
      <c r="W55" s="60">
        <f t="shared" si="5"/>
        <v>0.16176470588235295</v>
      </c>
      <c r="X55" s="249">
        <v>0</v>
      </c>
      <c r="Y55" s="65" t="str">
        <f t="shared" si="6"/>
        <v>x</v>
      </c>
      <c r="Z55" s="251">
        <v>17</v>
      </c>
      <c r="AA55" s="52">
        <f t="shared" si="7"/>
        <v>0.20238095238095238</v>
      </c>
    </row>
    <row r="56" spans="1:27" x14ac:dyDescent="0.25">
      <c r="A56" s="21" t="s">
        <v>350</v>
      </c>
      <c r="B56" s="4" t="s">
        <v>99</v>
      </c>
      <c r="C56" s="6" t="str">
        <f>VLOOKUP(B56,'T3.1'!B55:C373,2,FALSE)</f>
        <v>Teplice</v>
      </c>
      <c r="D56" s="637">
        <v>210</v>
      </c>
      <c r="E56" s="243">
        <v>147</v>
      </c>
      <c r="F56" s="601">
        <v>138</v>
      </c>
      <c r="G56" s="244">
        <v>9</v>
      </c>
      <c r="H56" s="245">
        <v>63</v>
      </c>
      <c r="I56" s="284">
        <v>59</v>
      </c>
      <c r="J56" s="244">
        <v>4</v>
      </c>
      <c r="K56" s="246">
        <v>41</v>
      </c>
      <c r="L56" s="627">
        <v>56</v>
      </c>
      <c r="M56" s="185">
        <f t="shared" si="0"/>
        <v>0.26666666666666666</v>
      </c>
      <c r="N56" s="213">
        <v>41</v>
      </c>
      <c r="O56" s="60">
        <f t="shared" si="1"/>
        <v>0.27891156462585032</v>
      </c>
      <c r="P56" s="248">
        <v>40</v>
      </c>
      <c r="Q56" s="60">
        <f t="shared" si="2"/>
        <v>0.28985507246376813</v>
      </c>
      <c r="R56" s="249">
        <v>1</v>
      </c>
      <c r="S56" s="185">
        <f t="shared" si="3"/>
        <v>0.1111111111111111</v>
      </c>
      <c r="T56" s="250">
        <v>15</v>
      </c>
      <c r="U56" s="60">
        <f t="shared" si="4"/>
        <v>0.23809523809523808</v>
      </c>
      <c r="V56" s="249">
        <v>15</v>
      </c>
      <c r="W56" s="60">
        <f t="shared" si="5"/>
        <v>0.25423728813559321</v>
      </c>
      <c r="X56" s="249">
        <v>0</v>
      </c>
      <c r="Y56" s="65">
        <f t="shared" si="6"/>
        <v>0</v>
      </c>
      <c r="Z56" s="251">
        <v>6</v>
      </c>
      <c r="AA56" s="52">
        <f t="shared" si="7"/>
        <v>0.14634146341463414</v>
      </c>
    </row>
    <row r="57" spans="1:27" x14ac:dyDescent="0.25">
      <c r="A57" s="21" t="s">
        <v>350</v>
      </c>
      <c r="B57" s="4" t="s">
        <v>101</v>
      </c>
      <c r="C57" s="6" t="str">
        <f>VLOOKUP(B57,'T3.1'!B56:C374,2,FALSE)</f>
        <v>Ústí nad Labem</v>
      </c>
      <c r="D57" s="637">
        <v>249</v>
      </c>
      <c r="E57" s="243">
        <v>178</v>
      </c>
      <c r="F57" s="601">
        <v>178</v>
      </c>
      <c r="G57" s="244">
        <v>0</v>
      </c>
      <c r="H57" s="245">
        <v>71</v>
      </c>
      <c r="I57" s="284">
        <v>69</v>
      </c>
      <c r="J57" s="244">
        <v>2</v>
      </c>
      <c r="K57" s="246">
        <v>27</v>
      </c>
      <c r="L57" s="627">
        <v>58</v>
      </c>
      <c r="M57" s="185">
        <f t="shared" si="0"/>
        <v>0.23293172690763053</v>
      </c>
      <c r="N57" s="213">
        <v>43</v>
      </c>
      <c r="O57" s="60">
        <f t="shared" si="1"/>
        <v>0.24157303370786518</v>
      </c>
      <c r="P57" s="248">
        <v>43</v>
      </c>
      <c r="Q57" s="60">
        <f t="shared" si="2"/>
        <v>0.24157303370786518</v>
      </c>
      <c r="R57" s="249">
        <v>0</v>
      </c>
      <c r="S57" s="185" t="str">
        <f t="shared" si="3"/>
        <v>x</v>
      </c>
      <c r="T57" s="250">
        <v>15</v>
      </c>
      <c r="U57" s="60">
        <f t="shared" si="4"/>
        <v>0.21126760563380281</v>
      </c>
      <c r="V57" s="249">
        <v>15</v>
      </c>
      <c r="W57" s="60">
        <f t="shared" si="5"/>
        <v>0.21739130434782608</v>
      </c>
      <c r="X57" s="249">
        <v>0</v>
      </c>
      <c r="Y57" s="65">
        <f t="shared" si="6"/>
        <v>0</v>
      </c>
      <c r="Z57" s="251">
        <v>3</v>
      </c>
      <c r="AA57" s="52">
        <f t="shared" si="7"/>
        <v>0.1111111111111111</v>
      </c>
    </row>
    <row r="58" spans="1:27" x14ac:dyDescent="0.25">
      <c r="A58" s="21" t="s">
        <v>350</v>
      </c>
      <c r="B58" s="4" t="s">
        <v>103</v>
      </c>
      <c r="C58" s="6" t="str">
        <f>VLOOKUP(B58,'T3.1'!B57:C375,2,FALSE)</f>
        <v>Česká Lípa</v>
      </c>
      <c r="D58" s="637">
        <v>137</v>
      </c>
      <c r="E58" s="243">
        <v>100</v>
      </c>
      <c r="F58" s="601">
        <v>98</v>
      </c>
      <c r="G58" s="244">
        <v>2</v>
      </c>
      <c r="H58" s="245">
        <v>37</v>
      </c>
      <c r="I58" s="284">
        <v>37</v>
      </c>
      <c r="J58" s="244">
        <v>0</v>
      </c>
      <c r="K58" s="246">
        <v>17</v>
      </c>
      <c r="L58" s="627">
        <v>32</v>
      </c>
      <c r="M58" s="185">
        <f t="shared" si="0"/>
        <v>0.23357664233576642</v>
      </c>
      <c r="N58" s="213">
        <v>26</v>
      </c>
      <c r="O58" s="60">
        <f t="shared" si="1"/>
        <v>0.26</v>
      </c>
      <c r="P58" s="248">
        <v>26</v>
      </c>
      <c r="Q58" s="60">
        <f t="shared" si="2"/>
        <v>0.26530612244897961</v>
      </c>
      <c r="R58" s="249">
        <v>0</v>
      </c>
      <c r="S58" s="185">
        <f t="shared" si="3"/>
        <v>0</v>
      </c>
      <c r="T58" s="250">
        <v>6</v>
      </c>
      <c r="U58" s="60">
        <f t="shared" si="4"/>
        <v>0.16216216216216217</v>
      </c>
      <c r="V58" s="249">
        <v>6</v>
      </c>
      <c r="W58" s="60">
        <f t="shared" si="5"/>
        <v>0.16216216216216217</v>
      </c>
      <c r="X58" s="249">
        <v>0</v>
      </c>
      <c r="Y58" s="65" t="str">
        <f t="shared" si="6"/>
        <v>x</v>
      </c>
      <c r="Z58" s="251">
        <v>5</v>
      </c>
      <c r="AA58" s="52">
        <f t="shared" si="7"/>
        <v>0.29411764705882354</v>
      </c>
    </row>
    <row r="59" spans="1:27" x14ac:dyDescent="0.25">
      <c r="A59" s="21" t="s">
        <v>350</v>
      </c>
      <c r="B59" s="4" t="s">
        <v>105</v>
      </c>
      <c r="C59" s="6" t="str">
        <f>VLOOKUP(B59,'T3.1'!B58:C376,2,FALSE)</f>
        <v>Jablonec nad Nisou</v>
      </c>
      <c r="D59" s="637">
        <v>87</v>
      </c>
      <c r="E59" s="243">
        <v>69</v>
      </c>
      <c r="F59" s="601">
        <v>69</v>
      </c>
      <c r="G59" s="244">
        <v>0</v>
      </c>
      <c r="H59" s="245">
        <v>18</v>
      </c>
      <c r="I59" s="284">
        <v>18</v>
      </c>
      <c r="J59" s="244">
        <v>0</v>
      </c>
      <c r="K59" s="246">
        <v>0</v>
      </c>
      <c r="L59" s="627">
        <v>24</v>
      </c>
      <c r="M59" s="185">
        <f t="shared" si="0"/>
        <v>0.27586206896551724</v>
      </c>
      <c r="N59" s="213">
        <v>17</v>
      </c>
      <c r="O59" s="60">
        <f t="shared" si="1"/>
        <v>0.24637681159420291</v>
      </c>
      <c r="P59" s="248">
        <v>17</v>
      </c>
      <c r="Q59" s="60">
        <f t="shared" si="2"/>
        <v>0.24637681159420291</v>
      </c>
      <c r="R59" s="249">
        <v>0</v>
      </c>
      <c r="S59" s="185" t="str">
        <f t="shared" si="3"/>
        <v>x</v>
      </c>
      <c r="T59" s="250">
        <v>7</v>
      </c>
      <c r="U59" s="60">
        <f t="shared" si="4"/>
        <v>0.3888888888888889</v>
      </c>
      <c r="V59" s="249">
        <v>7</v>
      </c>
      <c r="W59" s="60">
        <f t="shared" si="5"/>
        <v>0.3888888888888889</v>
      </c>
      <c r="X59" s="249">
        <v>0</v>
      </c>
      <c r="Y59" s="65" t="str">
        <f t="shared" si="6"/>
        <v>x</v>
      </c>
      <c r="Z59" s="251">
        <v>0</v>
      </c>
      <c r="AA59" s="52" t="str">
        <f t="shared" si="7"/>
        <v>x</v>
      </c>
    </row>
    <row r="60" spans="1:27" x14ac:dyDescent="0.25">
      <c r="A60" s="21" t="s">
        <v>350</v>
      </c>
      <c r="B60" s="4" t="s">
        <v>107</v>
      </c>
      <c r="C60" s="6" t="str">
        <f>VLOOKUP(B60,'T3.1'!B59:C377,2,FALSE)</f>
        <v>Liberec</v>
      </c>
      <c r="D60" s="637">
        <v>415</v>
      </c>
      <c r="E60" s="243">
        <v>296</v>
      </c>
      <c r="F60" s="601">
        <v>288</v>
      </c>
      <c r="G60" s="244">
        <v>8</v>
      </c>
      <c r="H60" s="245">
        <v>119</v>
      </c>
      <c r="I60" s="284">
        <v>116</v>
      </c>
      <c r="J60" s="244">
        <v>3</v>
      </c>
      <c r="K60" s="246">
        <v>72</v>
      </c>
      <c r="L60" s="627">
        <v>101</v>
      </c>
      <c r="M60" s="185">
        <f t="shared" si="0"/>
        <v>0.2433734939759036</v>
      </c>
      <c r="N60" s="213">
        <v>72</v>
      </c>
      <c r="O60" s="60">
        <f t="shared" si="1"/>
        <v>0.24324324324324326</v>
      </c>
      <c r="P60" s="248">
        <v>72</v>
      </c>
      <c r="Q60" s="60">
        <f t="shared" si="2"/>
        <v>0.25</v>
      </c>
      <c r="R60" s="249">
        <v>0</v>
      </c>
      <c r="S60" s="185">
        <f t="shared" si="3"/>
        <v>0</v>
      </c>
      <c r="T60" s="250">
        <v>29</v>
      </c>
      <c r="U60" s="60">
        <f t="shared" si="4"/>
        <v>0.24369747899159663</v>
      </c>
      <c r="V60" s="249">
        <v>29</v>
      </c>
      <c r="W60" s="60">
        <f t="shared" si="5"/>
        <v>0.25</v>
      </c>
      <c r="X60" s="249">
        <v>0</v>
      </c>
      <c r="Y60" s="65">
        <f t="shared" si="6"/>
        <v>0</v>
      </c>
      <c r="Z60" s="251">
        <v>20</v>
      </c>
      <c r="AA60" s="52">
        <f t="shared" si="7"/>
        <v>0.27777777777777779</v>
      </c>
    </row>
    <row r="61" spans="1:27" x14ac:dyDescent="0.25">
      <c r="A61" s="21" t="s">
        <v>350</v>
      </c>
      <c r="B61" s="4" t="s">
        <v>109</v>
      </c>
      <c r="C61" s="6" t="str">
        <f>VLOOKUP(B61,'T3.1'!B60:C378,2,FALSE)</f>
        <v>Semily</v>
      </c>
      <c r="D61" s="637">
        <v>85</v>
      </c>
      <c r="E61" s="243">
        <v>54</v>
      </c>
      <c r="F61" s="601">
        <v>51</v>
      </c>
      <c r="G61" s="244">
        <v>3</v>
      </c>
      <c r="H61" s="245">
        <v>31</v>
      </c>
      <c r="I61" s="284">
        <v>31</v>
      </c>
      <c r="J61" s="244">
        <v>0</v>
      </c>
      <c r="K61" s="246">
        <v>0</v>
      </c>
      <c r="L61" s="627">
        <v>19</v>
      </c>
      <c r="M61" s="185">
        <f t="shared" si="0"/>
        <v>0.22352941176470589</v>
      </c>
      <c r="N61" s="213">
        <v>16</v>
      </c>
      <c r="O61" s="60">
        <f t="shared" si="1"/>
        <v>0.29629629629629628</v>
      </c>
      <c r="P61" s="248">
        <v>16</v>
      </c>
      <c r="Q61" s="60">
        <f t="shared" si="2"/>
        <v>0.31372549019607843</v>
      </c>
      <c r="R61" s="249">
        <v>0</v>
      </c>
      <c r="S61" s="185">
        <f t="shared" si="3"/>
        <v>0</v>
      </c>
      <c r="T61" s="250">
        <v>3</v>
      </c>
      <c r="U61" s="60">
        <f t="shared" si="4"/>
        <v>9.6774193548387094E-2</v>
      </c>
      <c r="V61" s="249">
        <v>3</v>
      </c>
      <c r="W61" s="60">
        <f t="shared" si="5"/>
        <v>9.6774193548387094E-2</v>
      </c>
      <c r="X61" s="249">
        <v>0</v>
      </c>
      <c r="Y61" s="65" t="str">
        <f t="shared" si="6"/>
        <v>x</v>
      </c>
      <c r="Z61" s="251">
        <v>0</v>
      </c>
      <c r="AA61" s="52" t="str">
        <f t="shared" si="7"/>
        <v>x</v>
      </c>
    </row>
    <row r="62" spans="1:27" x14ac:dyDescent="0.25">
      <c r="A62" s="21" t="s">
        <v>350</v>
      </c>
      <c r="B62" s="4" t="s">
        <v>111</v>
      </c>
      <c r="C62" s="6" t="str">
        <f>VLOOKUP(B62,'T3.1'!B61:C379,2,FALSE)</f>
        <v>Hradec Králové</v>
      </c>
      <c r="D62" s="637">
        <v>431</v>
      </c>
      <c r="E62" s="243">
        <v>317</v>
      </c>
      <c r="F62" s="601">
        <v>313</v>
      </c>
      <c r="G62" s="244">
        <v>4</v>
      </c>
      <c r="H62" s="245">
        <v>114</v>
      </c>
      <c r="I62" s="284">
        <v>112</v>
      </c>
      <c r="J62" s="244">
        <v>2</v>
      </c>
      <c r="K62" s="246">
        <v>103</v>
      </c>
      <c r="L62" s="627">
        <v>90</v>
      </c>
      <c r="M62" s="185">
        <f t="shared" si="0"/>
        <v>0.20881670533642691</v>
      </c>
      <c r="N62" s="213">
        <v>57</v>
      </c>
      <c r="O62" s="60">
        <f t="shared" si="1"/>
        <v>0.17981072555205047</v>
      </c>
      <c r="P62" s="248">
        <v>57</v>
      </c>
      <c r="Q62" s="60">
        <f t="shared" si="2"/>
        <v>0.18210862619808307</v>
      </c>
      <c r="R62" s="249">
        <v>0</v>
      </c>
      <c r="S62" s="185">
        <f t="shared" si="3"/>
        <v>0</v>
      </c>
      <c r="T62" s="250">
        <v>33</v>
      </c>
      <c r="U62" s="60">
        <f t="shared" si="4"/>
        <v>0.28947368421052633</v>
      </c>
      <c r="V62" s="249">
        <v>33</v>
      </c>
      <c r="W62" s="60">
        <f t="shared" si="5"/>
        <v>0.29464285714285715</v>
      </c>
      <c r="X62" s="249">
        <v>0</v>
      </c>
      <c r="Y62" s="65">
        <f t="shared" si="6"/>
        <v>0</v>
      </c>
      <c r="Z62" s="251">
        <v>18</v>
      </c>
      <c r="AA62" s="52">
        <f t="shared" si="7"/>
        <v>0.17475728155339806</v>
      </c>
    </row>
    <row r="63" spans="1:27" x14ac:dyDescent="0.25">
      <c r="A63" s="21" t="s">
        <v>350</v>
      </c>
      <c r="B63" s="4" t="s">
        <v>113</v>
      </c>
      <c r="C63" s="6" t="str">
        <f>VLOOKUP(B63,'T3.1'!B62:C380,2,FALSE)</f>
        <v>Jičín</v>
      </c>
      <c r="D63" s="637">
        <v>178</v>
      </c>
      <c r="E63" s="243">
        <v>128</v>
      </c>
      <c r="F63" s="601">
        <v>122</v>
      </c>
      <c r="G63" s="244">
        <v>6</v>
      </c>
      <c r="H63" s="245">
        <v>50</v>
      </c>
      <c r="I63" s="284">
        <v>50</v>
      </c>
      <c r="J63" s="244">
        <v>0</v>
      </c>
      <c r="K63" s="246">
        <v>22</v>
      </c>
      <c r="L63" s="627">
        <v>31</v>
      </c>
      <c r="M63" s="185">
        <f t="shared" si="0"/>
        <v>0.17415730337078653</v>
      </c>
      <c r="N63" s="213">
        <v>20</v>
      </c>
      <c r="O63" s="60">
        <f t="shared" si="1"/>
        <v>0.15625</v>
      </c>
      <c r="P63" s="248">
        <v>20</v>
      </c>
      <c r="Q63" s="60">
        <f t="shared" si="2"/>
        <v>0.16393442622950818</v>
      </c>
      <c r="R63" s="249">
        <v>0</v>
      </c>
      <c r="S63" s="185">
        <f t="shared" si="3"/>
        <v>0</v>
      </c>
      <c r="T63" s="250">
        <v>11</v>
      </c>
      <c r="U63" s="60">
        <f t="shared" si="4"/>
        <v>0.22</v>
      </c>
      <c r="V63" s="249">
        <v>11</v>
      </c>
      <c r="W63" s="60">
        <f t="shared" si="5"/>
        <v>0.22</v>
      </c>
      <c r="X63" s="249">
        <v>0</v>
      </c>
      <c r="Y63" s="65" t="str">
        <f t="shared" si="6"/>
        <v>x</v>
      </c>
      <c r="Z63" s="251">
        <v>3</v>
      </c>
      <c r="AA63" s="52">
        <f t="shared" si="7"/>
        <v>0.13636363636363635</v>
      </c>
    </row>
    <row r="64" spans="1:27" x14ac:dyDescent="0.25">
      <c r="A64" s="21" t="s">
        <v>350</v>
      </c>
      <c r="B64" s="4" t="s">
        <v>115</v>
      </c>
      <c r="C64" s="6" t="str">
        <f>VLOOKUP(B64,'T3.1'!B63:C381,2,FALSE)</f>
        <v>Náchod</v>
      </c>
      <c r="D64" s="637">
        <v>168</v>
      </c>
      <c r="E64" s="243">
        <v>107</v>
      </c>
      <c r="F64" s="601">
        <v>105</v>
      </c>
      <c r="G64" s="244">
        <v>2</v>
      </c>
      <c r="H64" s="245">
        <v>61</v>
      </c>
      <c r="I64" s="284">
        <v>61</v>
      </c>
      <c r="J64" s="244">
        <v>0</v>
      </c>
      <c r="K64" s="246">
        <v>19</v>
      </c>
      <c r="L64" s="627">
        <v>33</v>
      </c>
      <c r="M64" s="185">
        <f t="shared" si="0"/>
        <v>0.19642857142857142</v>
      </c>
      <c r="N64" s="213">
        <v>23</v>
      </c>
      <c r="O64" s="60">
        <f t="shared" si="1"/>
        <v>0.21495327102803738</v>
      </c>
      <c r="P64" s="248">
        <v>23</v>
      </c>
      <c r="Q64" s="60">
        <f t="shared" si="2"/>
        <v>0.21904761904761905</v>
      </c>
      <c r="R64" s="249">
        <v>0</v>
      </c>
      <c r="S64" s="185">
        <f t="shared" si="3"/>
        <v>0</v>
      </c>
      <c r="T64" s="250">
        <v>10</v>
      </c>
      <c r="U64" s="60">
        <f t="shared" si="4"/>
        <v>0.16393442622950818</v>
      </c>
      <c r="V64" s="249">
        <v>10</v>
      </c>
      <c r="W64" s="60">
        <f t="shared" si="5"/>
        <v>0.16393442622950818</v>
      </c>
      <c r="X64" s="249">
        <v>0</v>
      </c>
      <c r="Y64" s="65" t="str">
        <f t="shared" si="6"/>
        <v>x</v>
      </c>
      <c r="Z64" s="251">
        <v>4</v>
      </c>
      <c r="AA64" s="52">
        <f t="shared" si="7"/>
        <v>0.21052631578947367</v>
      </c>
    </row>
    <row r="65" spans="1:27" x14ac:dyDescent="0.25">
      <c r="A65" s="21" t="s">
        <v>350</v>
      </c>
      <c r="B65" s="4" t="s">
        <v>117</v>
      </c>
      <c r="C65" s="6" t="str">
        <f>VLOOKUP(B65,'T3.1'!B64:C382,2,FALSE)</f>
        <v>Rychnov nad Kněžnou</v>
      </c>
      <c r="D65" s="637">
        <v>107</v>
      </c>
      <c r="E65" s="243">
        <v>83</v>
      </c>
      <c r="F65" s="601">
        <v>79</v>
      </c>
      <c r="G65" s="244">
        <v>4</v>
      </c>
      <c r="H65" s="245">
        <v>24</v>
      </c>
      <c r="I65" s="284">
        <v>24</v>
      </c>
      <c r="J65" s="244">
        <v>0</v>
      </c>
      <c r="K65" s="246">
        <v>17</v>
      </c>
      <c r="L65" s="627">
        <v>26</v>
      </c>
      <c r="M65" s="185">
        <f t="shared" si="0"/>
        <v>0.24299065420560748</v>
      </c>
      <c r="N65" s="213">
        <v>21</v>
      </c>
      <c r="O65" s="60">
        <f t="shared" si="1"/>
        <v>0.25301204819277107</v>
      </c>
      <c r="P65" s="248">
        <v>21</v>
      </c>
      <c r="Q65" s="60">
        <f t="shared" si="2"/>
        <v>0.26582278481012656</v>
      </c>
      <c r="R65" s="249">
        <v>0</v>
      </c>
      <c r="S65" s="185">
        <f t="shared" si="3"/>
        <v>0</v>
      </c>
      <c r="T65" s="250">
        <v>5</v>
      </c>
      <c r="U65" s="60">
        <f t="shared" si="4"/>
        <v>0.20833333333333334</v>
      </c>
      <c r="V65" s="249">
        <v>5</v>
      </c>
      <c r="W65" s="60">
        <f t="shared" si="5"/>
        <v>0.20833333333333334</v>
      </c>
      <c r="X65" s="249">
        <v>0</v>
      </c>
      <c r="Y65" s="65" t="str">
        <f t="shared" si="6"/>
        <v>x</v>
      </c>
      <c r="Z65" s="251">
        <v>5</v>
      </c>
      <c r="AA65" s="52">
        <f t="shared" si="7"/>
        <v>0.29411764705882354</v>
      </c>
    </row>
    <row r="66" spans="1:27" x14ac:dyDescent="0.25">
      <c r="A66" s="21" t="s">
        <v>350</v>
      </c>
      <c r="B66" s="4" t="s">
        <v>119</v>
      </c>
      <c r="C66" s="6" t="str">
        <f>VLOOKUP(B66,'T3.1'!B65:C383,2,FALSE)</f>
        <v>Trutnov</v>
      </c>
      <c r="D66" s="637">
        <v>230</v>
      </c>
      <c r="E66" s="243">
        <v>171</v>
      </c>
      <c r="F66" s="601">
        <v>168</v>
      </c>
      <c r="G66" s="244">
        <v>3</v>
      </c>
      <c r="H66" s="245">
        <v>59</v>
      </c>
      <c r="I66" s="284">
        <v>59</v>
      </c>
      <c r="J66" s="244">
        <v>0</v>
      </c>
      <c r="K66" s="246">
        <v>23</v>
      </c>
      <c r="L66" s="627">
        <v>37</v>
      </c>
      <c r="M66" s="185">
        <f t="shared" si="0"/>
        <v>0.16086956521739129</v>
      </c>
      <c r="N66" s="213">
        <v>32</v>
      </c>
      <c r="O66" s="60">
        <f t="shared" si="1"/>
        <v>0.1871345029239766</v>
      </c>
      <c r="P66" s="248">
        <v>32</v>
      </c>
      <c r="Q66" s="60">
        <f t="shared" si="2"/>
        <v>0.19047619047619047</v>
      </c>
      <c r="R66" s="249">
        <v>0</v>
      </c>
      <c r="S66" s="185">
        <f t="shared" si="3"/>
        <v>0</v>
      </c>
      <c r="T66" s="250">
        <v>5</v>
      </c>
      <c r="U66" s="60">
        <f t="shared" si="4"/>
        <v>8.4745762711864403E-2</v>
      </c>
      <c r="V66" s="249">
        <v>5</v>
      </c>
      <c r="W66" s="60">
        <f t="shared" si="5"/>
        <v>8.4745762711864403E-2</v>
      </c>
      <c r="X66" s="249">
        <v>0</v>
      </c>
      <c r="Y66" s="65" t="str">
        <f t="shared" si="6"/>
        <v>x</v>
      </c>
      <c r="Z66" s="251">
        <v>5</v>
      </c>
      <c r="AA66" s="52">
        <f t="shared" si="7"/>
        <v>0.21739130434782608</v>
      </c>
    </row>
    <row r="67" spans="1:27" x14ac:dyDescent="0.25">
      <c r="A67" s="21" t="s">
        <v>350</v>
      </c>
      <c r="B67" s="4" t="s">
        <v>121</v>
      </c>
      <c r="C67" s="6" t="str">
        <f>VLOOKUP(B67,'T3.1'!B66:C384,2,FALSE)</f>
        <v>Chrudim</v>
      </c>
      <c r="D67" s="637">
        <v>181</v>
      </c>
      <c r="E67" s="243">
        <v>109</v>
      </c>
      <c r="F67" s="601">
        <v>108</v>
      </c>
      <c r="G67" s="244">
        <v>1</v>
      </c>
      <c r="H67" s="245">
        <v>72</v>
      </c>
      <c r="I67" s="284">
        <v>64</v>
      </c>
      <c r="J67" s="244">
        <v>8</v>
      </c>
      <c r="K67" s="246">
        <v>30</v>
      </c>
      <c r="L67" s="627">
        <v>30</v>
      </c>
      <c r="M67" s="185">
        <f t="shared" si="0"/>
        <v>0.16574585635359115</v>
      </c>
      <c r="N67" s="213">
        <v>16</v>
      </c>
      <c r="O67" s="60">
        <f t="shared" si="1"/>
        <v>0.14678899082568808</v>
      </c>
      <c r="P67" s="248">
        <v>16</v>
      </c>
      <c r="Q67" s="60">
        <f t="shared" si="2"/>
        <v>0.14814814814814814</v>
      </c>
      <c r="R67" s="249">
        <v>0</v>
      </c>
      <c r="S67" s="185">
        <f t="shared" si="3"/>
        <v>0</v>
      </c>
      <c r="T67" s="250">
        <v>14</v>
      </c>
      <c r="U67" s="60">
        <f t="shared" si="4"/>
        <v>0.19444444444444445</v>
      </c>
      <c r="V67" s="249">
        <v>14</v>
      </c>
      <c r="W67" s="60">
        <f t="shared" si="5"/>
        <v>0.21875</v>
      </c>
      <c r="X67" s="249">
        <v>0</v>
      </c>
      <c r="Y67" s="65">
        <f t="shared" si="6"/>
        <v>0</v>
      </c>
      <c r="Z67" s="251">
        <v>1</v>
      </c>
      <c r="AA67" s="52">
        <f t="shared" si="7"/>
        <v>3.3333333333333333E-2</v>
      </c>
    </row>
    <row r="68" spans="1:27" x14ac:dyDescent="0.25">
      <c r="A68" s="21" t="s">
        <v>350</v>
      </c>
      <c r="B68" s="4" t="s">
        <v>123</v>
      </c>
      <c r="C68" s="6" t="str">
        <f>VLOOKUP(B68,'T3.1'!B67:C385,2,FALSE)</f>
        <v>Pardubice</v>
      </c>
      <c r="D68" s="637">
        <v>377</v>
      </c>
      <c r="E68" s="243">
        <v>292</v>
      </c>
      <c r="F68" s="601">
        <v>262</v>
      </c>
      <c r="G68" s="244">
        <v>30</v>
      </c>
      <c r="H68" s="245">
        <v>85</v>
      </c>
      <c r="I68" s="284">
        <v>85</v>
      </c>
      <c r="J68" s="244">
        <v>0</v>
      </c>
      <c r="K68" s="246">
        <v>99</v>
      </c>
      <c r="L68" s="627">
        <v>87</v>
      </c>
      <c r="M68" s="185">
        <f t="shared" si="0"/>
        <v>0.23076923076923078</v>
      </c>
      <c r="N68" s="213">
        <v>64</v>
      </c>
      <c r="O68" s="60">
        <f t="shared" si="1"/>
        <v>0.21917808219178081</v>
      </c>
      <c r="P68" s="248">
        <v>58</v>
      </c>
      <c r="Q68" s="60">
        <f t="shared" si="2"/>
        <v>0.22137404580152673</v>
      </c>
      <c r="R68" s="249">
        <v>6</v>
      </c>
      <c r="S68" s="185">
        <f t="shared" si="3"/>
        <v>0.2</v>
      </c>
      <c r="T68" s="250">
        <v>23</v>
      </c>
      <c r="U68" s="60">
        <f t="shared" si="4"/>
        <v>0.27058823529411763</v>
      </c>
      <c r="V68" s="249">
        <v>23</v>
      </c>
      <c r="W68" s="60">
        <f t="shared" si="5"/>
        <v>0.27058823529411763</v>
      </c>
      <c r="X68" s="249">
        <v>0</v>
      </c>
      <c r="Y68" s="65" t="str">
        <f t="shared" si="6"/>
        <v>x</v>
      </c>
      <c r="Z68" s="251">
        <v>25</v>
      </c>
      <c r="AA68" s="52">
        <f t="shared" si="7"/>
        <v>0.25252525252525254</v>
      </c>
    </row>
    <row r="69" spans="1:27" x14ac:dyDescent="0.25">
      <c r="A69" s="21" t="s">
        <v>350</v>
      </c>
      <c r="B69" s="4" t="s">
        <v>125</v>
      </c>
      <c r="C69" s="6" t="str">
        <f>VLOOKUP(B69,'T3.1'!B68:C386,2,FALSE)</f>
        <v>Svitavy</v>
      </c>
      <c r="D69" s="637">
        <v>229</v>
      </c>
      <c r="E69" s="243">
        <v>182</v>
      </c>
      <c r="F69" s="601">
        <v>176</v>
      </c>
      <c r="G69" s="244">
        <v>6</v>
      </c>
      <c r="H69" s="245">
        <v>47</v>
      </c>
      <c r="I69" s="284">
        <v>47</v>
      </c>
      <c r="J69" s="244">
        <v>0</v>
      </c>
      <c r="K69" s="246">
        <v>30</v>
      </c>
      <c r="L69" s="627">
        <v>19</v>
      </c>
      <c r="M69" s="185">
        <f t="shared" si="0"/>
        <v>8.296943231441048E-2</v>
      </c>
      <c r="N69" s="213">
        <v>11</v>
      </c>
      <c r="O69" s="60">
        <f t="shared" si="1"/>
        <v>6.043956043956044E-2</v>
      </c>
      <c r="P69" s="248">
        <v>11</v>
      </c>
      <c r="Q69" s="60">
        <f t="shared" si="2"/>
        <v>6.25E-2</v>
      </c>
      <c r="R69" s="249">
        <v>0</v>
      </c>
      <c r="S69" s="185">
        <f t="shared" si="3"/>
        <v>0</v>
      </c>
      <c r="T69" s="250">
        <v>8</v>
      </c>
      <c r="U69" s="60">
        <f t="shared" si="4"/>
        <v>0.1702127659574468</v>
      </c>
      <c r="V69" s="249">
        <v>8</v>
      </c>
      <c r="W69" s="60">
        <f t="shared" si="5"/>
        <v>0.1702127659574468</v>
      </c>
      <c r="X69" s="249">
        <v>0</v>
      </c>
      <c r="Y69" s="65" t="str">
        <f t="shared" si="6"/>
        <v>x</v>
      </c>
      <c r="Z69" s="251">
        <v>0</v>
      </c>
      <c r="AA69" s="52">
        <f t="shared" si="7"/>
        <v>0</v>
      </c>
    </row>
    <row r="70" spans="1:27" x14ac:dyDescent="0.25">
      <c r="A70" s="21" t="s">
        <v>350</v>
      </c>
      <c r="B70" s="4" t="s">
        <v>127</v>
      </c>
      <c r="C70" s="6" t="str">
        <f>VLOOKUP(B70,'T3.1'!B69:C387,2,FALSE)</f>
        <v>Ústí nad Orlicí</v>
      </c>
      <c r="D70" s="637">
        <v>293</v>
      </c>
      <c r="E70" s="243">
        <v>205</v>
      </c>
      <c r="F70" s="601">
        <v>202</v>
      </c>
      <c r="G70" s="244">
        <v>3</v>
      </c>
      <c r="H70" s="245">
        <v>88</v>
      </c>
      <c r="I70" s="284">
        <v>85</v>
      </c>
      <c r="J70" s="244">
        <v>3</v>
      </c>
      <c r="K70" s="246">
        <v>12</v>
      </c>
      <c r="L70" s="627">
        <v>49</v>
      </c>
      <c r="M70" s="185">
        <f t="shared" si="0"/>
        <v>0.16723549488054607</v>
      </c>
      <c r="N70" s="213">
        <v>26</v>
      </c>
      <c r="O70" s="60">
        <f t="shared" si="1"/>
        <v>0.12682926829268293</v>
      </c>
      <c r="P70" s="248">
        <v>26</v>
      </c>
      <c r="Q70" s="60">
        <f t="shared" si="2"/>
        <v>0.12871287128712872</v>
      </c>
      <c r="R70" s="249">
        <v>0</v>
      </c>
      <c r="S70" s="185">
        <f t="shared" si="3"/>
        <v>0</v>
      </c>
      <c r="T70" s="250">
        <v>23</v>
      </c>
      <c r="U70" s="60">
        <f t="shared" si="4"/>
        <v>0.26136363636363635</v>
      </c>
      <c r="V70" s="249">
        <v>22</v>
      </c>
      <c r="W70" s="60">
        <f t="shared" si="5"/>
        <v>0.25882352941176473</v>
      </c>
      <c r="X70" s="249">
        <v>1</v>
      </c>
      <c r="Y70" s="65">
        <f t="shared" si="6"/>
        <v>0.33333333333333331</v>
      </c>
      <c r="Z70" s="251">
        <v>2</v>
      </c>
      <c r="AA70" s="52">
        <f t="shared" si="7"/>
        <v>0.16666666666666666</v>
      </c>
    </row>
    <row r="71" spans="1:27" x14ac:dyDescent="0.25">
      <c r="A71" s="21" t="s">
        <v>350</v>
      </c>
      <c r="B71" s="4" t="s">
        <v>129</v>
      </c>
      <c r="C71" s="6" t="str">
        <f>VLOOKUP(B71,'T3.1'!B70:C388,2,FALSE)</f>
        <v>Havlíčkův Brod</v>
      </c>
      <c r="D71" s="637">
        <v>145</v>
      </c>
      <c r="E71" s="243">
        <v>107</v>
      </c>
      <c r="F71" s="601">
        <v>104</v>
      </c>
      <c r="G71" s="244">
        <v>3</v>
      </c>
      <c r="H71" s="245">
        <v>38</v>
      </c>
      <c r="I71" s="284">
        <v>38</v>
      </c>
      <c r="J71" s="244">
        <v>0</v>
      </c>
      <c r="K71" s="246">
        <v>0</v>
      </c>
      <c r="L71" s="627">
        <v>24</v>
      </c>
      <c r="M71" s="185">
        <f t="shared" ref="M71:M134" si="8">IFERROR(L71/D71,"x")</f>
        <v>0.16551724137931034</v>
      </c>
      <c r="N71" s="213">
        <v>17</v>
      </c>
      <c r="O71" s="60">
        <f t="shared" ref="O71:O134" si="9">IFERROR(N71/E71,"x")</f>
        <v>0.15887850467289719</v>
      </c>
      <c r="P71" s="248">
        <v>17</v>
      </c>
      <c r="Q71" s="60">
        <f t="shared" ref="Q71:Q134" si="10">IFERROR(P71/F71,"x")</f>
        <v>0.16346153846153846</v>
      </c>
      <c r="R71" s="249">
        <v>0</v>
      </c>
      <c r="S71" s="185">
        <f t="shared" ref="S71:S134" si="11">IFERROR(R71/G71,"x")</f>
        <v>0</v>
      </c>
      <c r="T71" s="250">
        <v>7</v>
      </c>
      <c r="U71" s="60">
        <f t="shared" ref="U71:U134" si="12">IFERROR(T71/H71,"x")</f>
        <v>0.18421052631578946</v>
      </c>
      <c r="V71" s="249">
        <v>7</v>
      </c>
      <c r="W71" s="60">
        <f t="shared" ref="W71:W134" si="13">IFERROR(V71/I71,"x")</f>
        <v>0.18421052631578946</v>
      </c>
      <c r="X71" s="249">
        <v>0</v>
      </c>
      <c r="Y71" s="65" t="str">
        <f t="shared" ref="Y71:Y134" si="14">IFERROR(X71/J71,"x")</f>
        <v>x</v>
      </c>
      <c r="Z71" s="251">
        <v>0</v>
      </c>
      <c r="AA71" s="52" t="str">
        <f t="shared" ref="AA71:AA134" si="15">IFERROR(Z71/K71,"x")</f>
        <v>x</v>
      </c>
    </row>
    <row r="72" spans="1:27" x14ac:dyDescent="0.25">
      <c r="A72" s="21" t="s">
        <v>350</v>
      </c>
      <c r="B72" s="4" t="s">
        <v>131</v>
      </c>
      <c r="C72" s="6" t="str">
        <f>VLOOKUP(B72,'T3.1'!B71:C389,2,FALSE)</f>
        <v>Jihlava</v>
      </c>
      <c r="D72" s="637">
        <v>271</v>
      </c>
      <c r="E72" s="243">
        <v>197</v>
      </c>
      <c r="F72" s="601">
        <v>188</v>
      </c>
      <c r="G72" s="244">
        <v>9</v>
      </c>
      <c r="H72" s="245">
        <v>74</v>
      </c>
      <c r="I72" s="284">
        <v>71</v>
      </c>
      <c r="J72" s="244">
        <v>3</v>
      </c>
      <c r="K72" s="246">
        <v>75</v>
      </c>
      <c r="L72" s="627">
        <v>54</v>
      </c>
      <c r="M72" s="185">
        <f t="shared" si="8"/>
        <v>0.19926199261992619</v>
      </c>
      <c r="N72" s="213">
        <v>40</v>
      </c>
      <c r="O72" s="60">
        <f t="shared" si="9"/>
        <v>0.20304568527918782</v>
      </c>
      <c r="P72" s="248">
        <v>39</v>
      </c>
      <c r="Q72" s="60">
        <f t="shared" si="10"/>
        <v>0.20744680851063829</v>
      </c>
      <c r="R72" s="249">
        <v>1</v>
      </c>
      <c r="S72" s="185">
        <f t="shared" si="11"/>
        <v>0.1111111111111111</v>
      </c>
      <c r="T72" s="250">
        <v>14</v>
      </c>
      <c r="U72" s="60">
        <f t="shared" si="12"/>
        <v>0.1891891891891892</v>
      </c>
      <c r="V72" s="249">
        <v>14</v>
      </c>
      <c r="W72" s="60">
        <f t="shared" si="13"/>
        <v>0.19718309859154928</v>
      </c>
      <c r="X72" s="249">
        <v>0</v>
      </c>
      <c r="Y72" s="65">
        <f t="shared" si="14"/>
        <v>0</v>
      </c>
      <c r="Z72" s="251">
        <v>9</v>
      </c>
      <c r="AA72" s="52">
        <f t="shared" si="15"/>
        <v>0.12</v>
      </c>
    </row>
    <row r="73" spans="1:27" x14ac:dyDescent="0.25">
      <c r="A73" s="21" t="s">
        <v>350</v>
      </c>
      <c r="B73" s="4" t="s">
        <v>133</v>
      </c>
      <c r="C73" s="6" t="str">
        <f>VLOOKUP(B73,'T3.1'!B72:C390,2,FALSE)</f>
        <v>Pelhřimov</v>
      </c>
      <c r="D73" s="637">
        <v>155</v>
      </c>
      <c r="E73" s="243">
        <v>110</v>
      </c>
      <c r="F73" s="601">
        <v>80</v>
      </c>
      <c r="G73" s="244">
        <v>30</v>
      </c>
      <c r="H73" s="245">
        <v>45</v>
      </c>
      <c r="I73" s="284">
        <v>42</v>
      </c>
      <c r="J73" s="244">
        <v>3</v>
      </c>
      <c r="K73" s="246">
        <v>54</v>
      </c>
      <c r="L73" s="627">
        <v>21</v>
      </c>
      <c r="M73" s="185">
        <f t="shared" si="8"/>
        <v>0.13548387096774195</v>
      </c>
      <c r="N73" s="213">
        <v>13</v>
      </c>
      <c r="O73" s="60">
        <f t="shared" si="9"/>
        <v>0.11818181818181818</v>
      </c>
      <c r="P73" s="248">
        <v>13</v>
      </c>
      <c r="Q73" s="60">
        <f t="shared" si="10"/>
        <v>0.16250000000000001</v>
      </c>
      <c r="R73" s="249">
        <v>0</v>
      </c>
      <c r="S73" s="185">
        <f t="shared" si="11"/>
        <v>0</v>
      </c>
      <c r="T73" s="250">
        <v>8</v>
      </c>
      <c r="U73" s="60">
        <f t="shared" si="12"/>
        <v>0.17777777777777778</v>
      </c>
      <c r="V73" s="249">
        <v>8</v>
      </c>
      <c r="W73" s="60">
        <f t="shared" si="13"/>
        <v>0.19047619047619047</v>
      </c>
      <c r="X73" s="249">
        <v>0</v>
      </c>
      <c r="Y73" s="65">
        <f t="shared" si="14"/>
        <v>0</v>
      </c>
      <c r="Z73" s="251">
        <v>5</v>
      </c>
      <c r="AA73" s="52">
        <f t="shared" si="15"/>
        <v>9.2592592592592587E-2</v>
      </c>
    </row>
    <row r="74" spans="1:27" x14ac:dyDescent="0.25">
      <c r="A74" s="21" t="s">
        <v>350</v>
      </c>
      <c r="B74" s="4" t="s">
        <v>135</v>
      </c>
      <c r="C74" s="6" t="str">
        <f>VLOOKUP(B74,'T3.1'!B73:C391,2,FALSE)</f>
        <v>Třebíč</v>
      </c>
      <c r="D74" s="637">
        <v>222</v>
      </c>
      <c r="E74" s="243">
        <v>160</v>
      </c>
      <c r="F74" s="601">
        <v>149</v>
      </c>
      <c r="G74" s="244">
        <v>11</v>
      </c>
      <c r="H74" s="245">
        <v>62</v>
      </c>
      <c r="I74" s="284">
        <v>60</v>
      </c>
      <c r="J74" s="244">
        <v>2</v>
      </c>
      <c r="K74" s="246">
        <v>45</v>
      </c>
      <c r="L74" s="627">
        <v>19</v>
      </c>
      <c r="M74" s="185">
        <f t="shared" si="8"/>
        <v>8.5585585585585586E-2</v>
      </c>
      <c r="N74" s="213">
        <v>10</v>
      </c>
      <c r="O74" s="60">
        <f t="shared" si="9"/>
        <v>6.25E-2</v>
      </c>
      <c r="P74" s="248">
        <v>10</v>
      </c>
      <c r="Q74" s="60">
        <f t="shared" si="10"/>
        <v>6.7114093959731544E-2</v>
      </c>
      <c r="R74" s="249">
        <v>0</v>
      </c>
      <c r="S74" s="185">
        <f t="shared" si="11"/>
        <v>0</v>
      </c>
      <c r="T74" s="250">
        <v>9</v>
      </c>
      <c r="U74" s="60">
        <f t="shared" si="12"/>
        <v>0.14516129032258066</v>
      </c>
      <c r="V74" s="249">
        <v>9</v>
      </c>
      <c r="W74" s="60">
        <f t="shared" si="13"/>
        <v>0.15</v>
      </c>
      <c r="X74" s="249">
        <v>0</v>
      </c>
      <c r="Y74" s="65">
        <f t="shared" si="14"/>
        <v>0</v>
      </c>
      <c r="Z74" s="251">
        <v>2</v>
      </c>
      <c r="AA74" s="52">
        <f t="shared" si="15"/>
        <v>4.4444444444444446E-2</v>
      </c>
    </row>
    <row r="75" spans="1:27" x14ac:dyDescent="0.25">
      <c r="A75" s="21" t="s">
        <v>350</v>
      </c>
      <c r="B75" s="4" t="s">
        <v>137</v>
      </c>
      <c r="C75" s="6" t="str">
        <f>VLOOKUP(B75,'T3.1'!B74:C392,2,FALSE)</f>
        <v>Žďár nad Sázavou</v>
      </c>
      <c r="D75" s="637">
        <v>214</v>
      </c>
      <c r="E75" s="243">
        <v>146</v>
      </c>
      <c r="F75" s="601">
        <v>144</v>
      </c>
      <c r="G75" s="244">
        <v>2</v>
      </c>
      <c r="H75" s="245">
        <v>68</v>
      </c>
      <c r="I75" s="284">
        <v>62</v>
      </c>
      <c r="J75" s="244">
        <v>6</v>
      </c>
      <c r="K75" s="246">
        <v>43</v>
      </c>
      <c r="L75" s="627">
        <v>20</v>
      </c>
      <c r="M75" s="185">
        <f t="shared" si="8"/>
        <v>9.3457943925233641E-2</v>
      </c>
      <c r="N75" s="213">
        <v>8</v>
      </c>
      <c r="O75" s="60">
        <f t="shared" si="9"/>
        <v>5.4794520547945202E-2</v>
      </c>
      <c r="P75" s="248">
        <v>8</v>
      </c>
      <c r="Q75" s="60">
        <f t="shared" si="10"/>
        <v>5.5555555555555552E-2</v>
      </c>
      <c r="R75" s="249">
        <v>0</v>
      </c>
      <c r="S75" s="185">
        <f t="shared" si="11"/>
        <v>0</v>
      </c>
      <c r="T75" s="250">
        <v>12</v>
      </c>
      <c r="U75" s="60">
        <f t="shared" si="12"/>
        <v>0.17647058823529413</v>
      </c>
      <c r="V75" s="249">
        <v>11</v>
      </c>
      <c r="W75" s="60">
        <f t="shared" si="13"/>
        <v>0.17741935483870969</v>
      </c>
      <c r="X75" s="249">
        <v>1</v>
      </c>
      <c r="Y75" s="65">
        <f t="shared" si="14"/>
        <v>0.16666666666666666</v>
      </c>
      <c r="Z75" s="251">
        <v>6</v>
      </c>
      <c r="AA75" s="52">
        <f t="shared" si="15"/>
        <v>0.13953488372093023</v>
      </c>
    </row>
    <row r="76" spans="1:27" x14ac:dyDescent="0.25">
      <c r="A76" s="21" t="s">
        <v>350</v>
      </c>
      <c r="B76" s="4" t="s">
        <v>139</v>
      </c>
      <c r="C76" s="6" t="str">
        <f>VLOOKUP(B76,'T3.1'!B75:C393,2,FALSE)</f>
        <v>Blansko</v>
      </c>
      <c r="D76" s="637">
        <v>175</v>
      </c>
      <c r="E76" s="243">
        <v>128</v>
      </c>
      <c r="F76" s="601">
        <v>128</v>
      </c>
      <c r="G76" s="244">
        <v>0</v>
      </c>
      <c r="H76" s="245">
        <v>47</v>
      </c>
      <c r="I76" s="284">
        <v>47</v>
      </c>
      <c r="J76" s="244">
        <v>0</v>
      </c>
      <c r="K76" s="246">
        <v>17</v>
      </c>
      <c r="L76" s="627">
        <v>28</v>
      </c>
      <c r="M76" s="185">
        <f t="shared" si="8"/>
        <v>0.16</v>
      </c>
      <c r="N76" s="213">
        <v>22</v>
      </c>
      <c r="O76" s="60">
        <f t="shared" si="9"/>
        <v>0.171875</v>
      </c>
      <c r="P76" s="248">
        <v>22</v>
      </c>
      <c r="Q76" s="60">
        <f t="shared" si="10"/>
        <v>0.171875</v>
      </c>
      <c r="R76" s="249">
        <v>0</v>
      </c>
      <c r="S76" s="185" t="str">
        <f t="shared" si="11"/>
        <v>x</v>
      </c>
      <c r="T76" s="250">
        <v>6</v>
      </c>
      <c r="U76" s="60">
        <f t="shared" si="12"/>
        <v>0.1276595744680851</v>
      </c>
      <c r="V76" s="249">
        <v>6</v>
      </c>
      <c r="W76" s="60">
        <f t="shared" si="13"/>
        <v>0.1276595744680851</v>
      </c>
      <c r="X76" s="249">
        <v>0</v>
      </c>
      <c r="Y76" s="65" t="str">
        <f t="shared" si="14"/>
        <v>x</v>
      </c>
      <c r="Z76" s="251">
        <v>5</v>
      </c>
      <c r="AA76" s="52">
        <f t="shared" si="15"/>
        <v>0.29411764705882354</v>
      </c>
    </row>
    <row r="77" spans="1:27" x14ac:dyDescent="0.25">
      <c r="A77" s="21" t="s">
        <v>350</v>
      </c>
      <c r="B77" s="4" t="s">
        <v>141</v>
      </c>
      <c r="C77" s="6" t="str">
        <f>VLOOKUP(B77,'T3.1'!B76:C394,2,FALSE)</f>
        <v>Brno-město</v>
      </c>
      <c r="D77" s="637">
        <v>1137</v>
      </c>
      <c r="E77" s="243">
        <v>887</v>
      </c>
      <c r="F77" s="601">
        <v>864</v>
      </c>
      <c r="G77" s="244">
        <v>23</v>
      </c>
      <c r="H77" s="245">
        <v>250</v>
      </c>
      <c r="I77" s="284">
        <v>242</v>
      </c>
      <c r="J77" s="244">
        <v>8</v>
      </c>
      <c r="K77" s="246">
        <v>294</v>
      </c>
      <c r="L77" s="627">
        <v>254</v>
      </c>
      <c r="M77" s="185">
        <f t="shared" si="8"/>
        <v>0.22339489885664029</v>
      </c>
      <c r="N77" s="213">
        <v>181</v>
      </c>
      <c r="O77" s="60">
        <f t="shared" si="9"/>
        <v>0.20405862457722659</v>
      </c>
      <c r="P77" s="248">
        <v>178</v>
      </c>
      <c r="Q77" s="60">
        <f t="shared" si="10"/>
        <v>0.20601851851851852</v>
      </c>
      <c r="R77" s="249">
        <v>3</v>
      </c>
      <c r="S77" s="185">
        <f t="shared" si="11"/>
        <v>0.13043478260869565</v>
      </c>
      <c r="T77" s="250">
        <v>73</v>
      </c>
      <c r="U77" s="60">
        <f t="shared" si="12"/>
        <v>0.29199999999999998</v>
      </c>
      <c r="V77" s="249">
        <v>72</v>
      </c>
      <c r="W77" s="60">
        <f t="shared" si="13"/>
        <v>0.2975206611570248</v>
      </c>
      <c r="X77" s="249">
        <v>1</v>
      </c>
      <c r="Y77" s="65">
        <f t="shared" si="14"/>
        <v>0.125</v>
      </c>
      <c r="Z77" s="251">
        <v>50</v>
      </c>
      <c r="AA77" s="52">
        <f t="shared" si="15"/>
        <v>0.17006802721088435</v>
      </c>
    </row>
    <row r="78" spans="1:27" x14ac:dyDescent="0.25">
      <c r="A78" s="21" t="s">
        <v>350</v>
      </c>
      <c r="B78" s="4" t="s">
        <v>143</v>
      </c>
      <c r="C78" s="6" t="str">
        <f>VLOOKUP(B78,'T3.1'!B77:C395,2,FALSE)</f>
        <v>Brno-venkov</v>
      </c>
      <c r="D78" s="637">
        <v>140</v>
      </c>
      <c r="E78" s="243">
        <v>104</v>
      </c>
      <c r="F78" s="601">
        <v>104</v>
      </c>
      <c r="G78" s="244">
        <v>0</v>
      </c>
      <c r="H78" s="245">
        <v>36</v>
      </c>
      <c r="I78" s="284">
        <v>36</v>
      </c>
      <c r="J78" s="244">
        <v>0</v>
      </c>
      <c r="K78" s="246">
        <v>20</v>
      </c>
      <c r="L78" s="627">
        <v>24</v>
      </c>
      <c r="M78" s="185">
        <f t="shared" si="8"/>
        <v>0.17142857142857143</v>
      </c>
      <c r="N78" s="213">
        <v>19</v>
      </c>
      <c r="O78" s="60">
        <f t="shared" si="9"/>
        <v>0.18269230769230768</v>
      </c>
      <c r="P78" s="248">
        <v>19</v>
      </c>
      <c r="Q78" s="60">
        <f t="shared" si="10"/>
        <v>0.18269230769230768</v>
      </c>
      <c r="R78" s="249">
        <v>0</v>
      </c>
      <c r="S78" s="185" t="str">
        <f t="shared" si="11"/>
        <v>x</v>
      </c>
      <c r="T78" s="250">
        <v>5</v>
      </c>
      <c r="U78" s="60">
        <f t="shared" si="12"/>
        <v>0.1388888888888889</v>
      </c>
      <c r="V78" s="249">
        <v>5</v>
      </c>
      <c r="W78" s="60">
        <f t="shared" si="13"/>
        <v>0.1388888888888889</v>
      </c>
      <c r="X78" s="249">
        <v>0</v>
      </c>
      <c r="Y78" s="65" t="str">
        <f t="shared" si="14"/>
        <v>x</v>
      </c>
      <c r="Z78" s="251">
        <v>8</v>
      </c>
      <c r="AA78" s="52">
        <f t="shared" si="15"/>
        <v>0.4</v>
      </c>
    </row>
    <row r="79" spans="1:27" x14ac:dyDescent="0.25">
      <c r="A79" s="21" t="s">
        <v>350</v>
      </c>
      <c r="B79" s="4" t="s">
        <v>145</v>
      </c>
      <c r="C79" s="6" t="str">
        <f>VLOOKUP(B79,'T3.1'!B78:C396,2,FALSE)</f>
        <v>Břeclav</v>
      </c>
      <c r="D79" s="637">
        <v>179</v>
      </c>
      <c r="E79" s="243">
        <v>147</v>
      </c>
      <c r="F79" s="601">
        <v>137</v>
      </c>
      <c r="G79" s="244">
        <v>10</v>
      </c>
      <c r="H79" s="245">
        <v>32</v>
      </c>
      <c r="I79" s="284">
        <v>32</v>
      </c>
      <c r="J79" s="244">
        <v>0</v>
      </c>
      <c r="K79" s="246">
        <v>19</v>
      </c>
      <c r="L79" s="627">
        <v>17</v>
      </c>
      <c r="M79" s="185">
        <f t="shared" si="8"/>
        <v>9.4972067039106142E-2</v>
      </c>
      <c r="N79" s="213">
        <v>12</v>
      </c>
      <c r="O79" s="60">
        <f t="shared" si="9"/>
        <v>8.1632653061224483E-2</v>
      </c>
      <c r="P79" s="248">
        <v>12</v>
      </c>
      <c r="Q79" s="60">
        <f t="shared" si="10"/>
        <v>8.7591240875912413E-2</v>
      </c>
      <c r="R79" s="249">
        <v>0</v>
      </c>
      <c r="S79" s="185">
        <f t="shared" si="11"/>
        <v>0</v>
      </c>
      <c r="T79" s="250">
        <v>5</v>
      </c>
      <c r="U79" s="60">
        <f t="shared" si="12"/>
        <v>0.15625</v>
      </c>
      <c r="V79" s="249">
        <v>5</v>
      </c>
      <c r="W79" s="60">
        <f t="shared" si="13"/>
        <v>0.15625</v>
      </c>
      <c r="X79" s="249">
        <v>0</v>
      </c>
      <c r="Y79" s="65" t="str">
        <f t="shared" si="14"/>
        <v>x</v>
      </c>
      <c r="Z79" s="251">
        <v>0</v>
      </c>
      <c r="AA79" s="52">
        <f t="shared" si="15"/>
        <v>0</v>
      </c>
    </row>
    <row r="80" spans="1:27" x14ac:dyDescent="0.25">
      <c r="A80" s="21" t="s">
        <v>350</v>
      </c>
      <c r="B80" s="4" t="s">
        <v>147</v>
      </c>
      <c r="C80" s="6" t="str">
        <f>VLOOKUP(B80,'T3.1'!B79:C397,2,FALSE)</f>
        <v>Hodonín</v>
      </c>
      <c r="D80" s="637">
        <v>213</v>
      </c>
      <c r="E80" s="243">
        <v>144</v>
      </c>
      <c r="F80" s="601">
        <v>137</v>
      </c>
      <c r="G80" s="244">
        <v>7</v>
      </c>
      <c r="H80" s="245">
        <v>69</v>
      </c>
      <c r="I80" s="284">
        <v>69</v>
      </c>
      <c r="J80" s="244">
        <v>0</v>
      </c>
      <c r="K80" s="246">
        <v>13</v>
      </c>
      <c r="L80" s="627">
        <v>21</v>
      </c>
      <c r="M80" s="185">
        <f t="shared" si="8"/>
        <v>9.8591549295774641E-2</v>
      </c>
      <c r="N80" s="213">
        <v>15</v>
      </c>
      <c r="O80" s="60">
        <f t="shared" si="9"/>
        <v>0.10416666666666667</v>
      </c>
      <c r="P80" s="248">
        <v>15</v>
      </c>
      <c r="Q80" s="60">
        <f t="shared" si="10"/>
        <v>0.10948905109489052</v>
      </c>
      <c r="R80" s="249">
        <v>0</v>
      </c>
      <c r="S80" s="185">
        <f t="shared" si="11"/>
        <v>0</v>
      </c>
      <c r="T80" s="250">
        <v>6</v>
      </c>
      <c r="U80" s="60">
        <f t="shared" si="12"/>
        <v>8.6956521739130432E-2</v>
      </c>
      <c r="V80" s="249">
        <v>6</v>
      </c>
      <c r="W80" s="60">
        <f t="shared" si="13"/>
        <v>8.6956521739130432E-2</v>
      </c>
      <c r="X80" s="249">
        <v>0</v>
      </c>
      <c r="Y80" s="65" t="str">
        <f t="shared" si="14"/>
        <v>x</v>
      </c>
      <c r="Z80" s="251">
        <v>0</v>
      </c>
      <c r="AA80" s="52">
        <f t="shared" si="15"/>
        <v>0</v>
      </c>
    </row>
    <row r="81" spans="1:27" x14ac:dyDescent="0.25">
      <c r="A81" s="21" t="s">
        <v>350</v>
      </c>
      <c r="B81" s="4" t="s">
        <v>149</v>
      </c>
      <c r="C81" s="6" t="str">
        <f>VLOOKUP(B81,'T3.1'!B80:C398,2,FALSE)</f>
        <v>Vyškov</v>
      </c>
      <c r="D81" s="637">
        <v>92</v>
      </c>
      <c r="E81" s="243">
        <v>64</v>
      </c>
      <c r="F81" s="601">
        <v>64</v>
      </c>
      <c r="G81" s="244">
        <v>0</v>
      </c>
      <c r="H81" s="245">
        <v>28</v>
      </c>
      <c r="I81" s="284">
        <v>28</v>
      </c>
      <c r="J81" s="244">
        <v>0</v>
      </c>
      <c r="K81" s="246">
        <v>0</v>
      </c>
      <c r="L81" s="627">
        <v>12</v>
      </c>
      <c r="M81" s="185">
        <f t="shared" si="8"/>
        <v>0.13043478260869565</v>
      </c>
      <c r="N81" s="213">
        <v>7</v>
      </c>
      <c r="O81" s="60">
        <f t="shared" si="9"/>
        <v>0.109375</v>
      </c>
      <c r="P81" s="248">
        <v>7</v>
      </c>
      <c r="Q81" s="60">
        <f t="shared" si="10"/>
        <v>0.109375</v>
      </c>
      <c r="R81" s="249">
        <v>0</v>
      </c>
      <c r="S81" s="185" t="str">
        <f t="shared" si="11"/>
        <v>x</v>
      </c>
      <c r="T81" s="250">
        <v>5</v>
      </c>
      <c r="U81" s="60">
        <f t="shared" si="12"/>
        <v>0.17857142857142858</v>
      </c>
      <c r="V81" s="249">
        <v>5</v>
      </c>
      <c r="W81" s="60">
        <f t="shared" si="13"/>
        <v>0.17857142857142858</v>
      </c>
      <c r="X81" s="249">
        <v>0</v>
      </c>
      <c r="Y81" s="65" t="str">
        <f t="shared" si="14"/>
        <v>x</v>
      </c>
      <c r="Z81" s="251">
        <v>0</v>
      </c>
      <c r="AA81" s="52" t="str">
        <f t="shared" si="15"/>
        <v>x</v>
      </c>
    </row>
    <row r="82" spans="1:27" x14ac:dyDescent="0.25">
      <c r="A82" s="21" t="s">
        <v>350</v>
      </c>
      <c r="B82" s="4" t="s">
        <v>151</v>
      </c>
      <c r="C82" s="6" t="str">
        <f>VLOOKUP(B82,'T3.1'!B81:C399,2,FALSE)</f>
        <v>Znojmo</v>
      </c>
      <c r="D82" s="637">
        <v>206</v>
      </c>
      <c r="E82" s="243">
        <v>128</v>
      </c>
      <c r="F82" s="601">
        <v>125</v>
      </c>
      <c r="G82" s="244">
        <v>3</v>
      </c>
      <c r="H82" s="245">
        <v>78</v>
      </c>
      <c r="I82" s="284">
        <v>78</v>
      </c>
      <c r="J82" s="244">
        <v>0</v>
      </c>
      <c r="K82" s="246">
        <v>47</v>
      </c>
      <c r="L82" s="627">
        <v>22</v>
      </c>
      <c r="M82" s="185">
        <f t="shared" si="8"/>
        <v>0.10679611650485436</v>
      </c>
      <c r="N82" s="213">
        <v>14</v>
      </c>
      <c r="O82" s="60">
        <f t="shared" si="9"/>
        <v>0.109375</v>
      </c>
      <c r="P82" s="248">
        <v>14</v>
      </c>
      <c r="Q82" s="60">
        <f t="shared" si="10"/>
        <v>0.112</v>
      </c>
      <c r="R82" s="249">
        <v>0</v>
      </c>
      <c r="S82" s="185">
        <f t="shared" si="11"/>
        <v>0</v>
      </c>
      <c r="T82" s="250">
        <v>8</v>
      </c>
      <c r="U82" s="60">
        <f t="shared" si="12"/>
        <v>0.10256410256410256</v>
      </c>
      <c r="V82" s="249">
        <v>8</v>
      </c>
      <c r="W82" s="60">
        <f t="shared" si="13"/>
        <v>0.10256410256410256</v>
      </c>
      <c r="X82" s="249">
        <v>0</v>
      </c>
      <c r="Y82" s="65" t="str">
        <f t="shared" si="14"/>
        <v>x</v>
      </c>
      <c r="Z82" s="251">
        <v>4</v>
      </c>
      <c r="AA82" s="52">
        <f t="shared" si="15"/>
        <v>8.5106382978723402E-2</v>
      </c>
    </row>
    <row r="83" spans="1:27" x14ac:dyDescent="0.25">
      <c r="A83" s="21" t="s">
        <v>350</v>
      </c>
      <c r="B83" s="4" t="s">
        <v>153</v>
      </c>
      <c r="C83" s="6" t="str">
        <f>VLOOKUP(B83,'T3.1'!B82:C400,2,FALSE)</f>
        <v>Jeseník</v>
      </c>
      <c r="D83" s="637">
        <v>88</v>
      </c>
      <c r="E83" s="243">
        <v>37</v>
      </c>
      <c r="F83" s="601">
        <v>37</v>
      </c>
      <c r="G83" s="244">
        <v>0</v>
      </c>
      <c r="H83" s="245">
        <v>51</v>
      </c>
      <c r="I83" s="284">
        <v>51</v>
      </c>
      <c r="J83" s="244">
        <v>0</v>
      </c>
      <c r="K83" s="246">
        <v>0</v>
      </c>
      <c r="L83" s="627">
        <v>11</v>
      </c>
      <c r="M83" s="185">
        <f t="shared" si="8"/>
        <v>0.125</v>
      </c>
      <c r="N83" s="213">
        <v>4</v>
      </c>
      <c r="O83" s="60">
        <f t="shared" si="9"/>
        <v>0.10810810810810811</v>
      </c>
      <c r="P83" s="248">
        <v>4</v>
      </c>
      <c r="Q83" s="60">
        <f t="shared" si="10"/>
        <v>0.10810810810810811</v>
      </c>
      <c r="R83" s="249">
        <v>0</v>
      </c>
      <c r="S83" s="185" t="str">
        <f t="shared" si="11"/>
        <v>x</v>
      </c>
      <c r="T83" s="250">
        <v>7</v>
      </c>
      <c r="U83" s="60">
        <f t="shared" si="12"/>
        <v>0.13725490196078433</v>
      </c>
      <c r="V83" s="249">
        <v>7</v>
      </c>
      <c r="W83" s="60">
        <f t="shared" si="13"/>
        <v>0.13725490196078433</v>
      </c>
      <c r="X83" s="249">
        <v>0</v>
      </c>
      <c r="Y83" s="65" t="str">
        <f t="shared" si="14"/>
        <v>x</v>
      </c>
      <c r="Z83" s="251">
        <v>0</v>
      </c>
      <c r="AA83" s="52" t="str">
        <f t="shared" si="15"/>
        <v>x</v>
      </c>
    </row>
    <row r="84" spans="1:27" x14ac:dyDescent="0.25">
      <c r="A84" s="21" t="s">
        <v>350</v>
      </c>
      <c r="B84" s="4" t="s">
        <v>155</v>
      </c>
      <c r="C84" s="6" t="str">
        <f>VLOOKUP(B84,'T3.1'!B83:C401,2,FALSE)</f>
        <v>Olomouc</v>
      </c>
      <c r="D84" s="637">
        <v>488</v>
      </c>
      <c r="E84" s="243">
        <v>347</v>
      </c>
      <c r="F84" s="601">
        <v>336</v>
      </c>
      <c r="G84" s="244">
        <v>11</v>
      </c>
      <c r="H84" s="245">
        <v>141</v>
      </c>
      <c r="I84" s="284">
        <v>141</v>
      </c>
      <c r="J84" s="244">
        <v>0</v>
      </c>
      <c r="K84" s="246">
        <v>94</v>
      </c>
      <c r="L84" s="627">
        <v>64</v>
      </c>
      <c r="M84" s="185">
        <f t="shared" si="8"/>
        <v>0.13114754098360656</v>
      </c>
      <c r="N84" s="213">
        <v>43</v>
      </c>
      <c r="O84" s="60">
        <f t="shared" si="9"/>
        <v>0.1239193083573487</v>
      </c>
      <c r="P84" s="248">
        <v>42</v>
      </c>
      <c r="Q84" s="60">
        <f t="shared" si="10"/>
        <v>0.125</v>
      </c>
      <c r="R84" s="249">
        <v>1</v>
      </c>
      <c r="S84" s="185">
        <f t="shared" si="11"/>
        <v>9.0909090909090912E-2</v>
      </c>
      <c r="T84" s="250">
        <v>21</v>
      </c>
      <c r="U84" s="60">
        <f t="shared" si="12"/>
        <v>0.14893617021276595</v>
      </c>
      <c r="V84" s="249">
        <v>21</v>
      </c>
      <c r="W84" s="60">
        <f t="shared" si="13"/>
        <v>0.14893617021276595</v>
      </c>
      <c r="X84" s="249">
        <v>0</v>
      </c>
      <c r="Y84" s="65" t="str">
        <f t="shared" si="14"/>
        <v>x</v>
      </c>
      <c r="Z84" s="251">
        <v>13</v>
      </c>
      <c r="AA84" s="52">
        <f t="shared" si="15"/>
        <v>0.13829787234042554</v>
      </c>
    </row>
    <row r="85" spans="1:27" x14ac:dyDescent="0.25">
      <c r="A85" s="21" t="s">
        <v>350</v>
      </c>
      <c r="B85" s="4" t="s">
        <v>157</v>
      </c>
      <c r="C85" s="6" t="str">
        <f>VLOOKUP(B85,'T3.1'!B84:C402,2,FALSE)</f>
        <v>Prostějov</v>
      </c>
      <c r="D85" s="637">
        <v>212</v>
      </c>
      <c r="E85" s="243">
        <v>139</v>
      </c>
      <c r="F85" s="601">
        <v>138</v>
      </c>
      <c r="G85" s="244">
        <v>1</v>
      </c>
      <c r="H85" s="245">
        <v>73</v>
      </c>
      <c r="I85" s="284">
        <v>73</v>
      </c>
      <c r="J85" s="244">
        <v>0</v>
      </c>
      <c r="K85" s="246">
        <v>70</v>
      </c>
      <c r="L85" s="627">
        <v>13</v>
      </c>
      <c r="M85" s="185">
        <f t="shared" si="8"/>
        <v>6.1320754716981132E-2</v>
      </c>
      <c r="N85" s="213">
        <v>10</v>
      </c>
      <c r="O85" s="60">
        <f t="shared" si="9"/>
        <v>7.1942446043165464E-2</v>
      </c>
      <c r="P85" s="248">
        <v>10</v>
      </c>
      <c r="Q85" s="60">
        <f t="shared" si="10"/>
        <v>7.2463768115942032E-2</v>
      </c>
      <c r="R85" s="249">
        <v>0</v>
      </c>
      <c r="S85" s="185">
        <f t="shared" si="11"/>
        <v>0</v>
      </c>
      <c r="T85" s="250">
        <v>3</v>
      </c>
      <c r="U85" s="60">
        <f t="shared" si="12"/>
        <v>4.1095890410958902E-2</v>
      </c>
      <c r="V85" s="249">
        <v>3</v>
      </c>
      <c r="W85" s="60">
        <f t="shared" si="13"/>
        <v>4.1095890410958902E-2</v>
      </c>
      <c r="X85" s="249">
        <v>0</v>
      </c>
      <c r="Y85" s="65" t="str">
        <f t="shared" si="14"/>
        <v>x</v>
      </c>
      <c r="Z85" s="251">
        <v>4</v>
      </c>
      <c r="AA85" s="52">
        <f t="shared" si="15"/>
        <v>5.7142857142857141E-2</v>
      </c>
    </row>
    <row r="86" spans="1:27" x14ac:dyDescent="0.25">
      <c r="A86" s="21" t="s">
        <v>350</v>
      </c>
      <c r="B86" s="4" t="s">
        <v>159</v>
      </c>
      <c r="C86" s="6" t="str">
        <f>VLOOKUP(B86,'T3.1'!B85:C403,2,FALSE)</f>
        <v>Přerov</v>
      </c>
      <c r="D86" s="637">
        <v>315</v>
      </c>
      <c r="E86" s="243">
        <v>239</v>
      </c>
      <c r="F86" s="601">
        <v>226</v>
      </c>
      <c r="G86" s="244">
        <v>13</v>
      </c>
      <c r="H86" s="245">
        <v>76</v>
      </c>
      <c r="I86" s="284">
        <v>76</v>
      </c>
      <c r="J86" s="244">
        <v>0</v>
      </c>
      <c r="K86" s="246">
        <v>29</v>
      </c>
      <c r="L86" s="627">
        <v>38</v>
      </c>
      <c r="M86" s="185">
        <f t="shared" si="8"/>
        <v>0.12063492063492064</v>
      </c>
      <c r="N86" s="213">
        <v>29</v>
      </c>
      <c r="O86" s="60">
        <f t="shared" si="9"/>
        <v>0.12133891213389121</v>
      </c>
      <c r="P86" s="248">
        <v>28</v>
      </c>
      <c r="Q86" s="60">
        <f t="shared" si="10"/>
        <v>0.12389380530973451</v>
      </c>
      <c r="R86" s="249">
        <v>1</v>
      </c>
      <c r="S86" s="185">
        <f t="shared" si="11"/>
        <v>7.6923076923076927E-2</v>
      </c>
      <c r="T86" s="250">
        <v>9</v>
      </c>
      <c r="U86" s="60">
        <f t="shared" si="12"/>
        <v>0.11842105263157894</v>
      </c>
      <c r="V86" s="249">
        <v>9</v>
      </c>
      <c r="W86" s="60">
        <f t="shared" si="13"/>
        <v>0.11842105263157894</v>
      </c>
      <c r="X86" s="249">
        <v>0</v>
      </c>
      <c r="Y86" s="65" t="str">
        <f t="shared" si="14"/>
        <v>x</v>
      </c>
      <c r="Z86" s="251">
        <v>4</v>
      </c>
      <c r="AA86" s="52">
        <f t="shared" si="15"/>
        <v>0.13793103448275862</v>
      </c>
    </row>
    <row r="87" spans="1:27" x14ac:dyDescent="0.25">
      <c r="A87" s="21" t="s">
        <v>350</v>
      </c>
      <c r="B87" s="4" t="s">
        <v>161</v>
      </c>
      <c r="C87" s="6" t="str">
        <f>VLOOKUP(B87,'T3.1'!B86:C404,2,FALSE)</f>
        <v>Šumperk</v>
      </c>
      <c r="D87" s="637">
        <v>220</v>
      </c>
      <c r="E87" s="243">
        <v>146</v>
      </c>
      <c r="F87" s="601">
        <v>131</v>
      </c>
      <c r="G87" s="244">
        <v>15</v>
      </c>
      <c r="H87" s="245">
        <v>74</v>
      </c>
      <c r="I87" s="284">
        <v>74</v>
      </c>
      <c r="J87" s="244">
        <v>0</v>
      </c>
      <c r="K87" s="246">
        <v>1</v>
      </c>
      <c r="L87" s="627">
        <v>26</v>
      </c>
      <c r="M87" s="185">
        <f t="shared" si="8"/>
        <v>0.11818181818181818</v>
      </c>
      <c r="N87" s="213">
        <v>19</v>
      </c>
      <c r="O87" s="60">
        <f t="shared" si="9"/>
        <v>0.13013698630136986</v>
      </c>
      <c r="P87" s="248">
        <v>19</v>
      </c>
      <c r="Q87" s="60">
        <f t="shared" si="10"/>
        <v>0.14503816793893129</v>
      </c>
      <c r="R87" s="249">
        <v>0</v>
      </c>
      <c r="S87" s="185">
        <f t="shared" si="11"/>
        <v>0</v>
      </c>
      <c r="T87" s="250">
        <v>7</v>
      </c>
      <c r="U87" s="60">
        <f t="shared" si="12"/>
        <v>9.45945945945946E-2</v>
      </c>
      <c r="V87" s="249">
        <v>7</v>
      </c>
      <c r="W87" s="60">
        <f t="shared" si="13"/>
        <v>9.45945945945946E-2</v>
      </c>
      <c r="X87" s="249">
        <v>0</v>
      </c>
      <c r="Y87" s="65" t="str">
        <f t="shared" si="14"/>
        <v>x</v>
      </c>
      <c r="Z87" s="251">
        <v>0</v>
      </c>
      <c r="AA87" s="52">
        <f t="shared" si="15"/>
        <v>0</v>
      </c>
    </row>
    <row r="88" spans="1:27" x14ac:dyDescent="0.25">
      <c r="A88" s="21" t="s">
        <v>350</v>
      </c>
      <c r="B88" s="4" t="s">
        <v>163</v>
      </c>
      <c r="C88" s="6" t="str">
        <f>VLOOKUP(B88,'T3.1'!B87:C405,2,FALSE)</f>
        <v>Kroměříž</v>
      </c>
      <c r="D88" s="637">
        <v>217</v>
      </c>
      <c r="E88" s="243">
        <v>165</v>
      </c>
      <c r="F88" s="601">
        <v>156</v>
      </c>
      <c r="G88" s="244">
        <v>9</v>
      </c>
      <c r="H88" s="245">
        <v>52</v>
      </c>
      <c r="I88" s="284">
        <v>52</v>
      </c>
      <c r="J88" s="244">
        <v>0</v>
      </c>
      <c r="K88" s="246">
        <v>39</v>
      </c>
      <c r="L88" s="627">
        <v>25</v>
      </c>
      <c r="M88" s="185">
        <f t="shared" si="8"/>
        <v>0.1152073732718894</v>
      </c>
      <c r="N88" s="213">
        <v>18</v>
      </c>
      <c r="O88" s="60">
        <f t="shared" si="9"/>
        <v>0.10909090909090909</v>
      </c>
      <c r="P88" s="248">
        <v>18</v>
      </c>
      <c r="Q88" s="60">
        <f t="shared" si="10"/>
        <v>0.11538461538461539</v>
      </c>
      <c r="R88" s="249">
        <v>0</v>
      </c>
      <c r="S88" s="185">
        <f t="shared" si="11"/>
        <v>0</v>
      </c>
      <c r="T88" s="250">
        <v>7</v>
      </c>
      <c r="U88" s="60">
        <f t="shared" si="12"/>
        <v>0.13461538461538461</v>
      </c>
      <c r="V88" s="249">
        <v>7</v>
      </c>
      <c r="W88" s="60">
        <f t="shared" si="13"/>
        <v>0.13461538461538461</v>
      </c>
      <c r="X88" s="249">
        <v>0</v>
      </c>
      <c r="Y88" s="65" t="str">
        <f t="shared" si="14"/>
        <v>x</v>
      </c>
      <c r="Z88" s="251">
        <v>7</v>
      </c>
      <c r="AA88" s="52">
        <f t="shared" si="15"/>
        <v>0.17948717948717949</v>
      </c>
    </row>
    <row r="89" spans="1:27" x14ac:dyDescent="0.25">
      <c r="A89" s="21" t="s">
        <v>350</v>
      </c>
      <c r="B89" s="4" t="s">
        <v>165</v>
      </c>
      <c r="C89" s="6" t="str">
        <f>VLOOKUP(B89,'T3.1'!B88:C406,2,FALSE)</f>
        <v>Uherské Hradiště</v>
      </c>
      <c r="D89" s="637">
        <v>291</v>
      </c>
      <c r="E89" s="243">
        <v>223</v>
      </c>
      <c r="F89" s="601">
        <v>202</v>
      </c>
      <c r="G89" s="244">
        <v>21</v>
      </c>
      <c r="H89" s="245">
        <v>68</v>
      </c>
      <c r="I89" s="284">
        <v>61</v>
      </c>
      <c r="J89" s="244">
        <v>7</v>
      </c>
      <c r="K89" s="246">
        <v>70</v>
      </c>
      <c r="L89" s="627">
        <v>26</v>
      </c>
      <c r="M89" s="185">
        <f t="shared" si="8"/>
        <v>8.9347079037800689E-2</v>
      </c>
      <c r="N89" s="213">
        <v>14</v>
      </c>
      <c r="O89" s="60">
        <f t="shared" si="9"/>
        <v>6.2780269058295965E-2</v>
      </c>
      <c r="P89" s="248">
        <v>14</v>
      </c>
      <c r="Q89" s="60">
        <f t="shared" si="10"/>
        <v>6.9306930693069313E-2</v>
      </c>
      <c r="R89" s="249">
        <v>0</v>
      </c>
      <c r="S89" s="185">
        <f t="shared" si="11"/>
        <v>0</v>
      </c>
      <c r="T89" s="250">
        <v>12</v>
      </c>
      <c r="U89" s="60">
        <f t="shared" si="12"/>
        <v>0.17647058823529413</v>
      </c>
      <c r="V89" s="249">
        <v>11</v>
      </c>
      <c r="W89" s="60">
        <f t="shared" si="13"/>
        <v>0.18032786885245902</v>
      </c>
      <c r="X89" s="249">
        <v>1</v>
      </c>
      <c r="Y89" s="65">
        <f t="shared" si="14"/>
        <v>0.14285714285714285</v>
      </c>
      <c r="Z89" s="251">
        <v>5</v>
      </c>
      <c r="AA89" s="52">
        <f t="shared" si="15"/>
        <v>7.1428571428571425E-2</v>
      </c>
    </row>
    <row r="90" spans="1:27" x14ac:dyDescent="0.25">
      <c r="A90" s="21" t="s">
        <v>350</v>
      </c>
      <c r="B90" s="4" t="s">
        <v>167</v>
      </c>
      <c r="C90" s="6" t="str">
        <f>VLOOKUP(B90,'T3.1'!B89:C407,2,FALSE)</f>
        <v>Vsetín</v>
      </c>
      <c r="D90" s="637">
        <v>278</v>
      </c>
      <c r="E90" s="243">
        <v>199</v>
      </c>
      <c r="F90" s="601">
        <v>193</v>
      </c>
      <c r="G90" s="244">
        <v>6</v>
      </c>
      <c r="H90" s="245">
        <v>79</v>
      </c>
      <c r="I90" s="284">
        <v>79</v>
      </c>
      <c r="J90" s="244">
        <v>0</v>
      </c>
      <c r="K90" s="246">
        <v>33</v>
      </c>
      <c r="L90" s="627">
        <v>40</v>
      </c>
      <c r="M90" s="185">
        <f t="shared" si="8"/>
        <v>0.14388489208633093</v>
      </c>
      <c r="N90" s="213">
        <v>27</v>
      </c>
      <c r="O90" s="60">
        <f t="shared" si="9"/>
        <v>0.135678391959799</v>
      </c>
      <c r="P90" s="248">
        <v>27</v>
      </c>
      <c r="Q90" s="60">
        <f t="shared" si="10"/>
        <v>0.13989637305699482</v>
      </c>
      <c r="R90" s="249">
        <v>0</v>
      </c>
      <c r="S90" s="185">
        <f t="shared" si="11"/>
        <v>0</v>
      </c>
      <c r="T90" s="250">
        <v>13</v>
      </c>
      <c r="U90" s="60">
        <f t="shared" si="12"/>
        <v>0.16455696202531644</v>
      </c>
      <c r="V90" s="249">
        <v>13</v>
      </c>
      <c r="W90" s="60">
        <f t="shared" si="13"/>
        <v>0.16455696202531644</v>
      </c>
      <c r="X90" s="249">
        <v>0</v>
      </c>
      <c r="Y90" s="65" t="str">
        <f t="shared" si="14"/>
        <v>x</v>
      </c>
      <c r="Z90" s="251">
        <v>1</v>
      </c>
      <c r="AA90" s="52">
        <f t="shared" si="15"/>
        <v>3.0303030303030304E-2</v>
      </c>
    </row>
    <row r="91" spans="1:27" x14ac:dyDescent="0.25">
      <c r="A91" s="21" t="s">
        <v>350</v>
      </c>
      <c r="B91" s="4" t="s">
        <v>169</v>
      </c>
      <c r="C91" s="6" t="str">
        <f>VLOOKUP(B91,'T3.1'!B90:C408,2,FALSE)</f>
        <v>Zlín</v>
      </c>
      <c r="D91" s="637">
        <v>347</v>
      </c>
      <c r="E91" s="243">
        <v>269</v>
      </c>
      <c r="F91" s="601">
        <v>262</v>
      </c>
      <c r="G91" s="244">
        <v>7</v>
      </c>
      <c r="H91" s="245">
        <v>78</v>
      </c>
      <c r="I91" s="284">
        <v>78</v>
      </c>
      <c r="J91" s="244">
        <v>0</v>
      </c>
      <c r="K91" s="246">
        <v>51</v>
      </c>
      <c r="L91" s="627">
        <v>32</v>
      </c>
      <c r="M91" s="185">
        <f t="shared" si="8"/>
        <v>9.2219020172910657E-2</v>
      </c>
      <c r="N91" s="213">
        <v>19</v>
      </c>
      <c r="O91" s="60">
        <f t="shared" si="9"/>
        <v>7.0631970260223054E-2</v>
      </c>
      <c r="P91" s="248">
        <v>19</v>
      </c>
      <c r="Q91" s="60">
        <f t="shared" si="10"/>
        <v>7.2519083969465645E-2</v>
      </c>
      <c r="R91" s="249">
        <v>0</v>
      </c>
      <c r="S91" s="185">
        <f t="shared" si="11"/>
        <v>0</v>
      </c>
      <c r="T91" s="250">
        <v>13</v>
      </c>
      <c r="U91" s="60">
        <f t="shared" si="12"/>
        <v>0.16666666666666666</v>
      </c>
      <c r="V91" s="249">
        <v>13</v>
      </c>
      <c r="W91" s="60">
        <f t="shared" si="13"/>
        <v>0.16666666666666666</v>
      </c>
      <c r="X91" s="249">
        <v>0</v>
      </c>
      <c r="Y91" s="65" t="str">
        <f t="shared" si="14"/>
        <v>x</v>
      </c>
      <c r="Z91" s="251">
        <v>3</v>
      </c>
      <c r="AA91" s="52">
        <f t="shared" si="15"/>
        <v>5.8823529411764705E-2</v>
      </c>
    </row>
    <row r="92" spans="1:27" x14ac:dyDescent="0.25">
      <c r="A92" s="21" t="s">
        <v>350</v>
      </c>
      <c r="B92" s="4" t="s">
        <v>171</v>
      </c>
      <c r="C92" s="6" t="str">
        <f>VLOOKUP(B92,'T3.1'!B91:C409,2,FALSE)</f>
        <v>Bruntál</v>
      </c>
      <c r="D92" s="637">
        <v>144</v>
      </c>
      <c r="E92" s="243">
        <v>103</v>
      </c>
      <c r="F92" s="601">
        <v>99</v>
      </c>
      <c r="G92" s="244">
        <v>4</v>
      </c>
      <c r="H92" s="245">
        <v>41</v>
      </c>
      <c r="I92" s="284">
        <v>41</v>
      </c>
      <c r="J92" s="244">
        <v>0</v>
      </c>
      <c r="K92" s="246">
        <v>6</v>
      </c>
      <c r="L92" s="627">
        <v>11</v>
      </c>
      <c r="M92" s="185">
        <f t="shared" si="8"/>
        <v>7.6388888888888895E-2</v>
      </c>
      <c r="N92" s="213">
        <v>8</v>
      </c>
      <c r="O92" s="60">
        <f t="shared" si="9"/>
        <v>7.7669902912621352E-2</v>
      </c>
      <c r="P92" s="248">
        <v>8</v>
      </c>
      <c r="Q92" s="60">
        <f t="shared" si="10"/>
        <v>8.0808080808080815E-2</v>
      </c>
      <c r="R92" s="249">
        <v>0</v>
      </c>
      <c r="S92" s="185">
        <f t="shared" si="11"/>
        <v>0</v>
      </c>
      <c r="T92" s="250">
        <v>3</v>
      </c>
      <c r="U92" s="60">
        <f t="shared" si="12"/>
        <v>7.3170731707317069E-2</v>
      </c>
      <c r="V92" s="249">
        <v>3</v>
      </c>
      <c r="W92" s="60">
        <f t="shared" si="13"/>
        <v>7.3170731707317069E-2</v>
      </c>
      <c r="X92" s="249">
        <v>0</v>
      </c>
      <c r="Y92" s="65" t="str">
        <f t="shared" si="14"/>
        <v>x</v>
      </c>
      <c r="Z92" s="251">
        <v>0</v>
      </c>
      <c r="AA92" s="52">
        <f t="shared" si="15"/>
        <v>0</v>
      </c>
    </row>
    <row r="93" spans="1:27" x14ac:dyDescent="0.25">
      <c r="A93" s="21" t="s">
        <v>350</v>
      </c>
      <c r="B93" s="4" t="s">
        <v>173</v>
      </c>
      <c r="C93" s="6" t="str">
        <f>VLOOKUP(B93,'T3.1'!B92:C410,2,FALSE)</f>
        <v>Frýdek-Místek</v>
      </c>
      <c r="D93" s="637">
        <v>275</v>
      </c>
      <c r="E93" s="243">
        <v>196</v>
      </c>
      <c r="F93" s="601">
        <v>190</v>
      </c>
      <c r="G93" s="244">
        <v>6</v>
      </c>
      <c r="H93" s="245">
        <v>79</v>
      </c>
      <c r="I93" s="284">
        <v>79</v>
      </c>
      <c r="J93" s="244">
        <v>0</v>
      </c>
      <c r="K93" s="246">
        <v>76</v>
      </c>
      <c r="L93" s="627">
        <v>32</v>
      </c>
      <c r="M93" s="185">
        <f t="shared" si="8"/>
        <v>0.11636363636363636</v>
      </c>
      <c r="N93" s="213">
        <v>22</v>
      </c>
      <c r="O93" s="60">
        <f t="shared" si="9"/>
        <v>0.11224489795918367</v>
      </c>
      <c r="P93" s="248">
        <v>22</v>
      </c>
      <c r="Q93" s="60">
        <f t="shared" si="10"/>
        <v>0.11578947368421053</v>
      </c>
      <c r="R93" s="249">
        <v>0</v>
      </c>
      <c r="S93" s="185">
        <f t="shared" si="11"/>
        <v>0</v>
      </c>
      <c r="T93" s="250">
        <v>10</v>
      </c>
      <c r="U93" s="60">
        <f t="shared" si="12"/>
        <v>0.12658227848101267</v>
      </c>
      <c r="V93" s="249">
        <v>10</v>
      </c>
      <c r="W93" s="60">
        <f t="shared" si="13"/>
        <v>0.12658227848101267</v>
      </c>
      <c r="X93" s="249">
        <v>0</v>
      </c>
      <c r="Y93" s="65" t="str">
        <f t="shared" si="14"/>
        <v>x</v>
      </c>
      <c r="Z93" s="251">
        <v>7</v>
      </c>
      <c r="AA93" s="52">
        <f t="shared" si="15"/>
        <v>9.2105263157894732E-2</v>
      </c>
    </row>
    <row r="94" spans="1:27" x14ac:dyDescent="0.25">
      <c r="A94" s="21" t="s">
        <v>350</v>
      </c>
      <c r="B94" s="4" t="s">
        <v>175</v>
      </c>
      <c r="C94" s="6" t="str">
        <f>VLOOKUP(B94,'T3.1'!B93:C411,2,FALSE)</f>
        <v>Karviná</v>
      </c>
      <c r="D94" s="637">
        <v>465</v>
      </c>
      <c r="E94" s="243">
        <v>319</v>
      </c>
      <c r="F94" s="601">
        <v>301</v>
      </c>
      <c r="G94" s="244">
        <v>18</v>
      </c>
      <c r="H94" s="245">
        <v>146</v>
      </c>
      <c r="I94" s="284">
        <v>137</v>
      </c>
      <c r="J94" s="244">
        <v>9</v>
      </c>
      <c r="K94" s="246">
        <v>117</v>
      </c>
      <c r="L94" s="627">
        <v>43</v>
      </c>
      <c r="M94" s="185">
        <f t="shared" si="8"/>
        <v>9.2473118279569888E-2</v>
      </c>
      <c r="N94" s="213">
        <v>35</v>
      </c>
      <c r="O94" s="60">
        <f t="shared" si="9"/>
        <v>0.109717868338558</v>
      </c>
      <c r="P94" s="248">
        <v>35</v>
      </c>
      <c r="Q94" s="60">
        <f t="shared" si="10"/>
        <v>0.11627906976744186</v>
      </c>
      <c r="R94" s="249">
        <v>0</v>
      </c>
      <c r="S94" s="185">
        <f t="shared" si="11"/>
        <v>0</v>
      </c>
      <c r="T94" s="250">
        <v>8</v>
      </c>
      <c r="U94" s="60">
        <f t="shared" si="12"/>
        <v>5.4794520547945202E-2</v>
      </c>
      <c r="V94" s="249">
        <v>8</v>
      </c>
      <c r="W94" s="60">
        <f t="shared" si="13"/>
        <v>5.8394160583941604E-2</v>
      </c>
      <c r="X94" s="249">
        <v>0</v>
      </c>
      <c r="Y94" s="65">
        <f t="shared" si="14"/>
        <v>0</v>
      </c>
      <c r="Z94" s="251">
        <v>9</v>
      </c>
      <c r="AA94" s="52">
        <f t="shared" si="15"/>
        <v>7.6923076923076927E-2</v>
      </c>
    </row>
    <row r="95" spans="1:27" x14ac:dyDescent="0.25">
      <c r="A95" s="21" t="s">
        <v>350</v>
      </c>
      <c r="B95" s="4" t="s">
        <v>177</v>
      </c>
      <c r="C95" s="6" t="str">
        <f>VLOOKUP(B95,'T3.1'!B94:C412,2,FALSE)</f>
        <v>Nový Jičín</v>
      </c>
      <c r="D95" s="637">
        <v>241</v>
      </c>
      <c r="E95" s="243">
        <v>166</v>
      </c>
      <c r="F95" s="601">
        <v>156</v>
      </c>
      <c r="G95" s="244">
        <v>10</v>
      </c>
      <c r="H95" s="245">
        <v>75</v>
      </c>
      <c r="I95" s="284">
        <v>74</v>
      </c>
      <c r="J95" s="244">
        <v>1</v>
      </c>
      <c r="K95" s="246">
        <v>50</v>
      </c>
      <c r="L95" s="627">
        <v>21</v>
      </c>
      <c r="M95" s="185">
        <f t="shared" si="8"/>
        <v>8.7136929460580909E-2</v>
      </c>
      <c r="N95" s="213">
        <v>12</v>
      </c>
      <c r="O95" s="60">
        <f t="shared" si="9"/>
        <v>7.2289156626506021E-2</v>
      </c>
      <c r="P95" s="248">
        <v>11</v>
      </c>
      <c r="Q95" s="60">
        <f t="shared" si="10"/>
        <v>7.0512820512820512E-2</v>
      </c>
      <c r="R95" s="249">
        <v>1</v>
      </c>
      <c r="S95" s="185">
        <f t="shared" si="11"/>
        <v>0.1</v>
      </c>
      <c r="T95" s="250">
        <v>9</v>
      </c>
      <c r="U95" s="60">
        <f t="shared" si="12"/>
        <v>0.12</v>
      </c>
      <c r="V95" s="249">
        <v>9</v>
      </c>
      <c r="W95" s="60">
        <f t="shared" si="13"/>
        <v>0.12162162162162163</v>
      </c>
      <c r="X95" s="249">
        <v>0</v>
      </c>
      <c r="Y95" s="65">
        <f t="shared" si="14"/>
        <v>0</v>
      </c>
      <c r="Z95" s="251">
        <v>2</v>
      </c>
      <c r="AA95" s="52">
        <f t="shared" si="15"/>
        <v>0.04</v>
      </c>
    </row>
    <row r="96" spans="1:27" x14ac:dyDescent="0.25">
      <c r="A96" s="21" t="s">
        <v>350</v>
      </c>
      <c r="B96" s="4" t="s">
        <v>179</v>
      </c>
      <c r="C96" s="6" t="str">
        <f>VLOOKUP(B96,'T3.1'!B95:C413,2,FALSE)</f>
        <v>Opava</v>
      </c>
      <c r="D96" s="637">
        <v>301</v>
      </c>
      <c r="E96" s="243">
        <v>213</v>
      </c>
      <c r="F96" s="601">
        <v>191</v>
      </c>
      <c r="G96" s="244">
        <v>22</v>
      </c>
      <c r="H96" s="245">
        <v>88</v>
      </c>
      <c r="I96" s="284">
        <v>88</v>
      </c>
      <c r="J96" s="244">
        <v>0</v>
      </c>
      <c r="K96" s="246">
        <v>66</v>
      </c>
      <c r="L96" s="627">
        <v>23</v>
      </c>
      <c r="M96" s="185">
        <f t="shared" si="8"/>
        <v>7.6411960132890366E-2</v>
      </c>
      <c r="N96" s="213">
        <v>13</v>
      </c>
      <c r="O96" s="60">
        <f t="shared" si="9"/>
        <v>6.1032863849765258E-2</v>
      </c>
      <c r="P96" s="248">
        <v>12</v>
      </c>
      <c r="Q96" s="60">
        <f t="shared" si="10"/>
        <v>6.2827225130890049E-2</v>
      </c>
      <c r="R96" s="249">
        <v>1</v>
      </c>
      <c r="S96" s="185">
        <f t="shared" si="11"/>
        <v>4.5454545454545456E-2</v>
      </c>
      <c r="T96" s="250">
        <v>10</v>
      </c>
      <c r="U96" s="60">
        <f t="shared" si="12"/>
        <v>0.11363636363636363</v>
      </c>
      <c r="V96" s="249">
        <v>10</v>
      </c>
      <c r="W96" s="60">
        <f t="shared" si="13"/>
        <v>0.11363636363636363</v>
      </c>
      <c r="X96" s="249">
        <v>0</v>
      </c>
      <c r="Y96" s="65" t="str">
        <f t="shared" si="14"/>
        <v>x</v>
      </c>
      <c r="Z96" s="251">
        <v>4</v>
      </c>
      <c r="AA96" s="52">
        <f t="shared" si="15"/>
        <v>6.0606060606060608E-2</v>
      </c>
    </row>
    <row r="97" spans="1:27" x14ac:dyDescent="0.25">
      <c r="A97" s="24" t="s">
        <v>350</v>
      </c>
      <c r="B97" s="25" t="s">
        <v>181</v>
      </c>
      <c r="C97" s="26" t="str">
        <f>VLOOKUP(B97,'T3.1'!B96:C414,2,FALSE)</f>
        <v>Ostrava-město</v>
      </c>
      <c r="D97" s="638">
        <v>793</v>
      </c>
      <c r="E97" s="252">
        <v>644</v>
      </c>
      <c r="F97" s="602">
        <v>619</v>
      </c>
      <c r="G97" s="253">
        <v>25</v>
      </c>
      <c r="H97" s="254">
        <v>149</v>
      </c>
      <c r="I97" s="320">
        <v>144</v>
      </c>
      <c r="J97" s="253">
        <v>5</v>
      </c>
      <c r="K97" s="255">
        <v>263</v>
      </c>
      <c r="L97" s="628">
        <v>85</v>
      </c>
      <c r="M97" s="186">
        <f t="shared" si="8"/>
        <v>0.10718789407313997</v>
      </c>
      <c r="N97" s="218">
        <v>70</v>
      </c>
      <c r="O97" s="61">
        <f t="shared" si="9"/>
        <v>0.10869565217391304</v>
      </c>
      <c r="P97" s="257">
        <v>70</v>
      </c>
      <c r="Q97" s="61">
        <f t="shared" si="10"/>
        <v>0.11308562197092084</v>
      </c>
      <c r="R97" s="258">
        <v>0</v>
      </c>
      <c r="S97" s="186">
        <f t="shared" si="11"/>
        <v>0</v>
      </c>
      <c r="T97" s="259">
        <v>15</v>
      </c>
      <c r="U97" s="61">
        <f t="shared" si="12"/>
        <v>0.10067114093959731</v>
      </c>
      <c r="V97" s="258">
        <v>15</v>
      </c>
      <c r="W97" s="61">
        <f t="shared" si="13"/>
        <v>0.10416666666666667</v>
      </c>
      <c r="X97" s="258">
        <v>0</v>
      </c>
      <c r="Y97" s="66">
        <f t="shared" si="14"/>
        <v>0</v>
      </c>
      <c r="Z97" s="260">
        <v>33</v>
      </c>
      <c r="AA97" s="53">
        <f t="shared" si="15"/>
        <v>0.12547528517110265</v>
      </c>
    </row>
    <row r="98" spans="1:27" x14ac:dyDescent="0.25">
      <c r="A98" s="22" t="s">
        <v>351</v>
      </c>
      <c r="B98" s="5">
        <v>1101</v>
      </c>
      <c r="C98" s="11" t="str">
        <f>VLOOKUP(B98,'T3.1'!B97:C415,2,FALSE)</f>
        <v>Praha 1</v>
      </c>
      <c r="D98" s="636">
        <v>315</v>
      </c>
      <c r="E98" s="234">
        <v>306</v>
      </c>
      <c r="F98" s="600">
        <v>306</v>
      </c>
      <c r="G98" s="235">
        <v>0</v>
      </c>
      <c r="H98" s="236">
        <v>9</v>
      </c>
      <c r="I98" s="277">
        <v>9</v>
      </c>
      <c r="J98" s="235">
        <v>0</v>
      </c>
      <c r="K98" s="237">
        <v>46</v>
      </c>
      <c r="L98" s="626">
        <v>92</v>
      </c>
      <c r="M98" s="184">
        <f t="shared" si="8"/>
        <v>0.29206349206349208</v>
      </c>
      <c r="N98" s="208">
        <v>90</v>
      </c>
      <c r="O98" s="59">
        <f t="shared" si="9"/>
        <v>0.29411764705882354</v>
      </c>
      <c r="P98" s="239">
        <v>90</v>
      </c>
      <c r="Q98" s="59">
        <f t="shared" si="10"/>
        <v>0.29411764705882354</v>
      </c>
      <c r="R98" s="240">
        <v>0</v>
      </c>
      <c r="S98" s="184" t="str">
        <f t="shared" si="11"/>
        <v>x</v>
      </c>
      <c r="T98" s="241">
        <v>2</v>
      </c>
      <c r="U98" s="59">
        <f t="shared" si="12"/>
        <v>0.22222222222222221</v>
      </c>
      <c r="V98" s="240">
        <v>2</v>
      </c>
      <c r="W98" s="59">
        <f t="shared" si="13"/>
        <v>0.22222222222222221</v>
      </c>
      <c r="X98" s="240">
        <v>0</v>
      </c>
      <c r="Y98" s="64" t="str">
        <f t="shared" si="14"/>
        <v>x</v>
      </c>
      <c r="Z98" s="242">
        <v>16</v>
      </c>
      <c r="AA98" s="51">
        <f t="shared" si="15"/>
        <v>0.34782608695652173</v>
      </c>
    </row>
    <row r="99" spans="1:27" x14ac:dyDescent="0.25">
      <c r="A99" s="21" t="s">
        <v>351</v>
      </c>
      <c r="B99" s="4">
        <v>1102</v>
      </c>
      <c r="C99" s="6" t="str">
        <f>VLOOKUP(B99,'T3.1'!B98:C416,2,FALSE)</f>
        <v>Praha 2</v>
      </c>
      <c r="D99" s="637">
        <v>287</v>
      </c>
      <c r="E99" s="243">
        <v>231</v>
      </c>
      <c r="F99" s="601">
        <v>211</v>
      </c>
      <c r="G99" s="244">
        <v>20</v>
      </c>
      <c r="H99" s="245">
        <v>56</v>
      </c>
      <c r="I99" s="284">
        <v>56</v>
      </c>
      <c r="J99" s="244">
        <v>0</v>
      </c>
      <c r="K99" s="246">
        <v>84</v>
      </c>
      <c r="L99" s="627">
        <v>101</v>
      </c>
      <c r="M99" s="185">
        <f t="shared" si="8"/>
        <v>0.3519163763066202</v>
      </c>
      <c r="N99" s="213">
        <v>85</v>
      </c>
      <c r="O99" s="60">
        <f t="shared" si="9"/>
        <v>0.36796536796536794</v>
      </c>
      <c r="P99" s="248">
        <v>81</v>
      </c>
      <c r="Q99" s="60">
        <f t="shared" si="10"/>
        <v>0.38388625592417064</v>
      </c>
      <c r="R99" s="249">
        <v>4</v>
      </c>
      <c r="S99" s="185">
        <f t="shared" si="11"/>
        <v>0.2</v>
      </c>
      <c r="T99" s="250">
        <v>16</v>
      </c>
      <c r="U99" s="60">
        <f t="shared" si="12"/>
        <v>0.2857142857142857</v>
      </c>
      <c r="V99" s="249">
        <v>16</v>
      </c>
      <c r="W99" s="60">
        <f t="shared" si="13"/>
        <v>0.2857142857142857</v>
      </c>
      <c r="X99" s="249">
        <v>0</v>
      </c>
      <c r="Y99" s="65" t="str">
        <f t="shared" si="14"/>
        <v>x</v>
      </c>
      <c r="Z99" s="251">
        <v>30</v>
      </c>
      <c r="AA99" s="52">
        <f t="shared" si="15"/>
        <v>0.35714285714285715</v>
      </c>
    </row>
    <row r="100" spans="1:27" x14ac:dyDescent="0.25">
      <c r="A100" s="21" t="s">
        <v>351</v>
      </c>
      <c r="B100" s="4">
        <v>1103</v>
      </c>
      <c r="C100" s="6" t="str">
        <f>VLOOKUP(B100,'T3.1'!B99:C417,2,FALSE)</f>
        <v>Praha 3</v>
      </c>
      <c r="D100" s="637">
        <v>126</v>
      </c>
      <c r="E100" s="243">
        <v>118</v>
      </c>
      <c r="F100" s="601">
        <v>118</v>
      </c>
      <c r="G100" s="244">
        <v>0</v>
      </c>
      <c r="H100" s="245">
        <v>8</v>
      </c>
      <c r="I100" s="284">
        <v>8</v>
      </c>
      <c r="J100" s="244">
        <v>0</v>
      </c>
      <c r="K100" s="246">
        <v>16</v>
      </c>
      <c r="L100" s="627">
        <v>44</v>
      </c>
      <c r="M100" s="185">
        <f t="shared" si="8"/>
        <v>0.34920634920634919</v>
      </c>
      <c r="N100" s="213">
        <v>43</v>
      </c>
      <c r="O100" s="60">
        <f t="shared" si="9"/>
        <v>0.36440677966101692</v>
      </c>
      <c r="P100" s="248">
        <v>43</v>
      </c>
      <c r="Q100" s="60">
        <f t="shared" si="10"/>
        <v>0.36440677966101692</v>
      </c>
      <c r="R100" s="249">
        <v>0</v>
      </c>
      <c r="S100" s="185" t="str">
        <f t="shared" si="11"/>
        <v>x</v>
      </c>
      <c r="T100" s="250">
        <v>1</v>
      </c>
      <c r="U100" s="60">
        <f t="shared" si="12"/>
        <v>0.125</v>
      </c>
      <c r="V100" s="249">
        <v>1</v>
      </c>
      <c r="W100" s="60">
        <f t="shared" si="13"/>
        <v>0.125</v>
      </c>
      <c r="X100" s="249">
        <v>0</v>
      </c>
      <c r="Y100" s="65" t="str">
        <f t="shared" si="14"/>
        <v>x</v>
      </c>
      <c r="Z100" s="251">
        <v>5</v>
      </c>
      <c r="AA100" s="52">
        <f t="shared" si="15"/>
        <v>0.3125</v>
      </c>
    </row>
    <row r="101" spans="1:27" x14ac:dyDescent="0.25">
      <c r="A101" s="21" t="s">
        <v>351</v>
      </c>
      <c r="B101" s="4">
        <v>1104</v>
      </c>
      <c r="C101" s="6" t="str">
        <f>VLOOKUP(B101,'T3.1'!B100:C418,2,FALSE)</f>
        <v>Praha 4</v>
      </c>
      <c r="D101" s="637">
        <v>465</v>
      </c>
      <c r="E101" s="243">
        <v>334</v>
      </c>
      <c r="F101" s="601">
        <v>280</v>
      </c>
      <c r="G101" s="244">
        <v>54</v>
      </c>
      <c r="H101" s="245">
        <v>131</v>
      </c>
      <c r="I101" s="284">
        <v>82</v>
      </c>
      <c r="J101" s="244">
        <v>49</v>
      </c>
      <c r="K101" s="246">
        <v>176</v>
      </c>
      <c r="L101" s="627">
        <v>170</v>
      </c>
      <c r="M101" s="185">
        <f t="shared" si="8"/>
        <v>0.36559139784946237</v>
      </c>
      <c r="N101" s="213">
        <v>115</v>
      </c>
      <c r="O101" s="60">
        <f t="shared" si="9"/>
        <v>0.34431137724550898</v>
      </c>
      <c r="P101" s="248">
        <v>99</v>
      </c>
      <c r="Q101" s="60">
        <f t="shared" si="10"/>
        <v>0.35357142857142859</v>
      </c>
      <c r="R101" s="249">
        <v>16</v>
      </c>
      <c r="S101" s="185">
        <f t="shared" si="11"/>
        <v>0.29629629629629628</v>
      </c>
      <c r="T101" s="250">
        <v>55</v>
      </c>
      <c r="U101" s="60">
        <f t="shared" si="12"/>
        <v>0.41984732824427479</v>
      </c>
      <c r="V101" s="249">
        <v>45</v>
      </c>
      <c r="W101" s="60">
        <f t="shared" si="13"/>
        <v>0.54878048780487809</v>
      </c>
      <c r="X101" s="249">
        <v>10</v>
      </c>
      <c r="Y101" s="65">
        <f t="shared" si="14"/>
        <v>0.20408163265306123</v>
      </c>
      <c r="Z101" s="251">
        <v>69</v>
      </c>
      <c r="AA101" s="52">
        <f t="shared" si="15"/>
        <v>0.39204545454545453</v>
      </c>
    </row>
    <row r="102" spans="1:27" x14ac:dyDescent="0.25">
      <c r="A102" s="21" t="s">
        <v>351</v>
      </c>
      <c r="B102" s="4">
        <v>1105</v>
      </c>
      <c r="C102" s="6" t="str">
        <f>VLOOKUP(B102,'T3.1'!B101:C419,2,FALSE)</f>
        <v>Praha 5</v>
      </c>
      <c r="D102" s="637">
        <v>252</v>
      </c>
      <c r="E102" s="243">
        <v>185</v>
      </c>
      <c r="F102" s="601">
        <v>181</v>
      </c>
      <c r="G102" s="244">
        <v>4</v>
      </c>
      <c r="H102" s="245">
        <v>67</v>
      </c>
      <c r="I102" s="284">
        <v>56</v>
      </c>
      <c r="J102" s="244">
        <v>11</v>
      </c>
      <c r="K102" s="246">
        <v>71</v>
      </c>
      <c r="L102" s="627">
        <v>70</v>
      </c>
      <c r="M102" s="185">
        <f t="shared" si="8"/>
        <v>0.27777777777777779</v>
      </c>
      <c r="N102" s="213">
        <v>55</v>
      </c>
      <c r="O102" s="60">
        <f t="shared" si="9"/>
        <v>0.29729729729729731</v>
      </c>
      <c r="P102" s="248">
        <v>55</v>
      </c>
      <c r="Q102" s="60">
        <f t="shared" si="10"/>
        <v>0.30386740331491713</v>
      </c>
      <c r="R102" s="249">
        <v>0</v>
      </c>
      <c r="S102" s="185">
        <f t="shared" si="11"/>
        <v>0</v>
      </c>
      <c r="T102" s="250">
        <v>15</v>
      </c>
      <c r="U102" s="60">
        <f t="shared" si="12"/>
        <v>0.22388059701492538</v>
      </c>
      <c r="V102" s="249">
        <v>12</v>
      </c>
      <c r="W102" s="60">
        <f t="shared" si="13"/>
        <v>0.21428571428571427</v>
      </c>
      <c r="X102" s="249">
        <v>3</v>
      </c>
      <c r="Y102" s="65">
        <f t="shared" si="14"/>
        <v>0.27272727272727271</v>
      </c>
      <c r="Z102" s="251">
        <v>24</v>
      </c>
      <c r="AA102" s="52">
        <f t="shared" si="15"/>
        <v>0.3380281690140845</v>
      </c>
    </row>
    <row r="103" spans="1:27" x14ac:dyDescent="0.25">
      <c r="A103" s="21" t="s">
        <v>351</v>
      </c>
      <c r="B103" s="4">
        <v>1106</v>
      </c>
      <c r="C103" s="6" t="str">
        <f>VLOOKUP(B103,'T3.1'!B102:C420,2,FALSE)</f>
        <v>Praha 6</v>
      </c>
      <c r="D103" s="637">
        <v>152</v>
      </c>
      <c r="E103" s="243">
        <v>144</v>
      </c>
      <c r="F103" s="601">
        <v>144</v>
      </c>
      <c r="G103" s="244">
        <v>0</v>
      </c>
      <c r="H103" s="245">
        <v>8</v>
      </c>
      <c r="I103" s="284">
        <v>8</v>
      </c>
      <c r="J103" s="244">
        <v>0</v>
      </c>
      <c r="K103" s="246">
        <v>39</v>
      </c>
      <c r="L103" s="627">
        <v>62</v>
      </c>
      <c r="M103" s="185">
        <f t="shared" si="8"/>
        <v>0.40789473684210525</v>
      </c>
      <c r="N103" s="213">
        <v>59</v>
      </c>
      <c r="O103" s="60">
        <f t="shared" si="9"/>
        <v>0.40972222222222221</v>
      </c>
      <c r="P103" s="248">
        <v>59</v>
      </c>
      <c r="Q103" s="60">
        <f t="shared" si="10"/>
        <v>0.40972222222222221</v>
      </c>
      <c r="R103" s="249">
        <v>0</v>
      </c>
      <c r="S103" s="185" t="str">
        <f t="shared" si="11"/>
        <v>x</v>
      </c>
      <c r="T103" s="250">
        <v>3</v>
      </c>
      <c r="U103" s="60">
        <f t="shared" si="12"/>
        <v>0.375</v>
      </c>
      <c r="V103" s="249">
        <v>3</v>
      </c>
      <c r="W103" s="60">
        <f t="shared" si="13"/>
        <v>0.375</v>
      </c>
      <c r="X103" s="249">
        <v>0</v>
      </c>
      <c r="Y103" s="65" t="str">
        <f t="shared" si="14"/>
        <v>x</v>
      </c>
      <c r="Z103" s="251">
        <v>24</v>
      </c>
      <c r="AA103" s="52">
        <f t="shared" si="15"/>
        <v>0.61538461538461542</v>
      </c>
    </row>
    <row r="104" spans="1:27" x14ac:dyDescent="0.25">
      <c r="A104" s="21" t="s">
        <v>351</v>
      </c>
      <c r="B104" s="4">
        <v>1107</v>
      </c>
      <c r="C104" s="6" t="str">
        <f>VLOOKUP(B104,'T3.1'!B103:C421,2,FALSE)</f>
        <v>Praha 7</v>
      </c>
      <c r="D104" s="637">
        <v>103</v>
      </c>
      <c r="E104" s="243">
        <v>103</v>
      </c>
      <c r="F104" s="601">
        <v>94</v>
      </c>
      <c r="G104" s="244">
        <v>9</v>
      </c>
      <c r="H104" s="245">
        <v>0</v>
      </c>
      <c r="I104" s="284">
        <v>0</v>
      </c>
      <c r="J104" s="244">
        <v>0</v>
      </c>
      <c r="K104" s="246">
        <v>38</v>
      </c>
      <c r="L104" s="627">
        <v>35</v>
      </c>
      <c r="M104" s="185">
        <f t="shared" si="8"/>
        <v>0.33980582524271846</v>
      </c>
      <c r="N104" s="213">
        <v>35</v>
      </c>
      <c r="O104" s="60">
        <f t="shared" si="9"/>
        <v>0.33980582524271846</v>
      </c>
      <c r="P104" s="248">
        <v>34</v>
      </c>
      <c r="Q104" s="60">
        <f t="shared" si="10"/>
        <v>0.36170212765957449</v>
      </c>
      <c r="R104" s="249">
        <v>1</v>
      </c>
      <c r="S104" s="185">
        <f t="shared" si="11"/>
        <v>0.1111111111111111</v>
      </c>
      <c r="T104" s="250">
        <v>0</v>
      </c>
      <c r="U104" s="60" t="str">
        <f t="shared" si="12"/>
        <v>x</v>
      </c>
      <c r="V104" s="249">
        <v>0</v>
      </c>
      <c r="W104" s="60" t="str">
        <f t="shared" si="13"/>
        <v>x</v>
      </c>
      <c r="X104" s="249">
        <v>0</v>
      </c>
      <c r="Y104" s="65" t="str">
        <f t="shared" si="14"/>
        <v>x</v>
      </c>
      <c r="Z104" s="251">
        <v>13</v>
      </c>
      <c r="AA104" s="52">
        <f t="shared" si="15"/>
        <v>0.34210526315789475</v>
      </c>
    </row>
    <row r="105" spans="1:27" x14ac:dyDescent="0.25">
      <c r="A105" s="21" t="s">
        <v>351</v>
      </c>
      <c r="B105" s="4">
        <v>1108</v>
      </c>
      <c r="C105" s="6" t="str">
        <f>VLOOKUP(B105,'T3.1'!B104:C422,2,FALSE)</f>
        <v>Praha 8</v>
      </c>
      <c r="D105" s="637">
        <v>272</v>
      </c>
      <c r="E105" s="243">
        <v>249</v>
      </c>
      <c r="F105" s="601">
        <v>202</v>
      </c>
      <c r="G105" s="244">
        <v>47</v>
      </c>
      <c r="H105" s="245">
        <v>23</v>
      </c>
      <c r="I105" s="284">
        <v>23</v>
      </c>
      <c r="J105" s="244">
        <v>0</v>
      </c>
      <c r="K105" s="246">
        <v>169</v>
      </c>
      <c r="L105" s="627">
        <v>93</v>
      </c>
      <c r="M105" s="185">
        <f t="shared" si="8"/>
        <v>0.34191176470588236</v>
      </c>
      <c r="N105" s="213">
        <v>79</v>
      </c>
      <c r="O105" s="60">
        <f t="shared" si="9"/>
        <v>0.31726907630522089</v>
      </c>
      <c r="P105" s="248">
        <v>71</v>
      </c>
      <c r="Q105" s="60">
        <f t="shared" si="10"/>
        <v>0.35148514851485146</v>
      </c>
      <c r="R105" s="249">
        <v>8</v>
      </c>
      <c r="S105" s="185">
        <f t="shared" si="11"/>
        <v>0.1702127659574468</v>
      </c>
      <c r="T105" s="250">
        <v>14</v>
      </c>
      <c r="U105" s="60">
        <f t="shared" si="12"/>
        <v>0.60869565217391308</v>
      </c>
      <c r="V105" s="249">
        <v>14</v>
      </c>
      <c r="W105" s="60">
        <f t="shared" si="13"/>
        <v>0.60869565217391308</v>
      </c>
      <c r="X105" s="249">
        <v>0</v>
      </c>
      <c r="Y105" s="65" t="str">
        <f t="shared" si="14"/>
        <v>x</v>
      </c>
      <c r="Z105" s="251">
        <v>52</v>
      </c>
      <c r="AA105" s="52">
        <f t="shared" si="15"/>
        <v>0.30769230769230771</v>
      </c>
    </row>
    <row r="106" spans="1:27" x14ac:dyDescent="0.25">
      <c r="A106" s="21" t="s">
        <v>351</v>
      </c>
      <c r="B106" s="4">
        <v>1109</v>
      </c>
      <c r="C106" s="6" t="str">
        <f>VLOOKUP(B106,'T3.1'!B105:C423,2,FALSE)</f>
        <v>Praha 9</v>
      </c>
      <c r="D106" s="637">
        <v>380</v>
      </c>
      <c r="E106" s="243">
        <v>279</v>
      </c>
      <c r="F106" s="601">
        <v>262</v>
      </c>
      <c r="G106" s="244">
        <v>17</v>
      </c>
      <c r="H106" s="245">
        <v>101</v>
      </c>
      <c r="I106" s="284">
        <v>101</v>
      </c>
      <c r="J106" s="244">
        <v>0</v>
      </c>
      <c r="K106" s="246">
        <v>113</v>
      </c>
      <c r="L106" s="627">
        <v>133</v>
      </c>
      <c r="M106" s="185">
        <f t="shared" si="8"/>
        <v>0.35</v>
      </c>
      <c r="N106" s="213">
        <v>95</v>
      </c>
      <c r="O106" s="60">
        <f t="shared" si="9"/>
        <v>0.34050179211469533</v>
      </c>
      <c r="P106" s="248">
        <v>92</v>
      </c>
      <c r="Q106" s="60">
        <f t="shared" si="10"/>
        <v>0.35114503816793891</v>
      </c>
      <c r="R106" s="249">
        <v>3</v>
      </c>
      <c r="S106" s="185">
        <f t="shared" si="11"/>
        <v>0.17647058823529413</v>
      </c>
      <c r="T106" s="250">
        <v>38</v>
      </c>
      <c r="U106" s="60">
        <f t="shared" si="12"/>
        <v>0.37623762376237624</v>
      </c>
      <c r="V106" s="249">
        <v>38</v>
      </c>
      <c r="W106" s="60">
        <f t="shared" si="13"/>
        <v>0.37623762376237624</v>
      </c>
      <c r="X106" s="249">
        <v>0</v>
      </c>
      <c r="Y106" s="65" t="str">
        <f t="shared" si="14"/>
        <v>x</v>
      </c>
      <c r="Z106" s="251">
        <v>38</v>
      </c>
      <c r="AA106" s="52">
        <f t="shared" si="15"/>
        <v>0.33628318584070799</v>
      </c>
    </row>
    <row r="107" spans="1:27" x14ac:dyDescent="0.25">
      <c r="A107" s="21" t="s">
        <v>351</v>
      </c>
      <c r="B107" s="4">
        <v>1110</v>
      </c>
      <c r="C107" s="6" t="str">
        <f>VLOOKUP(B107,'T3.1'!B106:C424,2,FALSE)</f>
        <v>Praha 10</v>
      </c>
      <c r="D107" s="637">
        <v>324</v>
      </c>
      <c r="E107" s="243">
        <v>263</v>
      </c>
      <c r="F107" s="601">
        <v>256</v>
      </c>
      <c r="G107" s="244">
        <v>7</v>
      </c>
      <c r="H107" s="245">
        <v>61</v>
      </c>
      <c r="I107" s="284">
        <v>61</v>
      </c>
      <c r="J107" s="244">
        <v>0</v>
      </c>
      <c r="K107" s="246">
        <v>98</v>
      </c>
      <c r="L107" s="627">
        <v>132</v>
      </c>
      <c r="M107" s="185">
        <f t="shared" si="8"/>
        <v>0.40740740740740738</v>
      </c>
      <c r="N107" s="213">
        <v>101</v>
      </c>
      <c r="O107" s="60">
        <f t="shared" si="9"/>
        <v>0.38403041825095058</v>
      </c>
      <c r="P107" s="248">
        <v>101</v>
      </c>
      <c r="Q107" s="60">
        <f t="shared" si="10"/>
        <v>0.39453125</v>
      </c>
      <c r="R107" s="249">
        <v>0</v>
      </c>
      <c r="S107" s="185">
        <f t="shared" si="11"/>
        <v>0</v>
      </c>
      <c r="T107" s="250">
        <v>31</v>
      </c>
      <c r="U107" s="60">
        <f t="shared" si="12"/>
        <v>0.50819672131147542</v>
      </c>
      <c r="V107" s="249">
        <v>31</v>
      </c>
      <c r="W107" s="60">
        <f t="shared" si="13"/>
        <v>0.50819672131147542</v>
      </c>
      <c r="X107" s="249">
        <v>0</v>
      </c>
      <c r="Y107" s="65" t="str">
        <f t="shared" si="14"/>
        <v>x</v>
      </c>
      <c r="Z107" s="251">
        <v>18</v>
      </c>
      <c r="AA107" s="52">
        <f t="shared" si="15"/>
        <v>0.18367346938775511</v>
      </c>
    </row>
    <row r="108" spans="1:27" x14ac:dyDescent="0.25">
      <c r="A108" s="21" t="s">
        <v>351</v>
      </c>
      <c r="B108" s="4">
        <v>1111</v>
      </c>
      <c r="C108" s="6" t="str">
        <f>VLOOKUP(B108,'T3.1'!B107:C425,2,FALSE)</f>
        <v>Praha 11</v>
      </c>
      <c r="D108" s="637">
        <v>71</v>
      </c>
      <c r="E108" s="243">
        <v>64</v>
      </c>
      <c r="F108" s="601">
        <v>61</v>
      </c>
      <c r="G108" s="244">
        <v>3</v>
      </c>
      <c r="H108" s="245">
        <v>7</v>
      </c>
      <c r="I108" s="284">
        <v>7</v>
      </c>
      <c r="J108" s="244">
        <v>0</v>
      </c>
      <c r="K108" s="246">
        <v>44</v>
      </c>
      <c r="L108" s="627">
        <v>25</v>
      </c>
      <c r="M108" s="185">
        <f t="shared" si="8"/>
        <v>0.352112676056338</v>
      </c>
      <c r="N108" s="213">
        <v>25</v>
      </c>
      <c r="O108" s="60">
        <f t="shared" si="9"/>
        <v>0.390625</v>
      </c>
      <c r="P108" s="248">
        <v>24</v>
      </c>
      <c r="Q108" s="60">
        <f t="shared" si="10"/>
        <v>0.39344262295081966</v>
      </c>
      <c r="R108" s="249">
        <v>1</v>
      </c>
      <c r="S108" s="185">
        <f t="shared" si="11"/>
        <v>0.33333333333333331</v>
      </c>
      <c r="T108" s="250">
        <v>0</v>
      </c>
      <c r="U108" s="60">
        <f t="shared" si="12"/>
        <v>0</v>
      </c>
      <c r="V108" s="249">
        <v>0</v>
      </c>
      <c r="W108" s="60">
        <f t="shared" si="13"/>
        <v>0</v>
      </c>
      <c r="X108" s="249">
        <v>0</v>
      </c>
      <c r="Y108" s="65" t="str">
        <f t="shared" si="14"/>
        <v>x</v>
      </c>
      <c r="Z108" s="251">
        <v>21</v>
      </c>
      <c r="AA108" s="52">
        <f t="shared" si="15"/>
        <v>0.47727272727272729</v>
      </c>
    </row>
    <row r="109" spans="1:27" x14ac:dyDescent="0.25">
      <c r="A109" s="21" t="s">
        <v>351</v>
      </c>
      <c r="B109" s="4">
        <v>1112</v>
      </c>
      <c r="C109" s="6" t="str">
        <f>VLOOKUP(B109,'T3.1'!B108:C426,2,FALSE)</f>
        <v>Praha 12</v>
      </c>
      <c r="D109" s="637">
        <v>61</v>
      </c>
      <c r="E109" s="243">
        <v>57</v>
      </c>
      <c r="F109" s="601">
        <v>57</v>
      </c>
      <c r="G109" s="244">
        <v>0</v>
      </c>
      <c r="H109" s="245">
        <v>4</v>
      </c>
      <c r="I109" s="284">
        <v>4</v>
      </c>
      <c r="J109" s="244">
        <v>0</v>
      </c>
      <c r="K109" s="246">
        <v>49</v>
      </c>
      <c r="L109" s="627">
        <v>26</v>
      </c>
      <c r="M109" s="185">
        <f t="shared" si="8"/>
        <v>0.42622950819672129</v>
      </c>
      <c r="N109" s="213">
        <v>23</v>
      </c>
      <c r="O109" s="60">
        <f t="shared" si="9"/>
        <v>0.40350877192982454</v>
      </c>
      <c r="P109" s="248">
        <v>23</v>
      </c>
      <c r="Q109" s="60">
        <f t="shared" si="10"/>
        <v>0.40350877192982454</v>
      </c>
      <c r="R109" s="249">
        <v>0</v>
      </c>
      <c r="S109" s="185" t="str">
        <f t="shared" si="11"/>
        <v>x</v>
      </c>
      <c r="T109" s="250">
        <v>3</v>
      </c>
      <c r="U109" s="60">
        <f t="shared" si="12"/>
        <v>0.75</v>
      </c>
      <c r="V109" s="249">
        <v>3</v>
      </c>
      <c r="W109" s="60">
        <f t="shared" si="13"/>
        <v>0.75</v>
      </c>
      <c r="X109" s="249">
        <v>0</v>
      </c>
      <c r="Y109" s="65" t="str">
        <f t="shared" si="14"/>
        <v>x</v>
      </c>
      <c r="Z109" s="251">
        <v>26</v>
      </c>
      <c r="AA109" s="52">
        <f t="shared" si="15"/>
        <v>0.53061224489795922</v>
      </c>
    </row>
    <row r="110" spans="1:27" x14ac:dyDescent="0.25">
      <c r="A110" s="21" t="s">
        <v>351</v>
      </c>
      <c r="B110" s="4">
        <v>1113</v>
      </c>
      <c r="C110" s="6" t="str">
        <f>VLOOKUP(B110,'T3.1'!B109:C427,2,FALSE)</f>
        <v>Praha 13</v>
      </c>
      <c r="D110" s="637">
        <v>43</v>
      </c>
      <c r="E110" s="243">
        <v>43</v>
      </c>
      <c r="F110" s="601">
        <v>43</v>
      </c>
      <c r="G110" s="244">
        <v>0</v>
      </c>
      <c r="H110" s="245">
        <v>0</v>
      </c>
      <c r="I110" s="284">
        <v>0</v>
      </c>
      <c r="J110" s="244">
        <v>0</v>
      </c>
      <c r="K110" s="246">
        <v>19</v>
      </c>
      <c r="L110" s="627">
        <v>12</v>
      </c>
      <c r="M110" s="185">
        <f t="shared" si="8"/>
        <v>0.27906976744186046</v>
      </c>
      <c r="N110" s="213">
        <v>12</v>
      </c>
      <c r="O110" s="60">
        <f t="shared" si="9"/>
        <v>0.27906976744186046</v>
      </c>
      <c r="P110" s="248">
        <v>12</v>
      </c>
      <c r="Q110" s="60">
        <f t="shared" si="10"/>
        <v>0.27906976744186046</v>
      </c>
      <c r="R110" s="249">
        <v>0</v>
      </c>
      <c r="S110" s="185" t="str">
        <f t="shared" si="11"/>
        <v>x</v>
      </c>
      <c r="T110" s="250">
        <v>0</v>
      </c>
      <c r="U110" s="60" t="str">
        <f t="shared" si="12"/>
        <v>x</v>
      </c>
      <c r="V110" s="249">
        <v>0</v>
      </c>
      <c r="W110" s="60" t="str">
        <f t="shared" si="13"/>
        <v>x</v>
      </c>
      <c r="X110" s="249">
        <v>0</v>
      </c>
      <c r="Y110" s="65" t="str">
        <f t="shared" si="14"/>
        <v>x</v>
      </c>
      <c r="Z110" s="251">
        <v>8</v>
      </c>
      <c r="AA110" s="52">
        <f t="shared" si="15"/>
        <v>0.42105263157894735</v>
      </c>
    </row>
    <row r="111" spans="1:27" x14ac:dyDescent="0.25">
      <c r="A111" s="21" t="s">
        <v>351</v>
      </c>
      <c r="B111" s="4">
        <v>1114</v>
      </c>
      <c r="C111" s="6" t="str">
        <f>VLOOKUP(B111,'T3.1'!B110:C428,2,FALSE)</f>
        <v>Praha 14</v>
      </c>
      <c r="D111" s="637">
        <v>58</v>
      </c>
      <c r="E111" s="243">
        <v>39</v>
      </c>
      <c r="F111" s="601">
        <v>39</v>
      </c>
      <c r="G111" s="244">
        <v>0</v>
      </c>
      <c r="H111" s="245">
        <v>19</v>
      </c>
      <c r="I111" s="284">
        <v>19</v>
      </c>
      <c r="J111" s="244">
        <v>0</v>
      </c>
      <c r="K111" s="246">
        <v>25</v>
      </c>
      <c r="L111" s="627">
        <v>26</v>
      </c>
      <c r="M111" s="185">
        <f t="shared" si="8"/>
        <v>0.44827586206896552</v>
      </c>
      <c r="N111" s="213">
        <v>15</v>
      </c>
      <c r="O111" s="60">
        <f t="shared" si="9"/>
        <v>0.38461538461538464</v>
      </c>
      <c r="P111" s="248">
        <v>15</v>
      </c>
      <c r="Q111" s="60">
        <f t="shared" si="10"/>
        <v>0.38461538461538464</v>
      </c>
      <c r="R111" s="249">
        <v>0</v>
      </c>
      <c r="S111" s="185" t="str">
        <f t="shared" si="11"/>
        <v>x</v>
      </c>
      <c r="T111" s="250">
        <v>11</v>
      </c>
      <c r="U111" s="60">
        <f t="shared" si="12"/>
        <v>0.57894736842105265</v>
      </c>
      <c r="V111" s="249">
        <v>11</v>
      </c>
      <c r="W111" s="60">
        <f t="shared" si="13"/>
        <v>0.57894736842105265</v>
      </c>
      <c r="X111" s="249">
        <v>0</v>
      </c>
      <c r="Y111" s="65" t="str">
        <f t="shared" si="14"/>
        <v>x</v>
      </c>
      <c r="Z111" s="251">
        <v>9</v>
      </c>
      <c r="AA111" s="52">
        <f t="shared" si="15"/>
        <v>0.36</v>
      </c>
    </row>
    <row r="112" spans="1:27" x14ac:dyDescent="0.25">
      <c r="A112" s="21" t="s">
        <v>351</v>
      </c>
      <c r="B112" s="4">
        <v>1115</v>
      </c>
      <c r="C112" s="6" t="str">
        <f>VLOOKUP(B112,'T3.1'!B111:C429,2,FALSE)</f>
        <v>Praha 15</v>
      </c>
      <c r="D112" s="637">
        <v>35</v>
      </c>
      <c r="E112" s="243">
        <v>25</v>
      </c>
      <c r="F112" s="601">
        <v>25</v>
      </c>
      <c r="G112" s="244">
        <v>0</v>
      </c>
      <c r="H112" s="245">
        <v>10</v>
      </c>
      <c r="I112" s="284">
        <v>10</v>
      </c>
      <c r="J112" s="244">
        <v>0</v>
      </c>
      <c r="K112" s="246">
        <v>0</v>
      </c>
      <c r="L112" s="627">
        <v>23</v>
      </c>
      <c r="M112" s="185">
        <f t="shared" si="8"/>
        <v>0.65714285714285714</v>
      </c>
      <c r="N112" s="213">
        <v>14</v>
      </c>
      <c r="O112" s="60">
        <f t="shared" si="9"/>
        <v>0.56000000000000005</v>
      </c>
      <c r="P112" s="248">
        <v>14</v>
      </c>
      <c r="Q112" s="60">
        <f t="shared" si="10"/>
        <v>0.56000000000000005</v>
      </c>
      <c r="R112" s="249">
        <v>0</v>
      </c>
      <c r="S112" s="185" t="str">
        <f t="shared" si="11"/>
        <v>x</v>
      </c>
      <c r="T112" s="250">
        <v>9</v>
      </c>
      <c r="U112" s="60">
        <f t="shared" si="12"/>
        <v>0.9</v>
      </c>
      <c r="V112" s="249">
        <v>9</v>
      </c>
      <c r="W112" s="60">
        <f t="shared" si="13"/>
        <v>0.9</v>
      </c>
      <c r="X112" s="249">
        <v>0</v>
      </c>
      <c r="Y112" s="65" t="str">
        <f t="shared" si="14"/>
        <v>x</v>
      </c>
      <c r="Z112" s="251">
        <v>0</v>
      </c>
      <c r="AA112" s="52" t="str">
        <f t="shared" si="15"/>
        <v>x</v>
      </c>
    </row>
    <row r="113" spans="1:27" x14ac:dyDescent="0.25">
      <c r="A113" s="21" t="s">
        <v>351</v>
      </c>
      <c r="B113" s="4">
        <v>1116</v>
      </c>
      <c r="C113" s="6" t="str">
        <f>VLOOKUP(B113,'T3.1'!B112:C430,2,FALSE)</f>
        <v>Praha 16</v>
      </c>
      <c r="D113" s="637">
        <v>31</v>
      </c>
      <c r="E113" s="243">
        <v>16</v>
      </c>
      <c r="F113" s="601">
        <v>14</v>
      </c>
      <c r="G113" s="244">
        <v>2</v>
      </c>
      <c r="H113" s="245">
        <v>15</v>
      </c>
      <c r="I113" s="284">
        <v>14</v>
      </c>
      <c r="J113" s="244">
        <v>1</v>
      </c>
      <c r="K113" s="246">
        <v>0</v>
      </c>
      <c r="L113" s="627">
        <v>8</v>
      </c>
      <c r="M113" s="185">
        <f t="shared" si="8"/>
        <v>0.25806451612903225</v>
      </c>
      <c r="N113" s="213">
        <v>4</v>
      </c>
      <c r="O113" s="60">
        <f t="shared" si="9"/>
        <v>0.25</v>
      </c>
      <c r="P113" s="248">
        <v>4</v>
      </c>
      <c r="Q113" s="60">
        <f t="shared" si="10"/>
        <v>0.2857142857142857</v>
      </c>
      <c r="R113" s="249">
        <v>0</v>
      </c>
      <c r="S113" s="185">
        <f t="shared" si="11"/>
        <v>0</v>
      </c>
      <c r="T113" s="250">
        <v>4</v>
      </c>
      <c r="U113" s="60">
        <f t="shared" si="12"/>
        <v>0.26666666666666666</v>
      </c>
      <c r="V113" s="249">
        <v>4</v>
      </c>
      <c r="W113" s="60">
        <f t="shared" si="13"/>
        <v>0.2857142857142857</v>
      </c>
      <c r="X113" s="249">
        <v>0</v>
      </c>
      <c r="Y113" s="65">
        <f t="shared" si="14"/>
        <v>0</v>
      </c>
      <c r="Z113" s="251">
        <v>0</v>
      </c>
      <c r="AA113" s="52" t="str">
        <f t="shared" si="15"/>
        <v>x</v>
      </c>
    </row>
    <row r="114" spans="1:27" x14ac:dyDescent="0.25">
      <c r="A114" s="21" t="s">
        <v>351</v>
      </c>
      <c r="B114" s="4">
        <v>1117</v>
      </c>
      <c r="C114" s="6" t="str">
        <f>VLOOKUP(B114,'T3.1'!B113:C431,2,FALSE)</f>
        <v>Praha 17</v>
      </c>
      <c r="D114" s="637">
        <v>20</v>
      </c>
      <c r="E114" s="243">
        <v>20</v>
      </c>
      <c r="F114" s="601">
        <v>20</v>
      </c>
      <c r="G114" s="244">
        <v>0</v>
      </c>
      <c r="H114" s="245">
        <v>0</v>
      </c>
      <c r="I114" s="284">
        <v>0</v>
      </c>
      <c r="J114" s="244">
        <v>0</v>
      </c>
      <c r="K114" s="246">
        <v>20</v>
      </c>
      <c r="L114" s="627">
        <v>2</v>
      </c>
      <c r="M114" s="185">
        <f t="shared" si="8"/>
        <v>0.1</v>
      </c>
      <c r="N114" s="213">
        <v>2</v>
      </c>
      <c r="O114" s="60">
        <f t="shared" si="9"/>
        <v>0.1</v>
      </c>
      <c r="P114" s="248">
        <v>2</v>
      </c>
      <c r="Q114" s="60">
        <f t="shared" si="10"/>
        <v>0.1</v>
      </c>
      <c r="R114" s="249">
        <v>0</v>
      </c>
      <c r="S114" s="185" t="str">
        <f t="shared" si="11"/>
        <v>x</v>
      </c>
      <c r="T114" s="250">
        <v>0</v>
      </c>
      <c r="U114" s="60" t="str">
        <f t="shared" si="12"/>
        <v>x</v>
      </c>
      <c r="V114" s="249">
        <v>0</v>
      </c>
      <c r="W114" s="60" t="str">
        <f t="shared" si="13"/>
        <v>x</v>
      </c>
      <c r="X114" s="249">
        <v>0</v>
      </c>
      <c r="Y114" s="65" t="str">
        <f t="shared" si="14"/>
        <v>x</v>
      </c>
      <c r="Z114" s="251">
        <v>2</v>
      </c>
      <c r="AA114" s="52">
        <f t="shared" si="15"/>
        <v>0.1</v>
      </c>
    </row>
    <row r="115" spans="1:27" x14ac:dyDescent="0.25">
      <c r="A115" s="21" t="s">
        <v>351</v>
      </c>
      <c r="B115" s="4">
        <v>1118</v>
      </c>
      <c r="C115" s="6" t="str">
        <f>VLOOKUP(B115,'T3.1'!B114:C432,2,FALSE)</f>
        <v>Praha 18</v>
      </c>
      <c r="D115" s="637">
        <v>44</v>
      </c>
      <c r="E115" s="243">
        <v>31</v>
      </c>
      <c r="F115" s="601">
        <v>31</v>
      </c>
      <c r="G115" s="244">
        <v>0</v>
      </c>
      <c r="H115" s="245">
        <v>13</v>
      </c>
      <c r="I115" s="284">
        <v>13</v>
      </c>
      <c r="J115" s="244">
        <v>0</v>
      </c>
      <c r="K115" s="246">
        <v>15</v>
      </c>
      <c r="L115" s="627">
        <v>16</v>
      </c>
      <c r="M115" s="185">
        <f t="shared" si="8"/>
        <v>0.36363636363636365</v>
      </c>
      <c r="N115" s="213">
        <v>7</v>
      </c>
      <c r="O115" s="60">
        <f t="shared" si="9"/>
        <v>0.22580645161290322</v>
      </c>
      <c r="P115" s="248">
        <v>7</v>
      </c>
      <c r="Q115" s="60">
        <f t="shared" si="10"/>
        <v>0.22580645161290322</v>
      </c>
      <c r="R115" s="249">
        <v>0</v>
      </c>
      <c r="S115" s="185" t="str">
        <f t="shared" si="11"/>
        <v>x</v>
      </c>
      <c r="T115" s="250">
        <v>9</v>
      </c>
      <c r="U115" s="60">
        <f t="shared" si="12"/>
        <v>0.69230769230769229</v>
      </c>
      <c r="V115" s="249">
        <v>9</v>
      </c>
      <c r="W115" s="60">
        <f t="shared" si="13"/>
        <v>0.69230769230769229</v>
      </c>
      <c r="X115" s="249">
        <v>0</v>
      </c>
      <c r="Y115" s="65" t="str">
        <f t="shared" si="14"/>
        <v>x</v>
      </c>
      <c r="Z115" s="251">
        <v>1</v>
      </c>
      <c r="AA115" s="52">
        <f t="shared" si="15"/>
        <v>6.6666666666666666E-2</v>
      </c>
    </row>
    <row r="116" spans="1:27" x14ac:dyDescent="0.25">
      <c r="A116" s="21" t="s">
        <v>351</v>
      </c>
      <c r="B116" s="4">
        <v>1119</v>
      </c>
      <c r="C116" s="6" t="str">
        <f>VLOOKUP(B116,'T3.1'!B115:C433,2,FALSE)</f>
        <v>Praha 19</v>
      </c>
      <c r="D116" s="637">
        <v>13</v>
      </c>
      <c r="E116" s="243">
        <v>13</v>
      </c>
      <c r="F116" s="601">
        <v>8</v>
      </c>
      <c r="G116" s="244">
        <v>5</v>
      </c>
      <c r="H116" s="245">
        <v>0</v>
      </c>
      <c r="I116" s="284">
        <v>0</v>
      </c>
      <c r="J116" s="244">
        <v>0</v>
      </c>
      <c r="K116" s="246">
        <v>13</v>
      </c>
      <c r="L116" s="627">
        <v>8</v>
      </c>
      <c r="M116" s="185">
        <f t="shared" si="8"/>
        <v>0.61538461538461542</v>
      </c>
      <c r="N116" s="213">
        <v>8</v>
      </c>
      <c r="O116" s="60">
        <f t="shared" si="9"/>
        <v>0.61538461538461542</v>
      </c>
      <c r="P116" s="248">
        <v>7</v>
      </c>
      <c r="Q116" s="60">
        <f t="shared" si="10"/>
        <v>0.875</v>
      </c>
      <c r="R116" s="249">
        <v>1</v>
      </c>
      <c r="S116" s="185">
        <f t="shared" si="11"/>
        <v>0.2</v>
      </c>
      <c r="T116" s="250">
        <v>0</v>
      </c>
      <c r="U116" s="60" t="str">
        <f t="shared" si="12"/>
        <v>x</v>
      </c>
      <c r="V116" s="249">
        <v>0</v>
      </c>
      <c r="W116" s="60" t="str">
        <f t="shared" si="13"/>
        <v>x</v>
      </c>
      <c r="X116" s="249">
        <v>0</v>
      </c>
      <c r="Y116" s="65" t="str">
        <f t="shared" si="14"/>
        <v>x</v>
      </c>
      <c r="Z116" s="251">
        <v>8</v>
      </c>
      <c r="AA116" s="52">
        <f t="shared" si="15"/>
        <v>0.61538461538461542</v>
      </c>
    </row>
    <row r="117" spans="1:27" x14ac:dyDescent="0.25">
      <c r="A117" s="21" t="s">
        <v>351</v>
      </c>
      <c r="B117" s="4">
        <v>1120</v>
      </c>
      <c r="C117" s="6" t="str">
        <f>VLOOKUP(B117,'T3.1'!B116:C434,2,FALSE)</f>
        <v>Praha 20</v>
      </c>
      <c r="D117" s="637">
        <v>45</v>
      </c>
      <c r="E117" s="243">
        <v>45</v>
      </c>
      <c r="F117" s="601">
        <v>45</v>
      </c>
      <c r="G117" s="244">
        <v>0</v>
      </c>
      <c r="H117" s="245">
        <v>0</v>
      </c>
      <c r="I117" s="284">
        <v>0</v>
      </c>
      <c r="J117" s="244">
        <v>0</v>
      </c>
      <c r="K117" s="246">
        <v>0</v>
      </c>
      <c r="L117" s="627">
        <v>22</v>
      </c>
      <c r="M117" s="185">
        <f t="shared" si="8"/>
        <v>0.48888888888888887</v>
      </c>
      <c r="N117" s="213">
        <v>22</v>
      </c>
      <c r="O117" s="60">
        <f t="shared" si="9"/>
        <v>0.48888888888888887</v>
      </c>
      <c r="P117" s="248">
        <v>22</v>
      </c>
      <c r="Q117" s="60">
        <f t="shared" si="10"/>
        <v>0.48888888888888887</v>
      </c>
      <c r="R117" s="249">
        <v>0</v>
      </c>
      <c r="S117" s="185" t="str">
        <f t="shared" si="11"/>
        <v>x</v>
      </c>
      <c r="T117" s="250">
        <v>0</v>
      </c>
      <c r="U117" s="60" t="str">
        <f t="shared" si="12"/>
        <v>x</v>
      </c>
      <c r="V117" s="249">
        <v>0</v>
      </c>
      <c r="W117" s="60" t="str">
        <f t="shared" si="13"/>
        <v>x</v>
      </c>
      <c r="X117" s="249">
        <v>0</v>
      </c>
      <c r="Y117" s="65" t="str">
        <f t="shared" si="14"/>
        <v>x</v>
      </c>
      <c r="Z117" s="251">
        <v>0</v>
      </c>
      <c r="AA117" s="52" t="str">
        <f t="shared" si="15"/>
        <v>x</v>
      </c>
    </row>
    <row r="118" spans="1:27" x14ac:dyDescent="0.25">
      <c r="A118" s="21" t="s">
        <v>351</v>
      </c>
      <c r="B118" s="4">
        <v>1121</v>
      </c>
      <c r="C118" s="6" t="str">
        <f>VLOOKUP(B118,'T3.1'!B117:C435,2,FALSE)</f>
        <v>Praha 21</v>
      </c>
      <c r="D118" s="637">
        <v>30</v>
      </c>
      <c r="E118" s="243">
        <v>19</v>
      </c>
      <c r="F118" s="601">
        <v>12</v>
      </c>
      <c r="G118" s="244">
        <v>7</v>
      </c>
      <c r="H118" s="245">
        <v>11</v>
      </c>
      <c r="I118" s="284">
        <v>6</v>
      </c>
      <c r="J118" s="244">
        <v>5</v>
      </c>
      <c r="K118" s="246">
        <v>30</v>
      </c>
      <c r="L118" s="627">
        <v>9</v>
      </c>
      <c r="M118" s="185">
        <f t="shared" si="8"/>
        <v>0.3</v>
      </c>
      <c r="N118" s="213">
        <v>6</v>
      </c>
      <c r="O118" s="60">
        <f t="shared" si="9"/>
        <v>0.31578947368421051</v>
      </c>
      <c r="P118" s="248">
        <v>6</v>
      </c>
      <c r="Q118" s="60">
        <f t="shared" si="10"/>
        <v>0.5</v>
      </c>
      <c r="R118" s="249">
        <v>0</v>
      </c>
      <c r="S118" s="185">
        <f t="shared" si="11"/>
        <v>0</v>
      </c>
      <c r="T118" s="250">
        <v>3</v>
      </c>
      <c r="U118" s="60">
        <f t="shared" si="12"/>
        <v>0.27272727272727271</v>
      </c>
      <c r="V118" s="249">
        <v>3</v>
      </c>
      <c r="W118" s="60">
        <f t="shared" si="13"/>
        <v>0.5</v>
      </c>
      <c r="X118" s="249">
        <v>0</v>
      </c>
      <c r="Y118" s="65">
        <f t="shared" si="14"/>
        <v>0</v>
      </c>
      <c r="Z118" s="251">
        <v>9</v>
      </c>
      <c r="AA118" s="52">
        <f t="shared" si="15"/>
        <v>0.3</v>
      </c>
    </row>
    <row r="119" spans="1:27" x14ac:dyDescent="0.25">
      <c r="A119" s="21" t="s">
        <v>351</v>
      </c>
      <c r="B119" s="4">
        <v>1122</v>
      </c>
      <c r="C119" s="6" t="str">
        <f>VLOOKUP(B119,'T3.1'!B118:C436,2,FALSE)</f>
        <v>Praha 22</v>
      </c>
      <c r="D119" s="637">
        <v>2</v>
      </c>
      <c r="E119" s="243">
        <v>0</v>
      </c>
      <c r="F119" s="601">
        <v>0</v>
      </c>
      <c r="G119" s="244">
        <v>0</v>
      </c>
      <c r="H119" s="245">
        <v>2</v>
      </c>
      <c r="I119" s="284">
        <v>2</v>
      </c>
      <c r="J119" s="244">
        <v>0</v>
      </c>
      <c r="K119" s="246">
        <v>0</v>
      </c>
      <c r="L119" s="627">
        <v>0</v>
      </c>
      <c r="M119" s="185">
        <f t="shared" si="8"/>
        <v>0</v>
      </c>
      <c r="N119" s="213">
        <v>0</v>
      </c>
      <c r="O119" s="60" t="str">
        <f t="shared" si="9"/>
        <v>x</v>
      </c>
      <c r="P119" s="248">
        <v>0</v>
      </c>
      <c r="Q119" s="60" t="str">
        <f t="shared" si="10"/>
        <v>x</v>
      </c>
      <c r="R119" s="249">
        <v>0</v>
      </c>
      <c r="S119" s="185" t="str">
        <f t="shared" si="11"/>
        <v>x</v>
      </c>
      <c r="T119" s="250">
        <v>0</v>
      </c>
      <c r="U119" s="60">
        <f t="shared" si="12"/>
        <v>0</v>
      </c>
      <c r="V119" s="249">
        <v>0</v>
      </c>
      <c r="W119" s="60">
        <f t="shared" si="13"/>
        <v>0</v>
      </c>
      <c r="X119" s="249">
        <v>0</v>
      </c>
      <c r="Y119" s="65" t="str">
        <f t="shared" si="14"/>
        <v>x</v>
      </c>
      <c r="Z119" s="251">
        <v>0</v>
      </c>
      <c r="AA119" s="52" t="str">
        <f t="shared" si="15"/>
        <v>x</v>
      </c>
    </row>
    <row r="120" spans="1:27" x14ac:dyDescent="0.25">
      <c r="A120" s="21" t="s">
        <v>351</v>
      </c>
      <c r="B120" s="4">
        <v>2101</v>
      </c>
      <c r="C120" s="6" t="str">
        <f>VLOOKUP(B120,'T3.1'!B119:C437,2,FALSE)</f>
        <v>Benešov</v>
      </c>
      <c r="D120" s="637">
        <v>90</v>
      </c>
      <c r="E120" s="243">
        <v>63</v>
      </c>
      <c r="F120" s="601">
        <v>63</v>
      </c>
      <c r="G120" s="244">
        <v>0</v>
      </c>
      <c r="H120" s="245">
        <v>27</v>
      </c>
      <c r="I120" s="284">
        <v>26</v>
      </c>
      <c r="J120" s="244">
        <v>1</v>
      </c>
      <c r="K120" s="246">
        <v>0</v>
      </c>
      <c r="L120" s="627">
        <v>21</v>
      </c>
      <c r="M120" s="185">
        <f t="shared" si="8"/>
        <v>0.23333333333333334</v>
      </c>
      <c r="N120" s="213">
        <v>13</v>
      </c>
      <c r="O120" s="60">
        <f t="shared" si="9"/>
        <v>0.20634920634920634</v>
      </c>
      <c r="P120" s="248">
        <v>13</v>
      </c>
      <c r="Q120" s="60">
        <f t="shared" si="10"/>
        <v>0.20634920634920634</v>
      </c>
      <c r="R120" s="249">
        <v>0</v>
      </c>
      <c r="S120" s="185" t="str">
        <f t="shared" si="11"/>
        <v>x</v>
      </c>
      <c r="T120" s="250">
        <v>8</v>
      </c>
      <c r="U120" s="60">
        <f t="shared" si="12"/>
        <v>0.29629629629629628</v>
      </c>
      <c r="V120" s="249">
        <v>8</v>
      </c>
      <c r="W120" s="60">
        <f t="shared" si="13"/>
        <v>0.30769230769230771</v>
      </c>
      <c r="X120" s="249">
        <v>0</v>
      </c>
      <c r="Y120" s="65">
        <f t="shared" si="14"/>
        <v>0</v>
      </c>
      <c r="Z120" s="251">
        <v>0</v>
      </c>
      <c r="AA120" s="52" t="str">
        <f t="shared" si="15"/>
        <v>x</v>
      </c>
    </row>
    <row r="121" spans="1:27" x14ac:dyDescent="0.25">
      <c r="A121" s="21" t="s">
        <v>351</v>
      </c>
      <c r="B121" s="4">
        <v>2102</v>
      </c>
      <c r="C121" s="6" t="str">
        <f>VLOOKUP(B121,'T3.1'!B120:C438,2,FALSE)</f>
        <v>Beroun</v>
      </c>
      <c r="D121" s="637">
        <v>94</v>
      </c>
      <c r="E121" s="243">
        <v>70</v>
      </c>
      <c r="F121" s="601">
        <v>61</v>
      </c>
      <c r="G121" s="244">
        <v>9</v>
      </c>
      <c r="H121" s="245">
        <v>24</v>
      </c>
      <c r="I121" s="284">
        <v>24</v>
      </c>
      <c r="J121" s="244">
        <v>0</v>
      </c>
      <c r="K121" s="246">
        <v>6</v>
      </c>
      <c r="L121" s="627">
        <v>20</v>
      </c>
      <c r="M121" s="185">
        <f t="shared" si="8"/>
        <v>0.21276595744680851</v>
      </c>
      <c r="N121" s="213">
        <v>11</v>
      </c>
      <c r="O121" s="60">
        <f t="shared" si="9"/>
        <v>0.15714285714285714</v>
      </c>
      <c r="P121" s="248">
        <v>11</v>
      </c>
      <c r="Q121" s="60">
        <f t="shared" si="10"/>
        <v>0.18032786885245902</v>
      </c>
      <c r="R121" s="249">
        <v>0</v>
      </c>
      <c r="S121" s="185">
        <f t="shared" si="11"/>
        <v>0</v>
      </c>
      <c r="T121" s="250">
        <v>9</v>
      </c>
      <c r="U121" s="60">
        <f t="shared" si="12"/>
        <v>0.375</v>
      </c>
      <c r="V121" s="249">
        <v>9</v>
      </c>
      <c r="W121" s="60">
        <f t="shared" si="13"/>
        <v>0.375</v>
      </c>
      <c r="X121" s="249">
        <v>0</v>
      </c>
      <c r="Y121" s="65" t="str">
        <f t="shared" si="14"/>
        <v>x</v>
      </c>
      <c r="Z121" s="251">
        <v>1</v>
      </c>
      <c r="AA121" s="52">
        <f t="shared" si="15"/>
        <v>0.16666666666666666</v>
      </c>
    </row>
    <row r="122" spans="1:27" x14ac:dyDescent="0.25">
      <c r="A122" s="21" t="s">
        <v>351</v>
      </c>
      <c r="B122" s="4">
        <v>2103</v>
      </c>
      <c r="C122" s="6" t="str">
        <f>VLOOKUP(B122,'T3.1'!B121:C439,2,FALSE)</f>
        <v>Brandýs n.L.-St.Boleslav</v>
      </c>
      <c r="D122" s="637">
        <v>88</v>
      </c>
      <c r="E122" s="243">
        <v>71</v>
      </c>
      <c r="F122" s="601">
        <v>52</v>
      </c>
      <c r="G122" s="244">
        <v>19</v>
      </c>
      <c r="H122" s="245">
        <v>17</v>
      </c>
      <c r="I122" s="284">
        <v>16</v>
      </c>
      <c r="J122" s="244">
        <v>1</v>
      </c>
      <c r="K122" s="246">
        <v>40</v>
      </c>
      <c r="L122" s="627">
        <v>19</v>
      </c>
      <c r="M122" s="185">
        <f t="shared" si="8"/>
        <v>0.21590909090909091</v>
      </c>
      <c r="N122" s="213">
        <v>15</v>
      </c>
      <c r="O122" s="60">
        <f t="shared" si="9"/>
        <v>0.21126760563380281</v>
      </c>
      <c r="P122" s="248">
        <v>15</v>
      </c>
      <c r="Q122" s="60">
        <f t="shared" si="10"/>
        <v>0.28846153846153844</v>
      </c>
      <c r="R122" s="249">
        <v>0</v>
      </c>
      <c r="S122" s="185">
        <f t="shared" si="11"/>
        <v>0</v>
      </c>
      <c r="T122" s="250">
        <v>4</v>
      </c>
      <c r="U122" s="60">
        <f t="shared" si="12"/>
        <v>0.23529411764705882</v>
      </c>
      <c r="V122" s="249">
        <v>4</v>
      </c>
      <c r="W122" s="60">
        <f t="shared" si="13"/>
        <v>0.25</v>
      </c>
      <c r="X122" s="249">
        <v>0</v>
      </c>
      <c r="Y122" s="65">
        <f t="shared" si="14"/>
        <v>0</v>
      </c>
      <c r="Z122" s="251">
        <v>5</v>
      </c>
      <c r="AA122" s="52">
        <f t="shared" si="15"/>
        <v>0.125</v>
      </c>
    </row>
    <row r="123" spans="1:27" x14ac:dyDescent="0.25">
      <c r="A123" s="21" t="s">
        <v>351</v>
      </c>
      <c r="B123" s="4">
        <v>2104</v>
      </c>
      <c r="C123" s="6" t="str">
        <f>VLOOKUP(B123,'T3.1'!B122:C440,2,FALSE)</f>
        <v>Čáslav</v>
      </c>
      <c r="D123" s="637">
        <v>81</v>
      </c>
      <c r="E123" s="243">
        <v>56</v>
      </c>
      <c r="F123" s="601">
        <v>56</v>
      </c>
      <c r="G123" s="244">
        <v>0</v>
      </c>
      <c r="H123" s="245">
        <v>25</v>
      </c>
      <c r="I123" s="284">
        <v>25</v>
      </c>
      <c r="J123" s="244">
        <v>0</v>
      </c>
      <c r="K123" s="246">
        <v>1</v>
      </c>
      <c r="L123" s="627">
        <v>20</v>
      </c>
      <c r="M123" s="185">
        <f t="shared" si="8"/>
        <v>0.24691358024691357</v>
      </c>
      <c r="N123" s="213">
        <v>13</v>
      </c>
      <c r="O123" s="60">
        <f t="shared" si="9"/>
        <v>0.23214285714285715</v>
      </c>
      <c r="P123" s="248">
        <v>13</v>
      </c>
      <c r="Q123" s="60">
        <f t="shared" si="10"/>
        <v>0.23214285714285715</v>
      </c>
      <c r="R123" s="249">
        <v>0</v>
      </c>
      <c r="S123" s="185" t="str">
        <f t="shared" si="11"/>
        <v>x</v>
      </c>
      <c r="T123" s="250">
        <v>7</v>
      </c>
      <c r="U123" s="60">
        <f t="shared" si="12"/>
        <v>0.28000000000000003</v>
      </c>
      <c r="V123" s="249">
        <v>7</v>
      </c>
      <c r="W123" s="60">
        <f t="shared" si="13"/>
        <v>0.28000000000000003</v>
      </c>
      <c r="X123" s="249">
        <v>0</v>
      </c>
      <c r="Y123" s="65" t="str">
        <f t="shared" si="14"/>
        <v>x</v>
      </c>
      <c r="Z123" s="251">
        <v>0</v>
      </c>
      <c r="AA123" s="52">
        <f t="shared" si="15"/>
        <v>0</v>
      </c>
    </row>
    <row r="124" spans="1:27" x14ac:dyDescent="0.25">
      <c r="A124" s="21" t="s">
        <v>351</v>
      </c>
      <c r="B124" s="4">
        <v>2105</v>
      </c>
      <c r="C124" s="6" t="str">
        <f>VLOOKUP(B124,'T3.1'!B123:C441,2,FALSE)</f>
        <v>Černošice</v>
      </c>
      <c r="D124" s="637">
        <v>28</v>
      </c>
      <c r="E124" s="243">
        <v>24</v>
      </c>
      <c r="F124" s="601">
        <v>23</v>
      </c>
      <c r="G124" s="244">
        <v>1</v>
      </c>
      <c r="H124" s="245">
        <v>4</v>
      </c>
      <c r="I124" s="284">
        <v>4</v>
      </c>
      <c r="J124" s="244">
        <v>0</v>
      </c>
      <c r="K124" s="246">
        <v>9</v>
      </c>
      <c r="L124" s="627">
        <v>8</v>
      </c>
      <c r="M124" s="185">
        <f t="shared" si="8"/>
        <v>0.2857142857142857</v>
      </c>
      <c r="N124" s="213">
        <v>6</v>
      </c>
      <c r="O124" s="60">
        <f t="shared" si="9"/>
        <v>0.25</v>
      </c>
      <c r="P124" s="248">
        <v>6</v>
      </c>
      <c r="Q124" s="60">
        <f t="shared" si="10"/>
        <v>0.2608695652173913</v>
      </c>
      <c r="R124" s="249">
        <v>0</v>
      </c>
      <c r="S124" s="185">
        <f t="shared" si="11"/>
        <v>0</v>
      </c>
      <c r="T124" s="250">
        <v>2</v>
      </c>
      <c r="U124" s="60">
        <f t="shared" si="12"/>
        <v>0.5</v>
      </c>
      <c r="V124" s="249">
        <v>2</v>
      </c>
      <c r="W124" s="60">
        <f t="shared" si="13"/>
        <v>0.5</v>
      </c>
      <c r="X124" s="249">
        <v>0</v>
      </c>
      <c r="Y124" s="65" t="str">
        <f t="shared" si="14"/>
        <v>x</v>
      </c>
      <c r="Z124" s="251">
        <v>5</v>
      </c>
      <c r="AA124" s="52">
        <f t="shared" si="15"/>
        <v>0.55555555555555558</v>
      </c>
    </row>
    <row r="125" spans="1:27" x14ac:dyDescent="0.25">
      <c r="A125" s="21" t="s">
        <v>351</v>
      </c>
      <c r="B125" s="4">
        <v>2106</v>
      </c>
      <c r="C125" s="6" t="str">
        <f>VLOOKUP(B125,'T3.1'!B124:C442,2,FALSE)</f>
        <v>Český Brod</v>
      </c>
      <c r="D125" s="637">
        <v>24</v>
      </c>
      <c r="E125" s="243">
        <v>19</v>
      </c>
      <c r="F125" s="601">
        <v>19</v>
      </c>
      <c r="G125" s="244">
        <v>0</v>
      </c>
      <c r="H125" s="245">
        <v>5</v>
      </c>
      <c r="I125" s="284">
        <v>5</v>
      </c>
      <c r="J125" s="244">
        <v>0</v>
      </c>
      <c r="K125" s="246">
        <v>0</v>
      </c>
      <c r="L125" s="627">
        <v>2</v>
      </c>
      <c r="M125" s="185">
        <f t="shared" si="8"/>
        <v>8.3333333333333329E-2</v>
      </c>
      <c r="N125" s="213">
        <v>2</v>
      </c>
      <c r="O125" s="60">
        <f t="shared" si="9"/>
        <v>0.10526315789473684</v>
      </c>
      <c r="P125" s="248">
        <v>2</v>
      </c>
      <c r="Q125" s="60">
        <f t="shared" si="10"/>
        <v>0.10526315789473684</v>
      </c>
      <c r="R125" s="249">
        <v>0</v>
      </c>
      <c r="S125" s="185" t="str">
        <f t="shared" si="11"/>
        <v>x</v>
      </c>
      <c r="T125" s="250">
        <v>0</v>
      </c>
      <c r="U125" s="60">
        <f t="shared" si="12"/>
        <v>0</v>
      </c>
      <c r="V125" s="249">
        <v>0</v>
      </c>
      <c r="W125" s="60">
        <f t="shared" si="13"/>
        <v>0</v>
      </c>
      <c r="X125" s="249">
        <v>0</v>
      </c>
      <c r="Y125" s="65" t="str">
        <f t="shared" si="14"/>
        <v>x</v>
      </c>
      <c r="Z125" s="251">
        <v>0</v>
      </c>
      <c r="AA125" s="52" t="str">
        <f t="shared" si="15"/>
        <v>x</v>
      </c>
    </row>
    <row r="126" spans="1:27" x14ac:dyDescent="0.25">
      <c r="A126" s="21" t="s">
        <v>351</v>
      </c>
      <c r="B126" s="4">
        <v>2107</v>
      </c>
      <c r="C126" s="6" t="str">
        <f>VLOOKUP(B126,'T3.1'!B125:C443,2,FALSE)</f>
        <v>Dobříš</v>
      </c>
      <c r="D126" s="637">
        <v>19</v>
      </c>
      <c r="E126" s="243">
        <v>12</v>
      </c>
      <c r="F126" s="601">
        <v>12</v>
      </c>
      <c r="G126" s="244">
        <v>0</v>
      </c>
      <c r="H126" s="245">
        <v>7</v>
      </c>
      <c r="I126" s="284">
        <v>7</v>
      </c>
      <c r="J126" s="244">
        <v>0</v>
      </c>
      <c r="K126" s="246">
        <v>0</v>
      </c>
      <c r="L126" s="627">
        <v>3</v>
      </c>
      <c r="M126" s="185">
        <f t="shared" si="8"/>
        <v>0.15789473684210525</v>
      </c>
      <c r="N126" s="213">
        <v>3</v>
      </c>
      <c r="O126" s="60">
        <f t="shared" si="9"/>
        <v>0.25</v>
      </c>
      <c r="P126" s="248">
        <v>3</v>
      </c>
      <c r="Q126" s="60">
        <f t="shared" si="10"/>
        <v>0.25</v>
      </c>
      <c r="R126" s="249">
        <v>0</v>
      </c>
      <c r="S126" s="185" t="str">
        <f t="shared" si="11"/>
        <v>x</v>
      </c>
      <c r="T126" s="250">
        <v>0</v>
      </c>
      <c r="U126" s="60">
        <f t="shared" si="12"/>
        <v>0</v>
      </c>
      <c r="V126" s="249">
        <v>0</v>
      </c>
      <c r="W126" s="60">
        <f t="shared" si="13"/>
        <v>0</v>
      </c>
      <c r="X126" s="249">
        <v>0</v>
      </c>
      <c r="Y126" s="65" t="str">
        <f t="shared" si="14"/>
        <v>x</v>
      </c>
      <c r="Z126" s="251">
        <v>0</v>
      </c>
      <c r="AA126" s="52" t="str">
        <f t="shared" si="15"/>
        <v>x</v>
      </c>
    </row>
    <row r="127" spans="1:27" x14ac:dyDescent="0.25">
      <c r="A127" s="21" t="s">
        <v>351</v>
      </c>
      <c r="B127" s="4">
        <v>2108</v>
      </c>
      <c r="C127" s="6" t="str">
        <f>VLOOKUP(B127,'T3.1'!B126:C444,2,FALSE)</f>
        <v>Hořovice</v>
      </c>
      <c r="D127" s="637">
        <v>31</v>
      </c>
      <c r="E127" s="243">
        <v>25</v>
      </c>
      <c r="F127" s="601">
        <v>25</v>
      </c>
      <c r="G127" s="244">
        <v>0</v>
      </c>
      <c r="H127" s="245">
        <v>6</v>
      </c>
      <c r="I127" s="284">
        <v>6</v>
      </c>
      <c r="J127" s="244">
        <v>0</v>
      </c>
      <c r="K127" s="246">
        <v>0</v>
      </c>
      <c r="L127" s="627">
        <v>7</v>
      </c>
      <c r="M127" s="185">
        <f t="shared" si="8"/>
        <v>0.22580645161290322</v>
      </c>
      <c r="N127" s="213">
        <v>3</v>
      </c>
      <c r="O127" s="60">
        <f t="shared" si="9"/>
        <v>0.12</v>
      </c>
      <c r="P127" s="248">
        <v>3</v>
      </c>
      <c r="Q127" s="60">
        <f t="shared" si="10"/>
        <v>0.12</v>
      </c>
      <c r="R127" s="249">
        <v>0</v>
      </c>
      <c r="S127" s="185" t="str">
        <f t="shared" si="11"/>
        <v>x</v>
      </c>
      <c r="T127" s="250">
        <v>4</v>
      </c>
      <c r="U127" s="60">
        <f t="shared" si="12"/>
        <v>0.66666666666666663</v>
      </c>
      <c r="V127" s="249">
        <v>4</v>
      </c>
      <c r="W127" s="60">
        <f t="shared" si="13"/>
        <v>0.66666666666666663</v>
      </c>
      <c r="X127" s="249">
        <v>0</v>
      </c>
      <c r="Y127" s="65" t="str">
        <f t="shared" si="14"/>
        <v>x</v>
      </c>
      <c r="Z127" s="251">
        <v>0</v>
      </c>
      <c r="AA127" s="52" t="str">
        <f t="shared" si="15"/>
        <v>x</v>
      </c>
    </row>
    <row r="128" spans="1:27" x14ac:dyDescent="0.25">
      <c r="A128" s="21" t="s">
        <v>351</v>
      </c>
      <c r="B128" s="4">
        <v>2109</v>
      </c>
      <c r="C128" s="6" t="str">
        <f>VLOOKUP(B128,'T3.1'!B127:C445,2,FALSE)</f>
        <v>Kladno</v>
      </c>
      <c r="D128" s="637">
        <v>278</v>
      </c>
      <c r="E128" s="243">
        <v>182</v>
      </c>
      <c r="F128" s="601">
        <v>166</v>
      </c>
      <c r="G128" s="244">
        <v>16</v>
      </c>
      <c r="H128" s="245">
        <v>96</v>
      </c>
      <c r="I128" s="284">
        <v>96</v>
      </c>
      <c r="J128" s="244">
        <v>0</v>
      </c>
      <c r="K128" s="246">
        <v>66</v>
      </c>
      <c r="L128" s="627">
        <v>69</v>
      </c>
      <c r="M128" s="185">
        <f t="shared" si="8"/>
        <v>0.24820143884892087</v>
      </c>
      <c r="N128" s="213">
        <v>45</v>
      </c>
      <c r="O128" s="60">
        <f t="shared" si="9"/>
        <v>0.24725274725274726</v>
      </c>
      <c r="P128" s="248">
        <v>43</v>
      </c>
      <c r="Q128" s="60">
        <f t="shared" si="10"/>
        <v>0.25903614457831325</v>
      </c>
      <c r="R128" s="249">
        <v>2</v>
      </c>
      <c r="S128" s="185">
        <f t="shared" si="11"/>
        <v>0.125</v>
      </c>
      <c r="T128" s="250">
        <v>24</v>
      </c>
      <c r="U128" s="60">
        <f t="shared" si="12"/>
        <v>0.25</v>
      </c>
      <c r="V128" s="249">
        <v>24</v>
      </c>
      <c r="W128" s="60">
        <f t="shared" si="13"/>
        <v>0.25</v>
      </c>
      <c r="X128" s="249">
        <v>0</v>
      </c>
      <c r="Y128" s="65" t="str">
        <f t="shared" si="14"/>
        <v>x</v>
      </c>
      <c r="Z128" s="251">
        <v>16</v>
      </c>
      <c r="AA128" s="52">
        <f t="shared" si="15"/>
        <v>0.24242424242424243</v>
      </c>
    </row>
    <row r="129" spans="1:27" x14ac:dyDescent="0.25">
      <c r="A129" s="21" t="s">
        <v>351</v>
      </c>
      <c r="B129" s="4">
        <v>2110</v>
      </c>
      <c r="C129" s="6" t="str">
        <f>VLOOKUP(B129,'T3.1'!B128:C446,2,FALSE)</f>
        <v>Kolín</v>
      </c>
      <c r="D129" s="637">
        <v>162</v>
      </c>
      <c r="E129" s="243">
        <v>126</v>
      </c>
      <c r="F129" s="601">
        <v>118</v>
      </c>
      <c r="G129" s="244">
        <v>8</v>
      </c>
      <c r="H129" s="245">
        <v>36</v>
      </c>
      <c r="I129" s="284">
        <v>36</v>
      </c>
      <c r="J129" s="244">
        <v>0</v>
      </c>
      <c r="K129" s="246">
        <v>45</v>
      </c>
      <c r="L129" s="627">
        <v>34</v>
      </c>
      <c r="M129" s="185">
        <f t="shared" si="8"/>
        <v>0.20987654320987653</v>
      </c>
      <c r="N129" s="213">
        <v>25</v>
      </c>
      <c r="O129" s="60">
        <f t="shared" si="9"/>
        <v>0.1984126984126984</v>
      </c>
      <c r="P129" s="248">
        <v>25</v>
      </c>
      <c r="Q129" s="60">
        <f t="shared" si="10"/>
        <v>0.21186440677966101</v>
      </c>
      <c r="R129" s="249">
        <v>0</v>
      </c>
      <c r="S129" s="185">
        <f t="shared" si="11"/>
        <v>0</v>
      </c>
      <c r="T129" s="250">
        <v>9</v>
      </c>
      <c r="U129" s="60">
        <f t="shared" si="12"/>
        <v>0.25</v>
      </c>
      <c r="V129" s="249">
        <v>9</v>
      </c>
      <c r="W129" s="60">
        <f t="shared" si="13"/>
        <v>0.25</v>
      </c>
      <c r="X129" s="249">
        <v>0</v>
      </c>
      <c r="Y129" s="65" t="str">
        <f t="shared" si="14"/>
        <v>x</v>
      </c>
      <c r="Z129" s="251">
        <v>4</v>
      </c>
      <c r="AA129" s="52">
        <f t="shared" si="15"/>
        <v>8.8888888888888892E-2</v>
      </c>
    </row>
    <row r="130" spans="1:27" x14ac:dyDescent="0.25">
      <c r="A130" s="21" t="s">
        <v>351</v>
      </c>
      <c r="B130" s="4">
        <v>2111</v>
      </c>
      <c r="C130" s="6" t="str">
        <f>VLOOKUP(B130,'T3.1'!B129:C447,2,FALSE)</f>
        <v>Kralupy nad Vltavou</v>
      </c>
      <c r="D130" s="637">
        <v>16</v>
      </c>
      <c r="E130" s="243">
        <v>16</v>
      </c>
      <c r="F130" s="601">
        <v>16</v>
      </c>
      <c r="G130" s="244">
        <v>0</v>
      </c>
      <c r="H130" s="245">
        <v>0</v>
      </c>
      <c r="I130" s="284">
        <v>0</v>
      </c>
      <c r="J130" s="244">
        <v>0</v>
      </c>
      <c r="K130" s="246">
        <v>0</v>
      </c>
      <c r="L130" s="627">
        <v>2</v>
      </c>
      <c r="M130" s="185">
        <f t="shared" si="8"/>
        <v>0.125</v>
      </c>
      <c r="N130" s="213">
        <v>2</v>
      </c>
      <c r="O130" s="60">
        <f t="shared" si="9"/>
        <v>0.125</v>
      </c>
      <c r="P130" s="248">
        <v>2</v>
      </c>
      <c r="Q130" s="60">
        <f t="shared" si="10"/>
        <v>0.125</v>
      </c>
      <c r="R130" s="249">
        <v>0</v>
      </c>
      <c r="S130" s="185" t="str">
        <f t="shared" si="11"/>
        <v>x</v>
      </c>
      <c r="T130" s="250">
        <v>0</v>
      </c>
      <c r="U130" s="60" t="str">
        <f t="shared" si="12"/>
        <v>x</v>
      </c>
      <c r="V130" s="249">
        <v>0</v>
      </c>
      <c r="W130" s="60" t="str">
        <f t="shared" si="13"/>
        <v>x</v>
      </c>
      <c r="X130" s="249">
        <v>0</v>
      </c>
      <c r="Y130" s="65" t="str">
        <f t="shared" si="14"/>
        <v>x</v>
      </c>
      <c r="Z130" s="251">
        <v>0</v>
      </c>
      <c r="AA130" s="52" t="str">
        <f t="shared" si="15"/>
        <v>x</v>
      </c>
    </row>
    <row r="131" spans="1:27" x14ac:dyDescent="0.25">
      <c r="A131" s="21" t="s">
        <v>351</v>
      </c>
      <c r="B131" s="4">
        <v>2112</v>
      </c>
      <c r="C131" s="6" t="str">
        <f>VLOOKUP(B131,'T3.1'!B130:C448,2,FALSE)</f>
        <v>Kutná Hora</v>
      </c>
      <c r="D131" s="637">
        <v>79</v>
      </c>
      <c r="E131" s="243">
        <v>59</v>
      </c>
      <c r="F131" s="601">
        <v>59</v>
      </c>
      <c r="G131" s="244">
        <v>0</v>
      </c>
      <c r="H131" s="245">
        <v>20</v>
      </c>
      <c r="I131" s="284">
        <v>20</v>
      </c>
      <c r="J131" s="244">
        <v>0</v>
      </c>
      <c r="K131" s="246">
        <v>8</v>
      </c>
      <c r="L131" s="627">
        <v>27</v>
      </c>
      <c r="M131" s="185">
        <f t="shared" si="8"/>
        <v>0.34177215189873417</v>
      </c>
      <c r="N131" s="213">
        <v>20</v>
      </c>
      <c r="O131" s="60">
        <f t="shared" si="9"/>
        <v>0.33898305084745761</v>
      </c>
      <c r="P131" s="248">
        <v>20</v>
      </c>
      <c r="Q131" s="60">
        <f t="shared" si="10"/>
        <v>0.33898305084745761</v>
      </c>
      <c r="R131" s="249">
        <v>0</v>
      </c>
      <c r="S131" s="185" t="str">
        <f t="shared" si="11"/>
        <v>x</v>
      </c>
      <c r="T131" s="250">
        <v>7</v>
      </c>
      <c r="U131" s="60">
        <f t="shared" si="12"/>
        <v>0.35</v>
      </c>
      <c r="V131" s="249">
        <v>7</v>
      </c>
      <c r="W131" s="60">
        <f t="shared" si="13"/>
        <v>0.35</v>
      </c>
      <c r="X131" s="249">
        <v>0</v>
      </c>
      <c r="Y131" s="65" t="str">
        <f t="shared" si="14"/>
        <v>x</v>
      </c>
      <c r="Z131" s="251">
        <v>5</v>
      </c>
      <c r="AA131" s="52">
        <f t="shared" si="15"/>
        <v>0.625</v>
      </c>
    </row>
    <row r="132" spans="1:27" x14ac:dyDescent="0.25">
      <c r="A132" s="21" t="s">
        <v>351</v>
      </c>
      <c r="B132" s="4">
        <v>2113</v>
      </c>
      <c r="C132" s="6" t="str">
        <f>VLOOKUP(B132,'T3.1'!B131:C449,2,FALSE)</f>
        <v>Lysá nad Labem</v>
      </c>
      <c r="D132" s="637">
        <v>21</v>
      </c>
      <c r="E132" s="243">
        <v>20</v>
      </c>
      <c r="F132" s="601">
        <v>20</v>
      </c>
      <c r="G132" s="244">
        <v>0</v>
      </c>
      <c r="H132" s="245">
        <v>1</v>
      </c>
      <c r="I132" s="284">
        <v>1</v>
      </c>
      <c r="J132" s="244">
        <v>0</v>
      </c>
      <c r="K132" s="246">
        <v>0</v>
      </c>
      <c r="L132" s="627">
        <v>9</v>
      </c>
      <c r="M132" s="185">
        <f t="shared" si="8"/>
        <v>0.42857142857142855</v>
      </c>
      <c r="N132" s="213">
        <v>9</v>
      </c>
      <c r="O132" s="60">
        <f t="shared" si="9"/>
        <v>0.45</v>
      </c>
      <c r="P132" s="248">
        <v>9</v>
      </c>
      <c r="Q132" s="60">
        <f t="shared" si="10"/>
        <v>0.45</v>
      </c>
      <c r="R132" s="249">
        <v>0</v>
      </c>
      <c r="S132" s="185" t="str">
        <f t="shared" si="11"/>
        <v>x</v>
      </c>
      <c r="T132" s="250">
        <v>0</v>
      </c>
      <c r="U132" s="60">
        <f t="shared" si="12"/>
        <v>0</v>
      </c>
      <c r="V132" s="249">
        <v>0</v>
      </c>
      <c r="W132" s="60">
        <f t="shared" si="13"/>
        <v>0</v>
      </c>
      <c r="X132" s="249">
        <v>0</v>
      </c>
      <c r="Y132" s="65" t="str">
        <f t="shared" si="14"/>
        <v>x</v>
      </c>
      <c r="Z132" s="251">
        <v>0</v>
      </c>
      <c r="AA132" s="52" t="str">
        <f t="shared" si="15"/>
        <v>x</v>
      </c>
    </row>
    <row r="133" spans="1:27" x14ac:dyDescent="0.25">
      <c r="A133" s="21" t="s">
        <v>351</v>
      </c>
      <c r="B133" s="4">
        <v>2114</v>
      </c>
      <c r="C133" s="6" t="str">
        <f>VLOOKUP(B133,'T3.1'!B132:C450,2,FALSE)</f>
        <v>Mělník</v>
      </c>
      <c r="D133" s="637">
        <v>73</v>
      </c>
      <c r="E133" s="243">
        <v>52</v>
      </c>
      <c r="F133" s="601">
        <v>50</v>
      </c>
      <c r="G133" s="244">
        <v>2</v>
      </c>
      <c r="H133" s="245">
        <v>21</v>
      </c>
      <c r="I133" s="284">
        <v>21</v>
      </c>
      <c r="J133" s="244">
        <v>0</v>
      </c>
      <c r="K133" s="246">
        <v>7</v>
      </c>
      <c r="L133" s="627">
        <v>22</v>
      </c>
      <c r="M133" s="185">
        <f t="shared" si="8"/>
        <v>0.30136986301369861</v>
      </c>
      <c r="N133" s="213">
        <v>16</v>
      </c>
      <c r="O133" s="60">
        <f t="shared" si="9"/>
        <v>0.30769230769230771</v>
      </c>
      <c r="P133" s="248">
        <v>16</v>
      </c>
      <c r="Q133" s="60">
        <f t="shared" si="10"/>
        <v>0.32</v>
      </c>
      <c r="R133" s="249">
        <v>0</v>
      </c>
      <c r="S133" s="185">
        <f t="shared" si="11"/>
        <v>0</v>
      </c>
      <c r="T133" s="250">
        <v>6</v>
      </c>
      <c r="U133" s="60">
        <f t="shared" si="12"/>
        <v>0.2857142857142857</v>
      </c>
      <c r="V133" s="249">
        <v>6</v>
      </c>
      <c r="W133" s="60">
        <f t="shared" si="13"/>
        <v>0.2857142857142857</v>
      </c>
      <c r="X133" s="249">
        <v>0</v>
      </c>
      <c r="Y133" s="65" t="str">
        <f t="shared" si="14"/>
        <v>x</v>
      </c>
      <c r="Z133" s="251">
        <v>5</v>
      </c>
      <c r="AA133" s="52">
        <f t="shared" si="15"/>
        <v>0.7142857142857143</v>
      </c>
    </row>
    <row r="134" spans="1:27" x14ac:dyDescent="0.25">
      <c r="A134" s="21" t="s">
        <v>351</v>
      </c>
      <c r="B134" s="4">
        <v>2115</v>
      </c>
      <c r="C134" s="6" t="str">
        <f>VLOOKUP(B134,'T3.1'!B133:C451,2,FALSE)</f>
        <v>Mladá Boleslav</v>
      </c>
      <c r="D134" s="637">
        <v>235</v>
      </c>
      <c r="E134" s="243">
        <v>174</v>
      </c>
      <c r="F134" s="601">
        <v>149</v>
      </c>
      <c r="G134" s="244">
        <v>25</v>
      </c>
      <c r="H134" s="245">
        <v>61</v>
      </c>
      <c r="I134" s="284">
        <v>56</v>
      </c>
      <c r="J134" s="244">
        <v>5</v>
      </c>
      <c r="K134" s="246">
        <v>92</v>
      </c>
      <c r="L134" s="627">
        <v>69</v>
      </c>
      <c r="M134" s="185">
        <f t="shared" si="8"/>
        <v>0.29361702127659572</v>
      </c>
      <c r="N134" s="213">
        <v>51</v>
      </c>
      <c r="O134" s="60">
        <f t="shared" si="9"/>
        <v>0.29310344827586204</v>
      </c>
      <c r="P134" s="248">
        <v>49</v>
      </c>
      <c r="Q134" s="60">
        <f t="shared" si="10"/>
        <v>0.32885906040268459</v>
      </c>
      <c r="R134" s="249">
        <v>2</v>
      </c>
      <c r="S134" s="185">
        <f t="shared" si="11"/>
        <v>0.08</v>
      </c>
      <c r="T134" s="250">
        <v>18</v>
      </c>
      <c r="U134" s="60">
        <f t="shared" si="12"/>
        <v>0.29508196721311475</v>
      </c>
      <c r="V134" s="249">
        <v>18</v>
      </c>
      <c r="W134" s="60">
        <f t="shared" si="13"/>
        <v>0.32142857142857145</v>
      </c>
      <c r="X134" s="249">
        <v>0</v>
      </c>
      <c r="Y134" s="65">
        <f t="shared" si="14"/>
        <v>0</v>
      </c>
      <c r="Z134" s="251">
        <v>28</v>
      </c>
      <c r="AA134" s="52">
        <f t="shared" si="15"/>
        <v>0.30434782608695654</v>
      </c>
    </row>
    <row r="135" spans="1:27" x14ac:dyDescent="0.25">
      <c r="A135" s="21" t="s">
        <v>351</v>
      </c>
      <c r="B135" s="4">
        <v>2116</v>
      </c>
      <c r="C135" s="6" t="str">
        <f>VLOOKUP(B135,'T3.1'!B134:C452,2,FALSE)</f>
        <v>Mnichovo Hradiště</v>
      </c>
      <c r="D135" s="637">
        <v>25</v>
      </c>
      <c r="E135" s="243">
        <v>12</v>
      </c>
      <c r="F135" s="601">
        <v>12</v>
      </c>
      <c r="G135" s="244">
        <v>0</v>
      </c>
      <c r="H135" s="245">
        <v>13</v>
      </c>
      <c r="I135" s="284">
        <v>13</v>
      </c>
      <c r="J135" s="244">
        <v>0</v>
      </c>
      <c r="K135" s="246">
        <v>0</v>
      </c>
      <c r="L135" s="627">
        <v>3</v>
      </c>
      <c r="M135" s="185">
        <f t="shared" ref="M135:M198" si="16">IFERROR(L135/D135,"x")</f>
        <v>0.12</v>
      </c>
      <c r="N135" s="213">
        <v>0</v>
      </c>
      <c r="O135" s="60">
        <f t="shared" ref="O135:O198" si="17">IFERROR(N135/E135,"x")</f>
        <v>0</v>
      </c>
      <c r="P135" s="248">
        <v>0</v>
      </c>
      <c r="Q135" s="60">
        <f t="shared" ref="Q135:Q198" si="18">IFERROR(P135/F135,"x")</f>
        <v>0</v>
      </c>
      <c r="R135" s="249">
        <v>0</v>
      </c>
      <c r="S135" s="185" t="str">
        <f t="shared" ref="S135:S198" si="19">IFERROR(R135/G135,"x")</f>
        <v>x</v>
      </c>
      <c r="T135" s="250">
        <v>3</v>
      </c>
      <c r="U135" s="60">
        <f t="shared" ref="U135:U198" si="20">IFERROR(T135/H135,"x")</f>
        <v>0.23076923076923078</v>
      </c>
      <c r="V135" s="249">
        <v>3</v>
      </c>
      <c r="W135" s="60">
        <f t="shared" ref="W135:W198" si="21">IFERROR(V135/I135,"x")</f>
        <v>0.23076923076923078</v>
      </c>
      <c r="X135" s="249">
        <v>0</v>
      </c>
      <c r="Y135" s="65" t="str">
        <f t="shared" ref="Y135:Y198" si="22">IFERROR(X135/J135,"x")</f>
        <v>x</v>
      </c>
      <c r="Z135" s="251">
        <v>0</v>
      </c>
      <c r="AA135" s="52" t="str">
        <f t="shared" ref="AA135:AA198" si="23">IFERROR(Z135/K135,"x")</f>
        <v>x</v>
      </c>
    </row>
    <row r="136" spans="1:27" x14ac:dyDescent="0.25">
      <c r="A136" s="21" t="s">
        <v>351</v>
      </c>
      <c r="B136" s="4">
        <v>2117</v>
      </c>
      <c r="C136" s="6" t="str">
        <f>VLOOKUP(B136,'T3.1'!B135:C453,2,FALSE)</f>
        <v>Neratovice</v>
      </c>
      <c r="D136" s="637">
        <v>45</v>
      </c>
      <c r="E136" s="243">
        <v>30</v>
      </c>
      <c r="F136" s="601">
        <v>28</v>
      </c>
      <c r="G136" s="244">
        <v>2</v>
      </c>
      <c r="H136" s="245">
        <v>15</v>
      </c>
      <c r="I136" s="284">
        <v>15</v>
      </c>
      <c r="J136" s="244">
        <v>0</v>
      </c>
      <c r="K136" s="246">
        <v>0</v>
      </c>
      <c r="L136" s="627">
        <v>12</v>
      </c>
      <c r="M136" s="185">
        <f t="shared" si="16"/>
        <v>0.26666666666666666</v>
      </c>
      <c r="N136" s="213">
        <v>6</v>
      </c>
      <c r="O136" s="60">
        <f t="shared" si="17"/>
        <v>0.2</v>
      </c>
      <c r="P136" s="248">
        <v>6</v>
      </c>
      <c r="Q136" s="60">
        <f t="shared" si="18"/>
        <v>0.21428571428571427</v>
      </c>
      <c r="R136" s="249">
        <v>0</v>
      </c>
      <c r="S136" s="185">
        <f t="shared" si="19"/>
        <v>0</v>
      </c>
      <c r="T136" s="250">
        <v>6</v>
      </c>
      <c r="U136" s="60">
        <f t="shared" si="20"/>
        <v>0.4</v>
      </c>
      <c r="V136" s="249">
        <v>6</v>
      </c>
      <c r="W136" s="60">
        <f t="shared" si="21"/>
        <v>0.4</v>
      </c>
      <c r="X136" s="249">
        <v>0</v>
      </c>
      <c r="Y136" s="65" t="str">
        <f t="shared" si="22"/>
        <v>x</v>
      </c>
      <c r="Z136" s="251">
        <v>0</v>
      </c>
      <c r="AA136" s="52" t="str">
        <f t="shared" si="23"/>
        <v>x</v>
      </c>
    </row>
    <row r="137" spans="1:27" x14ac:dyDescent="0.25">
      <c r="A137" s="21" t="s">
        <v>351</v>
      </c>
      <c r="B137" s="4">
        <v>2118</v>
      </c>
      <c r="C137" s="6" t="str">
        <f>VLOOKUP(B137,'T3.1'!B136:C454,2,FALSE)</f>
        <v>Nymburk</v>
      </c>
      <c r="D137" s="637">
        <v>65</v>
      </c>
      <c r="E137" s="243">
        <v>42</v>
      </c>
      <c r="F137" s="601">
        <v>42</v>
      </c>
      <c r="G137" s="244">
        <v>0</v>
      </c>
      <c r="H137" s="245">
        <v>23</v>
      </c>
      <c r="I137" s="284">
        <v>23</v>
      </c>
      <c r="J137" s="244">
        <v>0</v>
      </c>
      <c r="K137" s="246">
        <v>0</v>
      </c>
      <c r="L137" s="627">
        <v>14</v>
      </c>
      <c r="M137" s="185">
        <f t="shared" si="16"/>
        <v>0.2153846153846154</v>
      </c>
      <c r="N137" s="213">
        <v>11</v>
      </c>
      <c r="O137" s="60">
        <f t="shared" si="17"/>
        <v>0.26190476190476192</v>
      </c>
      <c r="P137" s="248">
        <v>11</v>
      </c>
      <c r="Q137" s="60">
        <f t="shared" si="18"/>
        <v>0.26190476190476192</v>
      </c>
      <c r="R137" s="249">
        <v>0</v>
      </c>
      <c r="S137" s="185" t="str">
        <f t="shared" si="19"/>
        <v>x</v>
      </c>
      <c r="T137" s="250">
        <v>3</v>
      </c>
      <c r="U137" s="60">
        <f t="shared" si="20"/>
        <v>0.13043478260869565</v>
      </c>
      <c r="V137" s="249">
        <v>3</v>
      </c>
      <c r="W137" s="60">
        <f t="shared" si="21"/>
        <v>0.13043478260869565</v>
      </c>
      <c r="X137" s="249">
        <v>0</v>
      </c>
      <c r="Y137" s="65" t="str">
        <f t="shared" si="22"/>
        <v>x</v>
      </c>
      <c r="Z137" s="251">
        <v>0</v>
      </c>
      <c r="AA137" s="52" t="str">
        <f t="shared" si="23"/>
        <v>x</v>
      </c>
    </row>
    <row r="138" spans="1:27" x14ac:dyDescent="0.25">
      <c r="A138" s="21" t="s">
        <v>351</v>
      </c>
      <c r="B138" s="4">
        <v>2119</v>
      </c>
      <c r="C138" s="6" t="str">
        <f>VLOOKUP(B138,'T3.1'!B137:C455,2,FALSE)</f>
        <v>Poděbrady</v>
      </c>
      <c r="D138" s="637">
        <v>83</v>
      </c>
      <c r="E138" s="243">
        <v>63</v>
      </c>
      <c r="F138" s="601">
        <v>63</v>
      </c>
      <c r="G138" s="244">
        <v>0</v>
      </c>
      <c r="H138" s="245">
        <v>20</v>
      </c>
      <c r="I138" s="284">
        <v>20</v>
      </c>
      <c r="J138" s="244">
        <v>0</v>
      </c>
      <c r="K138" s="246">
        <v>15</v>
      </c>
      <c r="L138" s="627">
        <v>17</v>
      </c>
      <c r="M138" s="185">
        <f t="shared" si="16"/>
        <v>0.20481927710843373</v>
      </c>
      <c r="N138" s="213">
        <v>12</v>
      </c>
      <c r="O138" s="60">
        <f t="shared" si="17"/>
        <v>0.19047619047619047</v>
      </c>
      <c r="P138" s="248">
        <v>12</v>
      </c>
      <c r="Q138" s="60">
        <f t="shared" si="18"/>
        <v>0.19047619047619047</v>
      </c>
      <c r="R138" s="249">
        <v>0</v>
      </c>
      <c r="S138" s="185" t="str">
        <f t="shared" si="19"/>
        <v>x</v>
      </c>
      <c r="T138" s="250">
        <v>5</v>
      </c>
      <c r="U138" s="60">
        <f t="shared" si="20"/>
        <v>0.25</v>
      </c>
      <c r="V138" s="249">
        <v>5</v>
      </c>
      <c r="W138" s="60">
        <f t="shared" si="21"/>
        <v>0.25</v>
      </c>
      <c r="X138" s="249">
        <v>0</v>
      </c>
      <c r="Y138" s="65" t="str">
        <f t="shared" si="22"/>
        <v>x</v>
      </c>
      <c r="Z138" s="251">
        <v>1</v>
      </c>
      <c r="AA138" s="52">
        <f t="shared" si="23"/>
        <v>6.6666666666666666E-2</v>
      </c>
    </row>
    <row r="139" spans="1:27" x14ac:dyDescent="0.25">
      <c r="A139" s="21" t="s">
        <v>351</v>
      </c>
      <c r="B139" s="4">
        <v>2120</v>
      </c>
      <c r="C139" s="6" t="str">
        <f>VLOOKUP(B139,'T3.1'!B138:C456,2,FALSE)</f>
        <v>Příbram</v>
      </c>
      <c r="D139" s="637">
        <v>172</v>
      </c>
      <c r="E139" s="243">
        <v>127</v>
      </c>
      <c r="F139" s="601">
        <v>119</v>
      </c>
      <c r="G139" s="244">
        <v>8</v>
      </c>
      <c r="H139" s="245">
        <v>45</v>
      </c>
      <c r="I139" s="284">
        <v>45</v>
      </c>
      <c r="J139" s="244">
        <v>0</v>
      </c>
      <c r="K139" s="246">
        <v>0</v>
      </c>
      <c r="L139" s="627">
        <v>39</v>
      </c>
      <c r="M139" s="185">
        <f t="shared" si="16"/>
        <v>0.22674418604651161</v>
      </c>
      <c r="N139" s="213">
        <v>32</v>
      </c>
      <c r="O139" s="60">
        <f t="shared" si="17"/>
        <v>0.25196850393700787</v>
      </c>
      <c r="P139" s="248">
        <v>31</v>
      </c>
      <c r="Q139" s="60">
        <f t="shared" si="18"/>
        <v>0.26050420168067229</v>
      </c>
      <c r="R139" s="249">
        <v>1</v>
      </c>
      <c r="S139" s="185">
        <f t="shared" si="19"/>
        <v>0.125</v>
      </c>
      <c r="T139" s="250">
        <v>7</v>
      </c>
      <c r="U139" s="60">
        <f t="shared" si="20"/>
        <v>0.15555555555555556</v>
      </c>
      <c r="V139" s="249">
        <v>7</v>
      </c>
      <c r="W139" s="60">
        <f t="shared" si="21"/>
        <v>0.15555555555555556</v>
      </c>
      <c r="X139" s="249">
        <v>0</v>
      </c>
      <c r="Y139" s="65" t="str">
        <f t="shared" si="22"/>
        <v>x</v>
      </c>
      <c r="Z139" s="251">
        <v>0</v>
      </c>
      <c r="AA139" s="52" t="str">
        <f t="shared" si="23"/>
        <v>x</v>
      </c>
    </row>
    <row r="140" spans="1:27" x14ac:dyDescent="0.25">
      <c r="A140" s="21" t="s">
        <v>351</v>
      </c>
      <c r="B140" s="4">
        <v>2121</v>
      </c>
      <c r="C140" s="6" t="str">
        <f>VLOOKUP(B140,'T3.1'!B139:C457,2,FALSE)</f>
        <v>Rakovník</v>
      </c>
      <c r="D140" s="637">
        <v>103</v>
      </c>
      <c r="E140" s="243">
        <v>67</v>
      </c>
      <c r="F140" s="601">
        <v>66</v>
      </c>
      <c r="G140" s="244">
        <v>1</v>
      </c>
      <c r="H140" s="245">
        <v>36</v>
      </c>
      <c r="I140" s="284">
        <v>36</v>
      </c>
      <c r="J140" s="244">
        <v>0</v>
      </c>
      <c r="K140" s="246">
        <v>0</v>
      </c>
      <c r="L140" s="627">
        <v>16</v>
      </c>
      <c r="M140" s="185">
        <f t="shared" si="16"/>
        <v>0.1553398058252427</v>
      </c>
      <c r="N140" s="213">
        <v>11</v>
      </c>
      <c r="O140" s="60">
        <f t="shared" si="17"/>
        <v>0.16417910447761194</v>
      </c>
      <c r="P140" s="248">
        <v>11</v>
      </c>
      <c r="Q140" s="60">
        <f t="shared" si="18"/>
        <v>0.16666666666666666</v>
      </c>
      <c r="R140" s="249">
        <v>0</v>
      </c>
      <c r="S140" s="185">
        <f t="shared" si="19"/>
        <v>0</v>
      </c>
      <c r="T140" s="250">
        <v>5</v>
      </c>
      <c r="U140" s="60">
        <f t="shared" si="20"/>
        <v>0.1388888888888889</v>
      </c>
      <c r="V140" s="249">
        <v>5</v>
      </c>
      <c r="W140" s="60">
        <f t="shared" si="21"/>
        <v>0.1388888888888889</v>
      </c>
      <c r="X140" s="249">
        <v>0</v>
      </c>
      <c r="Y140" s="65" t="str">
        <f t="shared" si="22"/>
        <v>x</v>
      </c>
      <c r="Z140" s="251">
        <v>0</v>
      </c>
      <c r="AA140" s="52" t="str">
        <f t="shared" si="23"/>
        <v>x</v>
      </c>
    </row>
    <row r="141" spans="1:27" x14ac:dyDescent="0.25">
      <c r="A141" s="21" t="s">
        <v>351</v>
      </c>
      <c r="B141" s="4">
        <v>2122</v>
      </c>
      <c r="C141" s="6" t="str">
        <f>VLOOKUP(B141,'T3.1'!B140:C458,2,FALSE)</f>
        <v>Říčany</v>
      </c>
      <c r="D141" s="637">
        <v>63</v>
      </c>
      <c r="E141" s="243">
        <v>41</v>
      </c>
      <c r="F141" s="601">
        <v>41</v>
      </c>
      <c r="G141" s="244">
        <v>0</v>
      </c>
      <c r="H141" s="245">
        <v>22</v>
      </c>
      <c r="I141" s="284">
        <v>16</v>
      </c>
      <c r="J141" s="244">
        <v>6</v>
      </c>
      <c r="K141" s="246">
        <v>41</v>
      </c>
      <c r="L141" s="627">
        <v>10</v>
      </c>
      <c r="M141" s="185">
        <f t="shared" si="16"/>
        <v>0.15873015873015872</v>
      </c>
      <c r="N141" s="213">
        <v>6</v>
      </c>
      <c r="O141" s="60">
        <f t="shared" si="17"/>
        <v>0.14634146341463414</v>
      </c>
      <c r="P141" s="248">
        <v>6</v>
      </c>
      <c r="Q141" s="60">
        <f t="shared" si="18"/>
        <v>0.14634146341463414</v>
      </c>
      <c r="R141" s="249">
        <v>0</v>
      </c>
      <c r="S141" s="185" t="str">
        <f t="shared" si="19"/>
        <v>x</v>
      </c>
      <c r="T141" s="250">
        <v>4</v>
      </c>
      <c r="U141" s="60">
        <f t="shared" si="20"/>
        <v>0.18181818181818182</v>
      </c>
      <c r="V141" s="249">
        <v>3</v>
      </c>
      <c r="W141" s="60">
        <f t="shared" si="21"/>
        <v>0.1875</v>
      </c>
      <c r="X141" s="249">
        <v>1</v>
      </c>
      <c r="Y141" s="65">
        <f t="shared" si="22"/>
        <v>0.16666666666666666</v>
      </c>
      <c r="Z141" s="251">
        <v>8</v>
      </c>
      <c r="AA141" s="52">
        <f t="shared" si="23"/>
        <v>0.1951219512195122</v>
      </c>
    </row>
    <row r="142" spans="1:27" x14ac:dyDescent="0.25">
      <c r="A142" s="21" t="s">
        <v>351</v>
      </c>
      <c r="B142" s="4">
        <v>2123</v>
      </c>
      <c r="C142" s="6" t="str">
        <f>VLOOKUP(B142,'T3.1'!B141:C459,2,FALSE)</f>
        <v>Sedlčany</v>
      </c>
      <c r="D142" s="637">
        <v>28</v>
      </c>
      <c r="E142" s="243">
        <v>16</v>
      </c>
      <c r="F142" s="601">
        <v>16</v>
      </c>
      <c r="G142" s="244">
        <v>0</v>
      </c>
      <c r="H142" s="245">
        <v>12</v>
      </c>
      <c r="I142" s="284">
        <v>12</v>
      </c>
      <c r="J142" s="244">
        <v>0</v>
      </c>
      <c r="K142" s="246">
        <v>0</v>
      </c>
      <c r="L142" s="627">
        <v>8</v>
      </c>
      <c r="M142" s="185">
        <f t="shared" si="16"/>
        <v>0.2857142857142857</v>
      </c>
      <c r="N142" s="213">
        <v>4</v>
      </c>
      <c r="O142" s="60">
        <f t="shared" si="17"/>
        <v>0.25</v>
      </c>
      <c r="P142" s="248">
        <v>4</v>
      </c>
      <c r="Q142" s="60">
        <f t="shared" si="18"/>
        <v>0.25</v>
      </c>
      <c r="R142" s="249">
        <v>0</v>
      </c>
      <c r="S142" s="185" t="str">
        <f t="shared" si="19"/>
        <v>x</v>
      </c>
      <c r="T142" s="250">
        <v>4</v>
      </c>
      <c r="U142" s="60">
        <f t="shared" si="20"/>
        <v>0.33333333333333331</v>
      </c>
      <c r="V142" s="249">
        <v>4</v>
      </c>
      <c r="W142" s="60">
        <f t="shared" si="21"/>
        <v>0.33333333333333331</v>
      </c>
      <c r="X142" s="249">
        <v>0</v>
      </c>
      <c r="Y142" s="65" t="str">
        <f t="shared" si="22"/>
        <v>x</v>
      </c>
      <c r="Z142" s="251">
        <v>0</v>
      </c>
      <c r="AA142" s="52" t="str">
        <f t="shared" si="23"/>
        <v>x</v>
      </c>
    </row>
    <row r="143" spans="1:27" x14ac:dyDescent="0.25">
      <c r="A143" s="21" t="s">
        <v>351</v>
      </c>
      <c r="B143" s="4">
        <v>2124</v>
      </c>
      <c r="C143" s="6" t="str">
        <f>VLOOKUP(B143,'T3.1'!B142:C460,2,FALSE)</f>
        <v>Slaný</v>
      </c>
      <c r="D143" s="637">
        <v>56</v>
      </c>
      <c r="E143" s="243">
        <v>27</v>
      </c>
      <c r="F143" s="601">
        <v>27</v>
      </c>
      <c r="G143" s="244">
        <v>0</v>
      </c>
      <c r="H143" s="245">
        <v>29</v>
      </c>
      <c r="I143" s="284">
        <v>29</v>
      </c>
      <c r="J143" s="244">
        <v>0</v>
      </c>
      <c r="K143" s="246">
        <v>17</v>
      </c>
      <c r="L143" s="627">
        <v>16</v>
      </c>
      <c r="M143" s="185">
        <f t="shared" si="16"/>
        <v>0.2857142857142857</v>
      </c>
      <c r="N143" s="213">
        <v>7</v>
      </c>
      <c r="O143" s="60">
        <f t="shared" si="17"/>
        <v>0.25925925925925924</v>
      </c>
      <c r="P143" s="248">
        <v>7</v>
      </c>
      <c r="Q143" s="60">
        <f t="shared" si="18"/>
        <v>0.25925925925925924</v>
      </c>
      <c r="R143" s="249">
        <v>0</v>
      </c>
      <c r="S143" s="185" t="str">
        <f t="shared" si="19"/>
        <v>x</v>
      </c>
      <c r="T143" s="250">
        <v>9</v>
      </c>
      <c r="U143" s="60">
        <f t="shared" si="20"/>
        <v>0.31034482758620691</v>
      </c>
      <c r="V143" s="249">
        <v>9</v>
      </c>
      <c r="W143" s="60">
        <f t="shared" si="21"/>
        <v>0.31034482758620691</v>
      </c>
      <c r="X143" s="249">
        <v>0</v>
      </c>
      <c r="Y143" s="65" t="str">
        <f t="shared" si="22"/>
        <v>x</v>
      </c>
      <c r="Z143" s="251">
        <v>0</v>
      </c>
      <c r="AA143" s="52">
        <f t="shared" si="23"/>
        <v>0</v>
      </c>
    </row>
    <row r="144" spans="1:27" x14ac:dyDescent="0.25">
      <c r="A144" s="21" t="s">
        <v>351</v>
      </c>
      <c r="B144" s="4">
        <v>2125</v>
      </c>
      <c r="C144" s="6" t="str">
        <f>VLOOKUP(B144,'T3.1'!B143:C461,2,FALSE)</f>
        <v>Vlašim</v>
      </c>
      <c r="D144" s="637">
        <v>56</v>
      </c>
      <c r="E144" s="243">
        <v>42</v>
      </c>
      <c r="F144" s="601">
        <v>42</v>
      </c>
      <c r="G144" s="244">
        <v>0</v>
      </c>
      <c r="H144" s="245">
        <v>14</v>
      </c>
      <c r="I144" s="284">
        <v>14</v>
      </c>
      <c r="J144" s="244">
        <v>0</v>
      </c>
      <c r="K144" s="246">
        <v>0</v>
      </c>
      <c r="L144" s="627">
        <v>13</v>
      </c>
      <c r="M144" s="185">
        <f t="shared" si="16"/>
        <v>0.23214285714285715</v>
      </c>
      <c r="N144" s="213">
        <v>10</v>
      </c>
      <c r="O144" s="60">
        <f t="shared" si="17"/>
        <v>0.23809523809523808</v>
      </c>
      <c r="P144" s="248">
        <v>10</v>
      </c>
      <c r="Q144" s="60">
        <f t="shared" si="18"/>
        <v>0.23809523809523808</v>
      </c>
      <c r="R144" s="249">
        <v>0</v>
      </c>
      <c r="S144" s="185" t="str">
        <f t="shared" si="19"/>
        <v>x</v>
      </c>
      <c r="T144" s="250">
        <v>3</v>
      </c>
      <c r="U144" s="60">
        <f t="shared" si="20"/>
        <v>0.21428571428571427</v>
      </c>
      <c r="V144" s="249">
        <v>3</v>
      </c>
      <c r="W144" s="60">
        <f t="shared" si="21"/>
        <v>0.21428571428571427</v>
      </c>
      <c r="X144" s="249">
        <v>0</v>
      </c>
      <c r="Y144" s="65" t="str">
        <f t="shared" si="22"/>
        <v>x</v>
      </c>
      <c r="Z144" s="251">
        <v>0</v>
      </c>
      <c r="AA144" s="52" t="str">
        <f t="shared" si="23"/>
        <v>x</v>
      </c>
    </row>
    <row r="145" spans="1:27" x14ac:dyDescent="0.25">
      <c r="A145" s="21" t="s">
        <v>351</v>
      </c>
      <c r="B145" s="4">
        <v>3101</v>
      </c>
      <c r="C145" s="6" t="str">
        <f>VLOOKUP(B145,'T3.1'!B144:C462,2,FALSE)</f>
        <v>Blatná</v>
      </c>
      <c r="D145" s="637">
        <v>24</v>
      </c>
      <c r="E145" s="243">
        <v>12</v>
      </c>
      <c r="F145" s="601">
        <v>12</v>
      </c>
      <c r="G145" s="244">
        <v>0</v>
      </c>
      <c r="H145" s="245">
        <v>12</v>
      </c>
      <c r="I145" s="284">
        <v>9</v>
      </c>
      <c r="J145" s="244">
        <v>3</v>
      </c>
      <c r="K145" s="246">
        <v>0</v>
      </c>
      <c r="L145" s="627">
        <v>3</v>
      </c>
      <c r="M145" s="185">
        <f t="shared" si="16"/>
        <v>0.125</v>
      </c>
      <c r="N145" s="213">
        <v>2</v>
      </c>
      <c r="O145" s="60">
        <f t="shared" si="17"/>
        <v>0.16666666666666666</v>
      </c>
      <c r="P145" s="248">
        <v>2</v>
      </c>
      <c r="Q145" s="60">
        <f t="shared" si="18"/>
        <v>0.16666666666666666</v>
      </c>
      <c r="R145" s="249">
        <v>0</v>
      </c>
      <c r="S145" s="185" t="str">
        <f t="shared" si="19"/>
        <v>x</v>
      </c>
      <c r="T145" s="250">
        <v>1</v>
      </c>
      <c r="U145" s="60">
        <f t="shared" si="20"/>
        <v>8.3333333333333329E-2</v>
      </c>
      <c r="V145" s="249">
        <v>1</v>
      </c>
      <c r="W145" s="60">
        <f t="shared" si="21"/>
        <v>0.1111111111111111</v>
      </c>
      <c r="X145" s="249">
        <v>0</v>
      </c>
      <c r="Y145" s="65">
        <f t="shared" si="22"/>
        <v>0</v>
      </c>
      <c r="Z145" s="251">
        <v>0</v>
      </c>
      <c r="AA145" s="52" t="str">
        <f t="shared" si="23"/>
        <v>x</v>
      </c>
    </row>
    <row r="146" spans="1:27" x14ac:dyDescent="0.25">
      <c r="A146" s="21" t="s">
        <v>351</v>
      </c>
      <c r="B146" s="4">
        <v>3102</v>
      </c>
      <c r="C146" s="6" t="str">
        <f>VLOOKUP(B146,'T3.1'!B145:C463,2,FALSE)</f>
        <v>České Budějovice</v>
      </c>
      <c r="D146" s="637">
        <v>439</v>
      </c>
      <c r="E146" s="243">
        <v>340</v>
      </c>
      <c r="F146" s="601">
        <v>324</v>
      </c>
      <c r="G146" s="244">
        <v>16</v>
      </c>
      <c r="H146" s="245">
        <v>99</v>
      </c>
      <c r="I146" s="284">
        <v>99</v>
      </c>
      <c r="J146" s="244">
        <v>0</v>
      </c>
      <c r="K146" s="246">
        <v>99</v>
      </c>
      <c r="L146" s="627">
        <v>69</v>
      </c>
      <c r="M146" s="185">
        <f t="shared" si="16"/>
        <v>0.15717539863325741</v>
      </c>
      <c r="N146" s="213">
        <v>42</v>
      </c>
      <c r="O146" s="60">
        <f t="shared" si="17"/>
        <v>0.12352941176470589</v>
      </c>
      <c r="P146" s="248">
        <v>42</v>
      </c>
      <c r="Q146" s="60">
        <f t="shared" si="18"/>
        <v>0.12962962962962962</v>
      </c>
      <c r="R146" s="249">
        <v>0</v>
      </c>
      <c r="S146" s="185">
        <f t="shared" si="19"/>
        <v>0</v>
      </c>
      <c r="T146" s="250">
        <v>27</v>
      </c>
      <c r="U146" s="60">
        <f t="shared" si="20"/>
        <v>0.27272727272727271</v>
      </c>
      <c r="V146" s="249">
        <v>27</v>
      </c>
      <c r="W146" s="60">
        <f t="shared" si="21"/>
        <v>0.27272727272727271</v>
      </c>
      <c r="X146" s="249">
        <v>0</v>
      </c>
      <c r="Y146" s="65" t="str">
        <f t="shared" si="22"/>
        <v>x</v>
      </c>
      <c r="Z146" s="251">
        <v>12</v>
      </c>
      <c r="AA146" s="52">
        <f t="shared" si="23"/>
        <v>0.12121212121212122</v>
      </c>
    </row>
    <row r="147" spans="1:27" x14ac:dyDescent="0.25">
      <c r="A147" s="21" t="s">
        <v>351</v>
      </c>
      <c r="B147" s="4">
        <v>3103</v>
      </c>
      <c r="C147" s="6" t="str">
        <f>VLOOKUP(B147,'T3.1'!B146:C464,2,FALSE)</f>
        <v>Český Krumlov</v>
      </c>
      <c r="D147" s="637">
        <v>41</v>
      </c>
      <c r="E147" s="243">
        <v>32</v>
      </c>
      <c r="F147" s="601">
        <v>32</v>
      </c>
      <c r="G147" s="244">
        <v>0</v>
      </c>
      <c r="H147" s="245">
        <v>9</v>
      </c>
      <c r="I147" s="284">
        <v>9</v>
      </c>
      <c r="J147" s="244">
        <v>0</v>
      </c>
      <c r="K147" s="246">
        <v>0</v>
      </c>
      <c r="L147" s="627">
        <v>12</v>
      </c>
      <c r="M147" s="185">
        <f t="shared" si="16"/>
        <v>0.29268292682926828</v>
      </c>
      <c r="N147" s="213">
        <v>9</v>
      </c>
      <c r="O147" s="60">
        <f t="shared" si="17"/>
        <v>0.28125</v>
      </c>
      <c r="P147" s="248">
        <v>9</v>
      </c>
      <c r="Q147" s="60">
        <f t="shared" si="18"/>
        <v>0.28125</v>
      </c>
      <c r="R147" s="249">
        <v>0</v>
      </c>
      <c r="S147" s="185" t="str">
        <f t="shared" si="19"/>
        <v>x</v>
      </c>
      <c r="T147" s="250">
        <v>3</v>
      </c>
      <c r="U147" s="60">
        <f t="shared" si="20"/>
        <v>0.33333333333333331</v>
      </c>
      <c r="V147" s="249">
        <v>3</v>
      </c>
      <c r="W147" s="60">
        <f t="shared" si="21"/>
        <v>0.33333333333333331</v>
      </c>
      <c r="X147" s="249">
        <v>0</v>
      </c>
      <c r="Y147" s="65" t="str">
        <f t="shared" si="22"/>
        <v>x</v>
      </c>
      <c r="Z147" s="251">
        <v>0</v>
      </c>
      <c r="AA147" s="52" t="str">
        <f t="shared" si="23"/>
        <v>x</v>
      </c>
    </row>
    <row r="148" spans="1:27" x14ac:dyDescent="0.25">
      <c r="A148" s="21" t="s">
        <v>351</v>
      </c>
      <c r="B148" s="4">
        <v>3104</v>
      </c>
      <c r="C148" s="6" t="str">
        <f>VLOOKUP(B148,'T3.1'!B147:C465,2,FALSE)</f>
        <v>Dačice</v>
      </c>
      <c r="D148" s="637">
        <v>34</v>
      </c>
      <c r="E148" s="243">
        <v>18</v>
      </c>
      <c r="F148" s="601">
        <v>18</v>
      </c>
      <c r="G148" s="244">
        <v>0</v>
      </c>
      <c r="H148" s="245">
        <v>16</v>
      </c>
      <c r="I148" s="284">
        <v>16</v>
      </c>
      <c r="J148" s="244">
        <v>0</v>
      </c>
      <c r="K148" s="246">
        <v>0</v>
      </c>
      <c r="L148" s="627">
        <v>8</v>
      </c>
      <c r="M148" s="185">
        <f t="shared" si="16"/>
        <v>0.23529411764705882</v>
      </c>
      <c r="N148" s="213">
        <v>5</v>
      </c>
      <c r="O148" s="60">
        <f t="shared" si="17"/>
        <v>0.27777777777777779</v>
      </c>
      <c r="P148" s="248">
        <v>5</v>
      </c>
      <c r="Q148" s="60">
        <f t="shared" si="18"/>
        <v>0.27777777777777779</v>
      </c>
      <c r="R148" s="249">
        <v>0</v>
      </c>
      <c r="S148" s="185" t="str">
        <f t="shared" si="19"/>
        <v>x</v>
      </c>
      <c r="T148" s="250">
        <v>3</v>
      </c>
      <c r="U148" s="60">
        <f t="shared" si="20"/>
        <v>0.1875</v>
      </c>
      <c r="V148" s="249">
        <v>3</v>
      </c>
      <c r="W148" s="60">
        <f t="shared" si="21"/>
        <v>0.1875</v>
      </c>
      <c r="X148" s="249">
        <v>0</v>
      </c>
      <c r="Y148" s="65" t="str">
        <f t="shared" si="22"/>
        <v>x</v>
      </c>
      <c r="Z148" s="251">
        <v>0</v>
      </c>
      <c r="AA148" s="52" t="str">
        <f t="shared" si="23"/>
        <v>x</v>
      </c>
    </row>
    <row r="149" spans="1:27" x14ac:dyDescent="0.25">
      <c r="A149" s="21" t="s">
        <v>351</v>
      </c>
      <c r="B149" s="4">
        <v>3105</v>
      </c>
      <c r="C149" s="6" t="str">
        <f>VLOOKUP(B149,'T3.1'!B148:C466,2,FALSE)</f>
        <v>Jindřichův Hradec</v>
      </c>
      <c r="D149" s="637">
        <v>58</v>
      </c>
      <c r="E149" s="243">
        <v>44</v>
      </c>
      <c r="F149" s="601">
        <v>44</v>
      </c>
      <c r="G149" s="244">
        <v>0</v>
      </c>
      <c r="H149" s="245">
        <v>14</v>
      </c>
      <c r="I149" s="284">
        <v>14</v>
      </c>
      <c r="J149" s="244">
        <v>0</v>
      </c>
      <c r="K149" s="246">
        <v>0</v>
      </c>
      <c r="L149" s="627">
        <v>10</v>
      </c>
      <c r="M149" s="185">
        <f t="shared" si="16"/>
        <v>0.17241379310344829</v>
      </c>
      <c r="N149" s="213">
        <v>7</v>
      </c>
      <c r="O149" s="60">
        <f t="shared" si="17"/>
        <v>0.15909090909090909</v>
      </c>
      <c r="P149" s="248">
        <v>7</v>
      </c>
      <c r="Q149" s="60">
        <f t="shared" si="18"/>
        <v>0.15909090909090909</v>
      </c>
      <c r="R149" s="249">
        <v>0</v>
      </c>
      <c r="S149" s="185" t="str">
        <f t="shared" si="19"/>
        <v>x</v>
      </c>
      <c r="T149" s="250">
        <v>3</v>
      </c>
      <c r="U149" s="60">
        <f t="shared" si="20"/>
        <v>0.21428571428571427</v>
      </c>
      <c r="V149" s="249">
        <v>3</v>
      </c>
      <c r="W149" s="60">
        <f t="shared" si="21"/>
        <v>0.21428571428571427</v>
      </c>
      <c r="X149" s="249">
        <v>0</v>
      </c>
      <c r="Y149" s="65" t="str">
        <f t="shared" si="22"/>
        <v>x</v>
      </c>
      <c r="Z149" s="251">
        <v>0</v>
      </c>
      <c r="AA149" s="52" t="str">
        <f t="shared" si="23"/>
        <v>x</v>
      </c>
    </row>
    <row r="150" spans="1:27" x14ac:dyDescent="0.25">
      <c r="A150" s="21" t="s">
        <v>351</v>
      </c>
      <c r="B150" s="4">
        <v>3106</v>
      </c>
      <c r="C150" s="6" t="str">
        <f>VLOOKUP(B150,'T3.1'!B149:C467,2,FALSE)</f>
        <v>Kaplice</v>
      </c>
      <c r="D150" s="637">
        <v>33</v>
      </c>
      <c r="E150" s="243">
        <v>23</v>
      </c>
      <c r="F150" s="601">
        <v>21</v>
      </c>
      <c r="G150" s="244">
        <v>2</v>
      </c>
      <c r="H150" s="245">
        <v>10</v>
      </c>
      <c r="I150" s="284">
        <v>10</v>
      </c>
      <c r="J150" s="244">
        <v>0</v>
      </c>
      <c r="K150" s="246">
        <v>0</v>
      </c>
      <c r="L150" s="627">
        <v>7</v>
      </c>
      <c r="M150" s="185">
        <f t="shared" si="16"/>
        <v>0.21212121212121213</v>
      </c>
      <c r="N150" s="213">
        <v>5</v>
      </c>
      <c r="O150" s="60">
        <f t="shared" si="17"/>
        <v>0.21739130434782608</v>
      </c>
      <c r="P150" s="248">
        <v>5</v>
      </c>
      <c r="Q150" s="60">
        <f t="shared" si="18"/>
        <v>0.23809523809523808</v>
      </c>
      <c r="R150" s="249">
        <v>0</v>
      </c>
      <c r="S150" s="185">
        <f t="shared" si="19"/>
        <v>0</v>
      </c>
      <c r="T150" s="250">
        <v>2</v>
      </c>
      <c r="U150" s="60">
        <f t="shared" si="20"/>
        <v>0.2</v>
      </c>
      <c r="V150" s="249">
        <v>2</v>
      </c>
      <c r="W150" s="60">
        <f t="shared" si="21"/>
        <v>0.2</v>
      </c>
      <c r="X150" s="249">
        <v>0</v>
      </c>
      <c r="Y150" s="65" t="str">
        <f t="shared" si="22"/>
        <v>x</v>
      </c>
      <c r="Z150" s="251">
        <v>0</v>
      </c>
      <c r="AA150" s="52" t="str">
        <f t="shared" si="23"/>
        <v>x</v>
      </c>
    </row>
    <row r="151" spans="1:27" x14ac:dyDescent="0.25">
      <c r="A151" s="21" t="s">
        <v>351</v>
      </c>
      <c r="B151" s="4">
        <v>3107</v>
      </c>
      <c r="C151" s="6" t="str">
        <f>VLOOKUP(B151,'T3.1'!B150:C468,2,FALSE)</f>
        <v>Milevsko</v>
      </c>
      <c r="D151" s="637">
        <v>16</v>
      </c>
      <c r="E151" s="243">
        <v>11</v>
      </c>
      <c r="F151" s="601">
        <v>10</v>
      </c>
      <c r="G151" s="244">
        <v>1</v>
      </c>
      <c r="H151" s="245">
        <v>5</v>
      </c>
      <c r="I151" s="284">
        <v>5</v>
      </c>
      <c r="J151" s="244">
        <v>0</v>
      </c>
      <c r="K151" s="246">
        <v>0</v>
      </c>
      <c r="L151" s="627">
        <v>4</v>
      </c>
      <c r="M151" s="185">
        <f t="shared" si="16"/>
        <v>0.25</v>
      </c>
      <c r="N151" s="213">
        <v>2</v>
      </c>
      <c r="O151" s="60">
        <f t="shared" si="17"/>
        <v>0.18181818181818182</v>
      </c>
      <c r="P151" s="248">
        <v>2</v>
      </c>
      <c r="Q151" s="60">
        <f t="shared" si="18"/>
        <v>0.2</v>
      </c>
      <c r="R151" s="249">
        <v>0</v>
      </c>
      <c r="S151" s="185">
        <f t="shared" si="19"/>
        <v>0</v>
      </c>
      <c r="T151" s="250">
        <v>2</v>
      </c>
      <c r="U151" s="60">
        <f t="shared" si="20"/>
        <v>0.4</v>
      </c>
      <c r="V151" s="249">
        <v>2</v>
      </c>
      <c r="W151" s="60">
        <f t="shared" si="21"/>
        <v>0.4</v>
      </c>
      <c r="X151" s="249">
        <v>0</v>
      </c>
      <c r="Y151" s="65" t="str">
        <f t="shared" si="22"/>
        <v>x</v>
      </c>
      <c r="Z151" s="251">
        <v>0</v>
      </c>
      <c r="AA151" s="52" t="str">
        <f t="shared" si="23"/>
        <v>x</v>
      </c>
    </row>
    <row r="152" spans="1:27" x14ac:dyDescent="0.25">
      <c r="A152" s="21" t="s">
        <v>351</v>
      </c>
      <c r="B152" s="4">
        <v>3108</v>
      </c>
      <c r="C152" s="6" t="str">
        <f>VLOOKUP(B152,'T3.1'!B151:C469,2,FALSE)</f>
        <v>Písek</v>
      </c>
      <c r="D152" s="637">
        <v>116</v>
      </c>
      <c r="E152" s="243">
        <v>85</v>
      </c>
      <c r="F152" s="601">
        <v>82</v>
      </c>
      <c r="G152" s="244">
        <v>3</v>
      </c>
      <c r="H152" s="245">
        <v>31</v>
      </c>
      <c r="I152" s="284">
        <v>31</v>
      </c>
      <c r="J152" s="244">
        <v>0</v>
      </c>
      <c r="K152" s="246">
        <v>0</v>
      </c>
      <c r="L152" s="627">
        <v>20</v>
      </c>
      <c r="M152" s="185">
        <f t="shared" si="16"/>
        <v>0.17241379310344829</v>
      </c>
      <c r="N152" s="213">
        <v>12</v>
      </c>
      <c r="O152" s="60">
        <f t="shared" si="17"/>
        <v>0.14117647058823529</v>
      </c>
      <c r="P152" s="248">
        <v>12</v>
      </c>
      <c r="Q152" s="60">
        <f t="shared" si="18"/>
        <v>0.14634146341463414</v>
      </c>
      <c r="R152" s="249">
        <v>0</v>
      </c>
      <c r="S152" s="185">
        <f t="shared" si="19"/>
        <v>0</v>
      </c>
      <c r="T152" s="250">
        <v>8</v>
      </c>
      <c r="U152" s="60">
        <f t="shared" si="20"/>
        <v>0.25806451612903225</v>
      </c>
      <c r="V152" s="249">
        <v>8</v>
      </c>
      <c r="W152" s="60">
        <f t="shared" si="21"/>
        <v>0.25806451612903225</v>
      </c>
      <c r="X152" s="249">
        <v>0</v>
      </c>
      <c r="Y152" s="65" t="str">
        <f t="shared" si="22"/>
        <v>x</v>
      </c>
      <c r="Z152" s="251">
        <v>0</v>
      </c>
      <c r="AA152" s="52" t="str">
        <f t="shared" si="23"/>
        <v>x</v>
      </c>
    </row>
    <row r="153" spans="1:27" x14ac:dyDescent="0.25">
      <c r="A153" s="21" t="s">
        <v>351</v>
      </c>
      <c r="B153" s="4">
        <v>3109</v>
      </c>
      <c r="C153" s="6" t="str">
        <f>VLOOKUP(B153,'T3.1'!B152:C470,2,FALSE)</f>
        <v>Prachatice</v>
      </c>
      <c r="D153" s="637">
        <v>21</v>
      </c>
      <c r="E153" s="243">
        <v>21</v>
      </c>
      <c r="F153" s="601">
        <v>21</v>
      </c>
      <c r="G153" s="244">
        <v>0</v>
      </c>
      <c r="H153" s="245">
        <v>0</v>
      </c>
      <c r="I153" s="284">
        <v>0</v>
      </c>
      <c r="J153" s="244">
        <v>0</v>
      </c>
      <c r="K153" s="246">
        <v>0</v>
      </c>
      <c r="L153" s="627">
        <v>4</v>
      </c>
      <c r="M153" s="185">
        <f t="shared" si="16"/>
        <v>0.19047619047619047</v>
      </c>
      <c r="N153" s="213">
        <v>4</v>
      </c>
      <c r="O153" s="60">
        <f t="shared" si="17"/>
        <v>0.19047619047619047</v>
      </c>
      <c r="P153" s="248">
        <v>4</v>
      </c>
      <c r="Q153" s="60">
        <f t="shared" si="18"/>
        <v>0.19047619047619047</v>
      </c>
      <c r="R153" s="249">
        <v>0</v>
      </c>
      <c r="S153" s="185" t="str">
        <f t="shared" si="19"/>
        <v>x</v>
      </c>
      <c r="T153" s="250">
        <v>0</v>
      </c>
      <c r="U153" s="60" t="str">
        <f t="shared" si="20"/>
        <v>x</v>
      </c>
      <c r="V153" s="249">
        <v>0</v>
      </c>
      <c r="W153" s="60" t="str">
        <f t="shared" si="21"/>
        <v>x</v>
      </c>
      <c r="X153" s="249">
        <v>0</v>
      </c>
      <c r="Y153" s="65" t="str">
        <f t="shared" si="22"/>
        <v>x</v>
      </c>
      <c r="Z153" s="251">
        <v>0</v>
      </c>
      <c r="AA153" s="52" t="str">
        <f t="shared" si="23"/>
        <v>x</v>
      </c>
    </row>
    <row r="154" spans="1:27" x14ac:dyDescent="0.25">
      <c r="A154" s="21" t="s">
        <v>351</v>
      </c>
      <c r="B154" s="4">
        <v>3110</v>
      </c>
      <c r="C154" s="6" t="str">
        <f>VLOOKUP(B154,'T3.1'!B153:C471,2,FALSE)</f>
        <v>Soběslav</v>
      </c>
      <c r="D154" s="637">
        <v>44</v>
      </c>
      <c r="E154" s="243">
        <v>22</v>
      </c>
      <c r="F154" s="601">
        <v>22</v>
      </c>
      <c r="G154" s="244">
        <v>0</v>
      </c>
      <c r="H154" s="245">
        <v>22</v>
      </c>
      <c r="I154" s="284">
        <v>22</v>
      </c>
      <c r="J154" s="244">
        <v>0</v>
      </c>
      <c r="K154" s="246">
        <v>2</v>
      </c>
      <c r="L154" s="627">
        <v>6</v>
      </c>
      <c r="M154" s="185">
        <f t="shared" si="16"/>
        <v>0.13636363636363635</v>
      </c>
      <c r="N154" s="213">
        <v>3</v>
      </c>
      <c r="O154" s="60">
        <f t="shared" si="17"/>
        <v>0.13636363636363635</v>
      </c>
      <c r="P154" s="248">
        <v>3</v>
      </c>
      <c r="Q154" s="60">
        <f t="shared" si="18"/>
        <v>0.13636363636363635</v>
      </c>
      <c r="R154" s="249">
        <v>0</v>
      </c>
      <c r="S154" s="185" t="str">
        <f t="shared" si="19"/>
        <v>x</v>
      </c>
      <c r="T154" s="250">
        <v>3</v>
      </c>
      <c r="U154" s="60">
        <f t="shared" si="20"/>
        <v>0.13636363636363635</v>
      </c>
      <c r="V154" s="249">
        <v>3</v>
      </c>
      <c r="W154" s="60">
        <f t="shared" si="21"/>
        <v>0.13636363636363635</v>
      </c>
      <c r="X154" s="249">
        <v>0</v>
      </c>
      <c r="Y154" s="65" t="str">
        <f t="shared" si="22"/>
        <v>x</v>
      </c>
      <c r="Z154" s="251">
        <v>0</v>
      </c>
      <c r="AA154" s="52">
        <f t="shared" si="23"/>
        <v>0</v>
      </c>
    </row>
    <row r="155" spans="1:27" x14ac:dyDescent="0.25">
      <c r="A155" s="21" t="s">
        <v>351</v>
      </c>
      <c r="B155" s="4">
        <v>3111</v>
      </c>
      <c r="C155" s="6" t="str">
        <f>VLOOKUP(B155,'T3.1'!B154:C472,2,FALSE)</f>
        <v>Strakonice</v>
      </c>
      <c r="D155" s="637">
        <v>95</v>
      </c>
      <c r="E155" s="243">
        <v>76</v>
      </c>
      <c r="F155" s="601">
        <v>74</v>
      </c>
      <c r="G155" s="244">
        <v>2</v>
      </c>
      <c r="H155" s="245">
        <v>19</v>
      </c>
      <c r="I155" s="284">
        <v>19</v>
      </c>
      <c r="J155" s="244">
        <v>0</v>
      </c>
      <c r="K155" s="246">
        <v>8</v>
      </c>
      <c r="L155" s="627">
        <v>20</v>
      </c>
      <c r="M155" s="185">
        <f t="shared" si="16"/>
        <v>0.21052631578947367</v>
      </c>
      <c r="N155" s="213">
        <v>16</v>
      </c>
      <c r="O155" s="60">
        <f t="shared" si="17"/>
        <v>0.21052631578947367</v>
      </c>
      <c r="P155" s="248">
        <v>16</v>
      </c>
      <c r="Q155" s="60">
        <f t="shared" si="18"/>
        <v>0.21621621621621623</v>
      </c>
      <c r="R155" s="249">
        <v>0</v>
      </c>
      <c r="S155" s="185">
        <f t="shared" si="19"/>
        <v>0</v>
      </c>
      <c r="T155" s="250">
        <v>4</v>
      </c>
      <c r="U155" s="60">
        <f t="shared" si="20"/>
        <v>0.21052631578947367</v>
      </c>
      <c r="V155" s="249">
        <v>4</v>
      </c>
      <c r="W155" s="60">
        <f t="shared" si="21"/>
        <v>0.21052631578947367</v>
      </c>
      <c r="X155" s="249">
        <v>0</v>
      </c>
      <c r="Y155" s="65" t="str">
        <f t="shared" si="22"/>
        <v>x</v>
      </c>
      <c r="Z155" s="251">
        <v>3</v>
      </c>
      <c r="AA155" s="52">
        <f t="shared" si="23"/>
        <v>0.375</v>
      </c>
    </row>
    <row r="156" spans="1:27" x14ac:dyDescent="0.25">
      <c r="A156" s="21" t="s">
        <v>351</v>
      </c>
      <c r="B156" s="4">
        <v>3112</v>
      </c>
      <c r="C156" s="6" t="str">
        <f>VLOOKUP(B156,'T3.1'!B155:C473,2,FALSE)</f>
        <v>Tábor</v>
      </c>
      <c r="D156" s="637">
        <v>193</v>
      </c>
      <c r="E156" s="243">
        <v>155</v>
      </c>
      <c r="F156" s="601">
        <v>149</v>
      </c>
      <c r="G156" s="244">
        <v>6</v>
      </c>
      <c r="H156" s="245">
        <v>38</v>
      </c>
      <c r="I156" s="284">
        <v>36</v>
      </c>
      <c r="J156" s="244">
        <v>2</v>
      </c>
      <c r="K156" s="246">
        <v>13</v>
      </c>
      <c r="L156" s="627">
        <v>44</v>
      </c>
      <c r="M156" s="185">
        <f t="shared" si="16"/>
        <v>0.22797927461139897</v>
      </c>
      <c r="N156" s="213">
        <v>29</v>
      </c>
      <c r="O156" s="60">
        <f t="shared" si="17"/>
        <v>0.18709677419354839</v>
      </c>
      <c r="P156" s="248">
        <v>28</v>
      </c>
      <c r="Q156" s="60">
        <f t="shared" si="18"/>
        <v>0.18791946308724833</v>
      </c>
      <c r="R156" s="249">
        <v>1</v>
      </c>
      <c r="S156" s="185">
        <f t="shared" si="19"/>
        <v>0.16666666666666666</v>
      </c>
      <c r="T156" s="250">
        <v>15</v>
      </c>
      <c r="U156" s="60">
        <f t="shared" si="20"/>
        <v>0.39473684210526316</v>
      </c>
      <c r="V156" s="249">
        <v>14</v>
      </c>
      <c r="W156" s="60">
        <f t="shared" si="21"/>
        <v>0.3888888888888889</v>
      </c>
      <c r="X156" s="249">
        <v>1</v>
      </c>
      <c r="Y156" s="65">
        <f t="shared" si="22"/>
        <v>0.5</v>
      </c>
      <c r="Z156" s="251">
        <v>4</v>
      </c>
      <c r="AA156" s="52">
        <f t="shared" si="23"/>
        <v>0.30769230769230771</v>
      </c>
    </row>
    <row r="157" spans="1:27" x14ac:dyDescent="0.25">
      <c r="A157" s="21" t="s">
        <v>351</v>
      </c>
      <c r="B157" s="4">
        <v>3113</v>
      </c>
      <c r="C157" s="6" t="str">
        <f>VLOOKUP(B157,'T3.1'!B156:C474,2,FALSE)</f>
        <v>Trhové Sviny</v>
      </c>
      <c r="D157" s="637">
        <v>20</v>
      </c>
      <c r="E157" s="243">
        <v>8</v>
      </c>
      <c r="F157" s="601">
        <v>8</v>
      </c>
      <c r="G157" s="244">
        <v>0</v>
      </c>
      <c r="H157" s="245">
        <v>12</v>
      </c>
      <c r="I157" s="284">
        <v>12</v>
      </c>
      <c r="J157" s="244">
        <v>0</v>
      </c>
      <c r="K157" s="246">
        <v>0</v>
      </c>
      <c r="L157" s="627">
        <v>4</v>
      </c>
      <c r="M157" s="185">
        <f t="shared" si="16"/>
        <v>0.2</v>
      </c>
      <c r="N157" s="213">
        <v>1</v>
      </c>
      <c r="O157" s="60">
        <f t="shared" si="17"/>
        <v>0.125</v>
      </c>
      <c r="P157" s="248">
        <v>1</v>
      </c>
      <c r="Q157" s="60">
        <f t="shared" si="18"/>
        <v>0.125</v>
      </c>
      <c r="R157" s="249">
        <v>0</v>
      </c>
      <c r="S157" s="185" t="str">
        <f t="shared" si="19"/>
        <v>x</v>
      </c>
      <c r="T157" s="250">
        <v>3</v>
      </c>
      <c r="U157" s="60">
        <f t="shared" si="20"/>
        <v>0.25</v>
      </c>
      <c r="V157" s="249">
        <v>3</v>
      </c>
      <c r="W157" s="60">
        <f t="shared" si="21"/>
        <v>0.25</v>
      </c>
      <c r="X157" s="249">
        <v>0</v>
      </c>
      <c r="Y157" s="65" t="str">
        <f t="shared" si="22"/>
        <v>x</v>
      </c>
      <c r="Z157" s="251">
        <v>0</v>
      </c>
      <c r="AA157" s="52" t="str">
        <f t="shared" si="23"/>
        <v>x</v>
      </c>
    </row>
    <row r="158" spans="1:27" x14ac:dyDescent="0.25">
      <c r="A158" s="21" t="s">
        <v>351</v>
      </c>
      <c r="B158" s="4">
        <v>3114</v>
      </c>
      <c r="C158" s="6" t="str">
        <f>VLOOKUP(B158,'T3.1'!B157:C475,2,FALSE)</f>
        <v>Třeboň</v>
      </c>
      <c r="D158" s="637">
        <v>60</v>
      </c>
      <c r="E158" s="243">
        <v>42</v>
      </c>
      <c r="F158" s="601">
        <v>39</v>
      </c>
      <c r="G158" s="244">
        <v>3</v>
      </c>
      <c r="H158" s="245">
        <v>18</v>
      </c>
      <c r="I158" s="284">
        <v>18</v>
      </c>
      <c r="J158" s="244">
        <v>0</v>
      </c>
      <c r="K158" s="246">
        <v>0</v>
      </c>
      <c r="L158" s="627">
        <v>11</v>
      </c>
      <c r="M158" s="185">
        <f t="shared" si="16"/>
        <v>0.18333333333333332</v>
      </c>
      <c r="N158" s="213">
        <v>8</v>
      </c>
      <c r="O158" s="60">
        <f t="shared" si="17"/>
        <v>0.19047619047619047</v>
      </c>
      <c r="P158" s="248">
        <v>8</v>
      </c>
      <c r="Q158" s="60">
        <f t="shared" si="18"/>
        <v>0.20512820512820512</v>
      </c>
      <c r="R158" s="249">
        <v>0</v>
      </c>
      <c r="S158" s="185">
        <f t="shared" si="19"/>
        <v>0</v>
      </c>
      <c r="T158" s="250">
        <v>3</v>
      </c>
      <c r="U158" s="60">
        <f t="shared" si="20"/>
        <v>0.16666666666666666</v>
      </c>
      <c r="V158" s="249">
        <v>3</v>
      </c>
      <c r="W158" s="60">
        <f t="shared" si="21"/>
        <v>0.16666666666666666</v>
      </c>
      <c r="X158" s="249">
        <v>0</v>
      </c>
      <c r="Y158" s="65" t="str">
        <f t="shared" si="22"/>
        <v>x</v>
      </c>
      <c r="Z158" s="251">
        <v>0</v>
      </c>
      <c r="AA158" s="52" t="str">
        <f t="shared" si="23"/>
        <v>x</v>
      </c>
    </row>
    <row r="159" spans="1:27" x14ac:dyDescent="0.25">
      <c r="A159" s="21" t="s">
        <v>351</v>
      </c>
      <c r="B159" s="4">
        <v>3115</v>
      </c>
      <c r="C159" s="6" t="str">
        <f>VLOOKUP(B159,'T3.1'!B158:C476,2,FALSE)</f>
        <v>Týn nad Vltavou</v>
      </c>
      <c r="D159" s="637">
        <v>18</v>
      </c>
      <c r="E159" s="243">
        <v>13</v>
      </c>
      <c r="F159" s="601">
        <v>10</v>
      </c>
      <c r="G159" s="244">
        <v>3</v>
      </c>
      <c r="H159" s="245">
        <v>5</v>
      </c>
      <c r="I159" s="284">
        <v>5</v>
      </c>
      <c r="J159" s="244">
        <v>0</v>
      </c>
      <c r="K159" s="246">
        <v>0</v>
      </c>
      <c r="L159" s="627">
        <v>3</v>
      </c>
      <c r="M159" s="185">
        <f t="shared" si="16"/>
        <v>0.16666666666666666</v>
      </c>
      <c r="N159" s="213">
        <v>1</v>
      </c>
      <c r="O159" s="60">
        <f t="shared" si="17"/>
        <v>7.6923076923076927E-2</v>
      </c>
      <c r="P159" s="248">
        <v>1</v>
      </c>
      <c r="Q159" s="60">
        <f t="shared" si="18"/>
        <v>0.1</v>
      </c>
      <c r="R159" s="249">
        <v>0</v>
      </c>
      <c r="S159" s="185">
        <f t="shared" si="19"/>
        <v>0</v>
      </c>
      <c r="T159" s="250">
        <v>2</v>
      </c>
      <c r="U159" s="60">
        <f t="shared" si="20"/>
        <v>0.4</v>
      </c>
      <c r="V159" s="249">
        <v>2</v>
      </c>
      <c r="W159" s="60">
        <f t="shared" si="21"/>
        <v>0.4</v>
      </c>
      <c r="X159" s="249">
        <v>0</v>
      </c>
      <c r="Y159" s="65" t="str">
        <f t="shared" si="22"/>
        <v>x</v>
      </c>
      <c r="Z159" s="251">
        <v>0</v>
      </c>
      <c r="AA159" s="52" t="str">
        <f t="shared" si="23"/>
        <v>x</v>
      </c>
    </row>
    <row r="160" spans="1:27" x14ac:dyDescent="0.25">
      <c r="A160" s="21" t="s">
        <v>351</v>
      </c>
      <c r="B160" s="4">
        <v>3116</v>
      </c>
      <c r="C160" s="6" t="str">
        <f>VLOOKUP(B160,'T3.1'!B159:C477,2,FALSE)</f>
        <v>Vimperk</v>
      </c>
      <c r="D160" s="637">
        <v>27</v>
      </c>
      <c r="E160" s="243">
        <v>15</v>
      </c>
      <c r="F160" s="601">
        <v>15</v>
      </c>
      <c r="G160" s="244">
        <v>0</v>
      </c>
      <c r="H160" s="245">
        <v>12</v>
      </c>
      <c r="I160" s="284">
        <v>12</v>
      </c>
      <c r="J160" s="244">
        <v>0</v>
      </c>
      <c r="K160" s="246">
        <v>0</v>
      </c>
      <c r="L160" s="627">
        <v>5</v>
      </c>
      <c r="M160" s="185">
        <f t="shared" si="16"/>
        <v>0.18518518518518517</v>
      </c>
      <c r="N160" s="213">
        <v>3</v>
      </c>
      <c r="O160" s="60">
        <f t="shared" si="17"/>
        <v>0.2</v>
      </c>
      <c r="P160" s="248">
        <v>3</v>
      </c>
      <c r="Q160" s="60">
        <f t="shared" si="18"/>
        <v>0.2</v>
      </c>
      <c r="R160" s="249">
        <v>0</v>
      </c>
      <c r="S160" s="185" t="str">
        <f t="shared" si="19"/>
        <v>x</v>
      </c>
      <c r="T160" s="250">
        <v>2</v>
      </c>
      <c r="U160" s="60">
        <f t="shared" si="20"/>
        <v>0.16666666666666666</v>
      </c>
      <c r="V160" s="249">
        <v>2</v>
      </c>
      <c r="W160" s="60">
        <f t="shared" si="21"/>
        <v>0.16666666666666666</v>
      </c>
      <c r="X160" s="249">
        <v>0</v>
      </c>
      <c r="Y160" s="65" t="str">
        <f t="shared" si="22"/>
        <v>x</v>
      </c>
      <c r="Z160" s="251">
        <v>0</v>
      </c>
      <c r="AA160" s="52" t="str">
        <f t="shared" si="23"/>
        <v>x</v>
      </c>
    </row>
    <row r="161" spans="1:27" x14ac:dyDescent="0.25">
      <c r="A161" s="21" t="s">
        <v>351</v>
      </c>
      <c r="B161" s="4">
        <v>3117</v>
      </c>
      <c r="C161" s="6" t="str">
        <f>VLOOKUP(B161,'T3.1'!B160:C478,2,FALSE)</f>
        <v>Vodňany</v>
      </c>
      <c r="D161" s="637">
        <v>34</v>
      </c>
      <c r="E161" s="243">
        <v>24</v>
      </c>
      <c r="F161" s="601">
        <v>24</v>
      </c>
      <c r="G161" s="244">
        <v>0</v>
      </c>
      <c r="H161" s="245">
        <v>10</v>
      </c>
      <c r="I161" s="284">
        <v>10</v>
      </c>
      <c r="J161" s="244">
        <v>0</v>
      </c>
      <c r="K161" s="246">
        <v>8</v>
      </c>
      <c r="L161" s="627">
        <v>8</v>
      </c>
      <c r="M161" s="185">
        <f t="shared" si="16"/>
        <v>0.23529411764705882</v>
      </c>
      <c r="N161" s="213">
        <v>4</v>
      </c>
      <c r="O161" s="60">
        <f t="shared" si="17"/>
        <v>0.16666666666666666</v>
      </c>
      <c r="P161" s="248">
        <v>4</v>
      </c>
      <c r="Q161" s="60">
        <f t="shared" si="18"/>
        <v>0.16666666666666666</v>
      </c>
      <c r="R161" s="249">
        <v>0</v>
      </c>
      <c r="S161" s="185" t="str">
        <f t="shared" si="19"/>
        <v>x</v>
      </c>
      <c r="T161" s="250">
        <v>4</v>
      </c>
      <c r="U161" s="60">
        <f t="shared" si="20"/>
        <v>0.4</v>
      </c>
      <c r="V161" s="249">
        <v>4</v>
      </c>
      <c r="W161" s="60">
        <f t="shared" si="21"/>
        <v>0.4</v>
      </c>
      <c r="X161" s="249">
        <v>0</v>
      </c>
      <c r="Y161" s="65" t="str">
        <f t="shared" si="22"/>
        <v>x</v>
      </c>
      <c r="Z161" s="251">
        <v>2</v>
      </c>
      <c r="AA161" s="52">
        <f t="shared" si="23"/>
        <v>0.25</v>
      </c>
    </row>
    <row r="162" spans="1:27" x14ac:dyDescent="0.25">
      <c r="A162" s="21" t="s">
        <v>351</v>
      </c>
      <c r="B162" s="4">
        <v>3201</v>
      </c>
      <c r="C162" s="6" t="str">
        <f>VLOOKUP(B162,'T3.1'!B161:C479,2,FALSE)</f>
        <v>Blovice</v>
      </c>
      <c r="D162" s="637">
        <v>12</v>
      </c>
      <c r="E162" s="243">
        <v>12</v>
      </c>
      <c r="F162" s="601">
        <v>12</v>
      </c>
      <c r="G162" s="244">
        <v>0</v>
      </c>
      <c r="H162" s="245">
        <v>0</v>
      </c>
      <c r="I162" s="284">
        <v>0</v>
      </c>
      <c r="J162" s="244">
        <v>0</v>
      </c>
      <c r="K162" s="246">
        <v>0</v>
      </c>
      <c r="L162" s="627">
        <v>1</v>
      </c>
      <c r="M162" s="185">
        <f t="shared" si="16"/>
        <v>8.3333333333333329E-2</v>
      </c>
      <c r="N162" s="213">
        <v>1</v>
      </c>
      <c r="O162" s="60">
        <f t="shared" si="17"/>
        <v>8.3333333333333329E-2</v>
      </c>
      <c r="P162" s="248">
        <v>1</v>
      </c>
      <c r="Q162" s="60">
        <f t="shared" si="18"/>
        <v>8.3333333333333329E-2</v>
      </c>
      <c r="R162" s="249">
        <v>0</v>
      </c>
      <c r="S162" s="185" t="str">
        <f t="shared" si="19"/>
        <v>x</v>
      </c>
      <c r="T162" s="250">
        <v>0</v>
      </c>
      <c r="U162" s="60" t="str">
        <f t="shared" si="20"/>
        <v>x</v>
      </c>
      <c r="V162" s="249">
        <v>0</v>
      </c>
      <c r="W162" s="60" t="str">
        <f t="shared" si="21"/>
        <v>x</v>
      </c>
      <c r="X162" s="249">
        <v>0</v>
      </c>
      <c r="Y162" s="65" t="str">
        <f t="shared" si="22"/>
        <v>x</v>
      </c>
      <c r="Z162" s="251">
        <v>0</v>
      </c>
      <c r="AA162" s="52" t="str">
        <f t="shared" si="23"/>
        <v>x</v>
      </c>
    </row>
    <row r="163" spans="1:27" x14ac:dyDescent="0.25">
      <c r="A163" s="21" t="s">
        <v>351</v>
      </c>
      <c r="B163" s="4">
        <v>3202</v>
      </c>
      <c r="C163" s="6" t="str">
        <f>VLOOKUP(B163,'T3.1'!B162:C480,2,FALSE)</f>
        <v>Domažlice</v>
      </c>
      <c r="D163" s="637">
        <v>63</v>
      </c>
      <c r="E163" s="243">
        <v>37</v>
      </c>
      <c r="F163" s="601">
        <v>37</v>
      </c>
      <c r="G163" s="244">
        <v>0</v>
      </c>
      <c r="H163" s="245">
        <v>26</v>
      </c>
      <c r="I163" s="284">
        <v>26</v>
      </c>
      <c r="J163" s="244">
        <v>0</v>
      </c>
      <c r="K163" s="246">
        <v>0</v>
      </c>
      <c r="L163" s="627">
        <v>12</v>
      </c>
      <c r="M163" s="185">
        <f t="shared" si="16"/>
        <v>0.19047619047619047</v>
      </c>
      <c r="N163" s="213">
        <v>9</v>
      </c>
      <c r="O163" s="60">
        <f t="shared" si="17"/>
        <v>0.24324324324324326</v>
      </c>
      <c r="P163" s="248">
        <v>9</v>
      </c>
      <c r="Q163" s="60">
        <f t="shared" si="18"/>
        <v>0.24324324324324326</v>
      </c>
      <c r="R163" s="249">
        <v>0</v>
      </c>
      <c r="S163" s="185" t="str">
        <f t="shared" si="19"/>
        <v>x</v>
      </c>
      <c r="T163" s="250">
        <v>3</v>
      </c>
      <c r="U163" s="60">
        <f t="shared" si="20"/>
        <v>0.11538461538461539</v>
      </c>
      <c r="V163" s="249">
        <v>3</v>
      </c>
      <c r="W163" s="60">
        <f t="shared" si="21"/>
        <v>0.11538461538461539</v>
      </c>
      <c r="X163" s="249">
        <v>0</v>
      </c>
      <c r="Y163" s="65" t="str">
        <f t="shared" si="22"/>
        <v>x</v>
      </c>
      <c r="Z163" s="251">
        <v>0</v>
      </c>
      <c r="AA163" s="52" t="str">
        <f t="shared" si="23"/>
        <v>x</v>
      </c>
    </row>
    <row r="164" spans="1:27" x14ac:dyDescent="0.25">
      <c r="A164" s="21" t="s">
        <v>351</v>
      </c>
      <c r="B164" s="4">
        <v>3203</v>
      </c>
      <c r="C164" s="6" t="str">
        <f>VLOOKUP(B164,'T3.1'!B163:C481,2,FALSE)</f>
        <v>Horažďovice</v>
      </c>
      <c r="D164" s="637">
        <v>15</v>
      </c>
      <c r="E164" s="243">
        <v>9</v>
      </c>
      <c r="F164" s="601">
        <v>9</v>
      </c>
      <c r="G164" s="244">
        <v>0</v>
      </c>
      <c r="H164" s="245">
        <v>6</v>
      </c>
      <c r="I164" s="284">
        <v>6</v>
      </c>
      <c r="J164" s="244">
        <v>0</v>
      </c>
      <c r="K164" s="246">
        <v>0</v>
      </c>
      <c r="L164" s="627">
        <v>0</v>
      </c>
      <c r="M164" s="185">
        <f t="shared" si="16"/>
        <v>0</v>
      </c>
      <c r="N164" s="213">
        <v>0</v>
      </c>
      <c r="O164" s="60">
        <f t="shared" si="17"/>
        <v>0</v>
      </c>
      <c r="P164" s="248">
        <v>0</v>
      </c>
      <c r="Q164" s="60">
        <f t="shared" si="18"/>
        <v>0</v>
      </c>
      <c r="R164" s="249">
        <v>0</v>
      </c>
      <c r="S164" s="185" t="str">
        <f t="shared" si="19"/>
        <v>x</v>
      </c>
      <c r="T164" s="250">
        <v>0</v>
      </c>
      <c r="U164" s="60">
        <f t="shared" si="20"/>
        <v>0</v>
      </c>
      <c r="V164" s="249">
        <v>0</v>
      </c>
      <c r="W164" s="60">
        <f t="shared" si="21"/>
        <v>0</v>
      </c>
      <c r="X164" s="249">
        <v>0</v>
      </c>
      <c r="Y164" s="65" t="str">
        <f t="shared" si="22"/>
        <v>x</v>
      </c>
      <c r="Z164" s="251">
        <v>0</v>
      </c>
      <c r="AA164" s="52" t="str">
        <f t="shared" si="23"/>
        <v>x</v>
      </c>
    </row>
    <row r="165" spans="1:27" x14ac:dyDescent="0.25">
      <c r="A165" s="21" t="s">
        <v>351</v>
      </c>
      <c r="B165" s="4">
        <v>3204</v>
      </c>
      <c r="C165" s="6" t="str">
        <f>VLOOKUP(B165,'T3.1'!B164:C482,2,FALSE)</f>
        <v>Horšovský Týn</v>
      </c>
      <c r="D165" s="637">
        <v>70</v>
      </c>
      <c r="E165" s="243">
        <v>39</v>
      </c>
      <c r="F165" s="601">
        <v>21</v>
      </c>
      <c r="G165" s="244">
        <v>18</v>
      </c>
      <c r="H165" s="245">
        <v>31</v>
      </c>
      <c r="I165" s="284">
        <v>31</v>
      </c>
      <c r="J165" s="244">
        <v>0</v>
      </c>
      <c r="K165" s="246">
        <v>29</v>
      </c>
      <c r="L165" s="627">
        <v>6</v>
      </c>
      <c r="M165" s="185">
        <f t="shared" si="16"/>
        <v>8.5714285714285715E-2</v>
      </c>
      <c r="N165" s="213">
        <v>3</v>
      </c>
      <c r="O165" s="60">
        <f t="shared" si="17"/>
        <v>7.6923076923076927E-2</v>
      </c>
      <c r="P165" s="248">
        <v>1</v>
      </c>
      <c r="Q165" s="60">
        <f t="shared" si="18"/>
        <v>4.7619047619047616E-2</v>
      </c>
      <c r="R165" s="249">
        <v>2</v>
      </c>
      <c r="S165" s="185">
        <f t="shared" si="19"/>
        <v>0.1111111111111111</v>
      </c>
      <c r="T165" s="250">
        <v>3</v>
      </c>
      <c r="U165" s="60">
        <f t="shared" si="20"/>
        <v>9.6774193548387094E-2</v>
      </c>
      <c r="V165" s="249">
        <v>3</v>
      </c>
      <c r="W165" s="60">
        <f t="shared" si="21"/>
        <v>9.6774193548387094E-2</v>
      </c>
      <c r="X165" s="249">
        <v>0</v>
      </c>
      <c r="Y165" s="65" t="str">
        <f t="shared" si="22"/>
        <v>x</v>
      </c>
      <c r="Z165" s="251">
        <v>3</v>
      </c>
      <c r="AA165" s="52">
        <f t="shared" si="23"/>
        <v>0.10344827586206896</v>
      </c>
    </row>
    <row r="166" spans="1:27" x14ac:dyDescent="0.25">
      <c r="A166" s="21" t="s">
        <v>351</v>
      </c>
      <c r="B166" s="4">
        <v>3205</v>
      </c>
      <c r="C166" s="6" t="str">
        <f>VLOOKUP(B166,'T3.1'!B165:C483,2,FALSE)</f>
        <v>Klatovy</v>
      </c>
      <c r="D166" s="637">
        <v>87</v>
      </c>
      <c r="E166" s="243">
        <v>70</v>
      </c>
      <c r="F166" s="601">
        <v>70</v>
      </c>
      <c r="G166" s="244">
        <v>0</v>
      </c>
      <c r="H166" s="245">
        <v>17</v>
      </c>
      <c r="I166" s="284">
        <v>17</v>
      </c>
      <c r="J166" s="244">
        <v>0</v>
      </c>
      <c r="K166" s="246">
        <v>0</v>
      </c>
      <c r="L166" s="627">
        <v>21</v>
      </c>
      <c r="M166" s="185">
        <f t="shared" si="16"/>
        <v>0.2413793103448276</v>
      </c>
      <c r="N166" s="213">
        <v>16</v>
      </c>
      <c r="O166" s="60">
        <f t="shared" si="17"/>
        <v>0.22857142857142856</v>
      </c>
      <c r="P166" s="248">
        <v>16</v>
      </c>
      <c r="Q166" s="60">
        <f t="shared" si="18"/>
        <v>0.22857142857142856</v>
      </c>
      <c r="R166" s="249">
        <v>0</v>
      </c>
      <c r="S166" s="185" t="str">
        <f t="shared" si="19"/>
        <v>x</v>
      </c>
      <c r="T166" s="250">
        <v>5</v>
      </c>
      <c r="U166" s="60">
        <f t="shared" si="20"/>
        <v>0.29411764705882354</v>
      </c>
      <c r="V166" s="249">
        <v>5</v>
      </c>
      <c r="W166" s="60">
        <f t="shared" si="21"/>
        <v>0.29411764705882354</v>
      </c>
      <c r="X166" s="249">
        <v>0</v>
      </c>
      <c r="Y166" s="65" t="str">
        <f t="shared" si="22"/>
        <v>x</v>
      </c>
      <c r="Z166" s="251">
        <v>0</v>
      </c>
      <c r="AA166" s="52" t="str">
        <f t="shared" si="23"/>
        <v>x</v>
      </c>
    </row>
    <row r="167" spans="1:27" x14ac:dyDescent="0.25">
      <c r="A167" s="21" t="s">
        <v>351</v>
      </c>
      <c r="B167" s="4">
        <v>3206</v>
      </c>
      <c r="C167" s="6" t="str">
        <f>VLOOKUP(B167,'T3.1'!B166:C484,2,FALSE)</f>
        <v>Kralovice</v>
      </c>
      <c r="D167" s="637">
        <v>30</v>
      </c>
      <c r="E167" s="243">
        <v>24</v>
      </c>
      <c r="F167" s="601">
        <v>24</v>
      </c>
      <c r="G167" s="244">
        <v>0</v>
      </c>
      <c r="H167" s="245">
        <v>6</v>
      </c>
      <c r="I167" s="284">
        <v>6</v>
      </c>
      <c r="J167" s="244">
        <v>0</v>
      </c>
      <c r="K167" s="246">
        <v>0</v>
      </c>
      <c r="L167" s="627">
        <v>5</v>
      </c>
      <c r="M167" s="185">
        <f t="shared" si="16"/>
        <v>0.16666666666666666</v>
      </c>
      <c r="N167" s="213">
        <v>5</v>
      </c>
      <c r="O167" s="60">
        <f t="shared" si="17"/>
        <v>0.20833333333333334</v>
      </c>
      <c r="P167" s="248">
        <v>5</v>
      </c>
      <c r="Q167" s="60">
        <f t="shared" si="18"/>
        <v>0.20833333333333334</v>
      </c>
      <c r="R167" s="249">
        <v>0</v>
      </c>
      <c r="S167" s="185" t="str">
        <f t="shared" si="19"/>
        <v>x</v>
      </c>
      <c r="T167" s="250">
        <v>0</v>
      </c>
      <c r="U167" s="60">
        <f t="shared" si="20"/>
        <v>0</v>
      </c>
      <c r="V167" s="249">
        <v>0</v>
      </c>
      <c r="W167" s="60">
        <f t="shared" si="21"/>
        <v>0</v>
      </c>
      <c r="X167" s="249">
        <v>0</v>
      </c>
      <c r="Y167" s="65" t="str">
        <f t="shared" si="22"/>
        <v>x</v>
      </c>
      <c r="Z167" s="251">
        <v>0</v>
      </c>
      <c r="AA167" s="52" t="str">
        <f t="shared" si="23"/>
        <v>x</v>
      </c>
    </row>
    <row r="168" spans="1:27" x14ac:dyDescent="0.25">
      <c r="A168" s="21" t="s">
        <v>351</v>
      </c>
      <c r="B168" s="4">
        <v>3207</v>
      </c>
      <c r="C168" s="6" t="str">
        <f>VLOOKUP(B168,'T3.1'!B167:C485,2,FALSE)</f>
        <v>Nepomuk</v>
      </c>
      <c r="D168" s="637">
        <v>12</v>
      </c>
      <c r="E168" s="243">
        <v>4</v>
      </c>
      <c r="F168" s="601">
        <v>4</v>
      </c>
      <c r="G168" s="244">
        <v>0</v>
      </c>
      <c r="H168" s="245">
        <v>8</v>
      </c>
      <c r="I168" s="284">
        <v>8</v>
      </c>
      <c r="J168" s="244">
        <v>0</v>
      </c>
      <c r="K168" s="246">
        <v>0</v>
      </c>
      <c r="L168" s="627">
        <v>2</v>
      </c>
      <c r="M168" s="185">
        <f t="shared" si="16"/>
        <v>0.16666666666666666</v>
      </c>
      <c r="N168" s="213">
        <v>0</v>
      </c>
      <c r="O168" s="60">
        <f t="shared" si="17"/>
        <v>0</v>
      </c>
      <c r="P168" s="248">
        <v>0</v>
      </c>
      <c r="Q168" s="60">
        <f t="shared" si="18"/>
        <v>0</v>
      </c>
      <c r="R168" s="249">
        <v>0</v>
      </c>
      <c r="S168" s="185" t="str">
        <f t="shared" si="19"/>
        <v>x</v>
      </c>
      <c r="T168" s="250">
        <v>2</v>
      </c>
      <c r="U168" s="60">
        <f t="shared" si="20"/>
        <v>0.25</v>
      </c>
      <c r="V168" s="249">
        <v>2</v>
      </c>
      <c r="W168" s="60">
        <f t="shared" si="21"/>
        <v>0.25</v>
      </c>
      <c r="X168" s="249">
        <v>0</v>
      </c>
      <c r="Y168" s="65" t="str">
        <f t="shared" si="22"/>
        <v>x</v>
      </c>
      <c r="Z168" s="251">
        <v>0</v>
      </c>
      <c r="AA168" s="52" t="str">
        <f t="shared" si="23"/>
        <v>x</v>
      </c>
    </row>
    <row r="169" spans="1:27" x14ac:dyDescent="0.25">
      <c r="A169" s="21" t="s">
        <v>351</v>
      </c>
      <c r="B169" s="4">
        <v>3209</v>
      </c>
      <c r="C169" s="6" t="str">
        <f>VLOOKUP(B169,'T3.1'!B168:C486,2,FALSE)</f>
        <v>Plzeň</v>
      </c>
      <c r="D169" s="637">
        <v>600</v>
      </c>
      <c r="E169" s="243">
        <v>480</v>
      </c>
      <c r="F169" s="601">
        <v>454</v>
      </c>
      <c r="G169" s="244">
        <v>26</v>
      </c>
      <c r="H169" s="245">
        <v>120</v>
      </c>
      <c r="I169" s="284">
        <v>116</v>
      </c>
      <c r="J169" s="244">
        <v>4</v>
      </c>
      <c r="K169" s="246">
        <v>110</v>
      </c>
      <c r="L169" s="627">
        <v>184</v>
      </c>
      <c r="M169" s="185">
        <f t="shared" si="16"/>
        <v>0.30666666666666664</v>
      </c>
      <c r="N169" s="213">
        <v>135</v>
      </c>
      <c r="O169" s="60">
        <f t="shared" si="17"/>
        <v>0.28125</v>
      </c>
      <c r="P169" s="248">
        <v>131</v>
      </c>
      <c r="Q169" s="60">
        <f t="shared" si="18"/>
        <v>0.28854625550660795</v>
      </c>
      <c r="R169" s="249">
        <v>4</v>
      </c>
      <c r="S169" s="185">
        <f t="shared" si="19"/>
        <v>0.15384615384615385</v>
      </c>
      <c r="T169" s="250">
        <v>49</v>
      </c>
      <c r="U169" s="60">
        <f t="shared" si="20"/>
        <v>0.40833333333333333</v>
      </c>
      <c r="V169" s="249">
        <v>48</v>
      </c>
      <c r="W169" s="60">
        <f t="shared" si="21"/>
        <v>0.41379310344827586</v>
      </c>
      <c r="X169" s="249">
        <v>1</v>
      </c>
      <c r="Y169" s="65">
        <f t="shared" si="22"/>
        <v>0.25</v>
      </c>
      <c r="Z169" s="251">
        <v>36</v>
      </c>
      <c r="AA169" s="52">
        <f t="shared" si="23"/>
        <v>0.32727272727272727</v>
      </c>
    </row>
    <row r="170" spans="1:27" x14ac:dyDescent="0.25">
      <c r="A170" s="21" t="s">
        <v>351</v>
      </c>
      <c r="B170" s="4">
        <v>3210</v>
      </c>
      <c r="C170" s="6" t="str">
        <f>VLOOKUP(B170,'T3.1'!B169:C487,2,FALSE)</f>
        <v>Přeštice</v>
      </c>
      <c r="D170" s="637">
        <v>4</v>
      </c>
      <c r="E170" s="243">
        <v>0</v>
      </c>
      <c r="F170" s="601">
        <v>0</v>
      </c>
      <c r="G170" s="244">
        <v>0</v>
      </c>
      <c r="H170" s="245">
        <v>4</v>
      </c>
      <c r="I170" s="284">
        <v>4</v>
      </c>
      <c r="J170" s="244">
        <v>0</v>
      </c>
      <c r="K170" s="246">
        <v>4</v>
      </c>
      <c r="L170" s="627">
        <v>0</v>
      </c>
      <c r="M170" s="185">
        <f t="shared" si="16"/>
        <v>0</v>
      </c>
      <c r="N170" s="213">
        <v>0</v>
      </c>
      <c r="O170" s="60" t="str">
        <f t="shared" si="17"/>
        <v>x</v>
      </c>
      <c r="P170" s="248">
        <v>0</v>
      </c>
      <c r="Q170" s="60" t="str">
        <f t="shared" si="18"/>
        <v>x</v>
      </c>
      <c r="R170" s="249">
        <v>0</v>
      </c>
      <c r="S170" s="185" t="str">
        <f t="shared" si="19"/>
        <v>x</v>
      </c>
      <c r="T170" s="250">
        <v>0</v>
      </c>
      <c r="U170" s="60">
        <f t="shared" si="20"/>
        <v>0</v>
      </c>
      <c r="V170" s="249">
        <v>0</v>
      </c>
      <c r="W170" s="60">
        <f t="shared" si="21"/>
        <v>0</v>
      </c>
      <c r="X170" s="249">
        <v>0</v>
      </c>
      <c r="Y170" s="65" t="str">
        <f t="shared" si="22"/>
        <v>x</v>
      </c>
      <c r="Z170" s="251">
        <v>0</v>
      </c>
      <c r="AA170" s="52">
        <f t="shared" si="23"/>
        <v>0</v>
      </c>
    </row>
    <row r="171" spans="1:27" x14ac:dyDescent="0.25">
      <c r="A171" s="21" t="s">
        <v>351</v>
      </c>
      <c r="B171" s="4">
        <v>3211</v>
      </c>
      <c r="C171" s="6" t="str">
        <f>VLOOKUP(B171,'T3.1'!B170:C488,2,FALSE)</f>
        <v>Rokycany</v>
      </c>
      <c r="D171" s="637">
        <v>52</v>
      </c>
      <c r="E171" s="243">
        <v>38</v>
      </c>
      <c r="F171" s="601">
        <v>36</v>
      </c>
      <c r="G171" s="244">
        <v>2</v>
      </c>
      <c r="H171" s="245">
        <v>14</v>
      </c>
      <c r="I171" s="284">
        <v>14</v>
      </c>
      <c r="J171" s="244">
        <v>0</v>
      </c>
      <c r="K171" s="246">
        <v>0</v>
      </c>
      <c r="L171" s="627">
        <v>12</v>
      </c>
      <c r="M171" s="185">
        <f t="shared" si="16"/>
        <v>0.23076923076923078</v>
      </c>
      <c r="N171" s="213">
        <v>5</v>
      </c>
      <c r="O171" s="60">
        <f t="shared" si="17"/>
        <v>0.13157894736842105</v>
      </c>
      <c r="P171" s="248">
        <v>5</v>
      </c>
      <c r="Q171" s="60">
        <f t="shared" si="18"/>
        <v>0.1388888888888889</v>
      </c>
      <c r="R171" s="249">
        <v>0</v>
      </c>
      <c r="S171" s="185">
        <f t="shared" si="19"/>
        <v>0</v>
      </c>
      <c r="T171" s="250">
        <v>7</v>
      </c>
      <c r="U171" s="60">
        <f t="shared" si="20"/>
        <v>0.5</v>
      </c>
      <c r="V171" s="249">
        <v>7</v>
      </c>
      <c r="W171" s="60">
        <f t="shared" si="21"/>
        <v>0.5</v>
      </c>
      <c r="X171" s="249">
        <v>0</v>
      </c>
      <c r="Y171" s="65" t="str">
        <f t="shared" si="22"/>
        <v>x</v>
      </c>
      <c r="Z171" s="251">
        <v>0</v>
      </c>
      <c r="AA171" s="52" t="str">
        <f t="shared" si="23"/>
        <v>x</v>
      </c>
    </row>
    <row r="172" spans="1:27" x14ac:dyDescent="0.25">
      <c r="A172" s="21" t="s">
        <v>351</v>
      </c>
      <c r="B172" s="4">
        <v>3213</v>
      </c>
      <c r="C172" s="6" t="str">
        <f>VLOOKUP(B172,'T3.1'!B171:C489,2,FALSE)</f>
        <v>Stříbro</v>
      </c>
      <c r="D172" s="637">
        <v>27</v>
      </c>
      <c r="E172" s="243">
        <v>27</v>
      </c>
      <c r="F172" s="601">
        <v>27</v>
      </c>
      <c r="G172" s="244">
        <v>0</v>
      </c>
      <c r="H172" s="245">
        <v>0</v>
      </c>
      <c r="I172" s="284">
        <v>0</v>
      </c>
      <c r="J172" s="244">
        <v>0</v>
      </c>
      <c r="K172" s="246">
        <v>0</v>
      </c>
      <c r="L172" s="627">
        <v>6</v>
      </c>
      <c r="M172" s="185">
        <f t="shared" si="16"/>
        <v>0.22222222222222221</v>
      </c>
      <c r="N172" s="213">
        <v>6</v>
      </c>
      <c r="O172" s="60">
        <f t="shared" si="17"/>
        <v>0.22222222222222221</v>
      </c>
      <c r="P172" s="248">
        <v>6</v>
      </c>
      <c r="Q172" s="60">
        <f t="shared" si="18"/>
        <v>0.22222222222222221</v>
      </c>
      <c r="R172" s="249">
        <v>0</v>
      </c>
      <c r="S172" s="185" t="str">
        <f t="shared" si="19"/>
        <v>x</v>
      </c>
      <c r="T172" s="250">
        <v>0</v>
      </c>
      <c r="U172" s="60" t="str">
        <f t="shared" si="20"/>
        <v>x</v>
      </c>
      <c r="V172" s="249">
        <v>0</v>
      </c>
      <c r="W172" s="60" t="str">
        <f t="shared" si="21"/>
        <v>x</v>
      </c>
      <c r="X172" s="249">
        <v>0</v>
      </c>
      <c r="Y172" s="65" t="str">
        <f t="shared" si="22"/>
        <v>x</v>
      </c>
      <c r="Z172" s="251">
        <v>0</v>
      </c>
      <c r="AA172" s="52" t="str">
        <f t="shared" si="23"/>
        <v>x</v>
      </c>
    </row>
    <row r="173" spans="1:27" x14ac:dyDescent="0.25">
      <c r="A173" s="21" t="s">
        <v>351</v>
      </c>
      <c r="B173" s="4">
        <v>3214</v>
      </c>
      <c r="C173" s="6" t="str">
        <f>VLOOKUP(B173,'T3.1'!B172:C490,2,FALSE)</f>
        <v>Sušice</v>
      </c>
      <c r="D173" s="637">
        <v>36</v>
      </c>
      <c r="E173" s="243">
        <v>21</v>
      </c>
      <c r="F173" s="601">
        <v>21</v>
      </c>
      <c r="G173" s="244">
        <v>0</v>
      </c>
      <c r="H173" s="245">
        <v>15</v>
      </c>
      <c r="I173" s="284">
        <v>15</v>
      </c>
      <c r="J173" s="244">
        <v>0</v>
      </c>
      <c r="K173" s="246">
        <v>0</v>
      </c>
      <c r="L173" s="627">
        <v>12</v>
      </c>
      <c r="M173" s="185">
        <f t="shared" si="16"/>
        <v>0.33333333333333331</v>
      </c>
      <c r="N173" s="213">
        <v>6</v>
      </c>
      <c r="O173" s="60">
        <f t="shared" si="17"/>
        <v>0.2857142857142857</v>
      </c>
      <c r="P173" s="248">
        <v>6</v>
      </c>
      <c r="Q173" s="60">
        <f t="shared" si="18"/>
        <v>0.2857142857142857</v>
      </c>
      <c r="R173" s="249">
        <v>0</v>
      </c>
      <c r="S173" s="185" t="str">
        <f t="shared" si="19"/>
        <v>x</v>
      </c>
      <c r="T173" s="250">
        <v>6</v>
      </c>
      <c r="U173" s="60">
        <f t="shared" si="20"/>
        <v>0.4</v>
      </c>
      <c r="V173" s="249">
        <v>6</v>
      </c>
      <c r="W173" s="60">
        <f t="shared" si="21"/>
        <v>0.4</v>
      </c>
      <c r="X173" s="249">
        <v>0</v>
      </c>
      <c r="Y173" s="65" t="str">
        <f t="shared" si="22"/>
        <v>x</v>
      </c>
      <c r="Z173" s="251">
        <v>0</v>
      </c>
      <c r="AA173" s="52" t="str">
        <f t="shared" si="23"/>
        <v>x</v>
      </c>
    </row>
    <row r="174" spans="1:27" x14ac:dyDescent="0.25">
      <c r="A174" s="21" t="s">
        <v>351</v>
      </c>
      <c r="B174" s="4">
        <v>3215</v>
      </c>
      <c r="C174" s="6" t="str">
        <f>VLOOKUP(B174,'T3.1'!B173:C491,2,FALSE)</f>
        <v>Tachov</v>
      </c>
      <c r="D174" s="637">
        <v>55</v>
      </c>
      <c r="E174" s="243">
        <v>22</v>
      </c>
      <c r="F174" s="601">
        <v>22</v>
      </c>
      <c r="G174" s="244">
        <v>0</v>
      </c>
      <c r="H174" s="245">
        <v>33</v>
      </c>
      <c r="I174" s="284">
        <v>33</v>
      </c>
      <c r="J174" s="244">
        <v>0</v>
      </c>
      <c r="K174" s="246">
        <v>0</v>
      </c>
      <c r="L174" s="627">
        <v>24</v>
      </c>
      <c r="M174" s="185">
        <f t="shared" si="16"/>
        <v>0.43636363636363634</v>
      </c>
      <c r="N174" s="213">
        <v>9</v>
      </c>
      <c r="O174" s="60">
        <f t="shared" si="17"/>
        <v>0.40909090909090912</v>
      </c>
      <c r="P174" s="248">
        <v>9</v>
      </c>
      <c r="Q174" s="60">
        <f t="shared" si="18"/>
        <v>0.40909090909090912</v>
      </c>
      <c r="R174" s="249">
        <v>0</v>
      </c>
      <c r="S174" s="185" t="str">
        <f t="shared" si="19"/>
        <v>x</v>
      </c>
      <c r="T174" s="250">
        <v>15</v>
      </c>
      <c r="U174" s="60">
        <f t="shared" si="20"/>
        <v>0.45454545454545453</v>
      </c>
      <c r="V174" s="249">
        <v>15</v>
      </c>
      <c r="W174" s="60">
        <f t="shared" si="21"/>
        <v>0.45454545454545453</v>
      </c>
      <c r="X174" s="249">
        <v>0</v>
      </c>
      <c r="Y174" s="65" t="str">
        <f t="shared" si="22"/>
        <v>x</v>
      </c>
      <c r="Z174" s="251">
        <v>0</v>
      </c>
      <c r="AA174" s="52" t="str">
        <f t="shared" si="23"/>
        <v>x</v>
      </c>
    </row>
    <row r="175" spans="1:27" x14ac:dyDescent="0.25">
      <c r="A175" s="21" t="s">
        <v>351</v>
      </c>
      <c r="B175" s="4">
        <v>4101</v>
      </c>
      <c r="C175" s="6" t="str">
        <f>VLOOKUP(B175,'T3.1'!B174:C492,2,FALSE)</f>
        <v>Aš</v>
      </c>
      <c r="D175" s="637">
        <v>9</v>
      </c>
      <c r="E175" s="243">
        <v>8</v>
      </c>
      <c r="F175" s="601">
        <v>8</v>
      </c>
      <c r="G175" s="244">
        <v>0</v>
      </c>
      <c r="H175" s="245">
        <v>1</v>
      </c>
      <c r="I175" s="284">
        <v>1</v>
      </c>
      <c r="J175" s="244">
        <v>0</v>
      </c>
      <c r="K175" s="246">
        <v>0</v>
      </c>
      <c r="L175" s="627">
        <v>1</v>
      </c>
      <c r="M175" s="185">
        <f t="shared" si="16"/>
        <v>0.1111111111111111</v>
      </c>
      <c r="N175" s="213">
        <v>1</v>
      </c>
      <c r="O175" s="60">
        <f t="shared" si="17"/>
        <v>0.125</v>
      </c>
      <c r="P175" s="248">
        <v>1</v>
      </c>
      <c r="Q175" s="60">
        <f t="shared" si="18"/>
        <v>0.125</v>
      </c>
      <c r="R175" s="249">
        <v>0</v>
      </c>
      <c r="S175" s="185" t="str">
        <f t="shared" si="19"/>
        <v>x</v>
      </c>
      <c r="T175" s="250">
        <v>0</v>
      </c>
      <c r="U175" s="60">
        <f t="shared" si="20"/>
        <v>0</v>
      </c>
      <c r="V175" s="249">
        <v>0</v>
      </c>
      <c r="W175" s="60">
        <f t="shared" si="21"/>
        <v>0</v>
      </c>
      <c r="X175" s="249">
        <v>0</v>
      </c>
      <c r="Y175" s="65" t="str">
        <f t="shared" si="22"/>
        <v>x</v>
      </c>
      <c r="Z175" s="251">
        <v>0</v>
      </c>
      <c r="AA175" s="52" t="str">
        <f t="shared" si="23"/>
        <v>x</v>
      </c>
    </row>
    <row r="176" spans="1:27" x14ac:dyDescent="0.25">
      <c r="A176" s="21" t="s">
        <v>351</v>
      </c>
      <c r="B176" s="4">
        <v>4102</v>
      </c>
      <c r="C176" s="6" t="str">
        <f>VLOOKUP(B176,'T3.1'!B175:C493,2,FALSE)</f>
        <v>Cheb</v>
      </c>
      <c r="D176" s="637">
        <v>87</v>
      </c>
      <c r="E176" s="243">
        <v>53</v>
      </c>
      <c r="F176" s="601">
        <v>51</v>
      </c>
      <c r="G176" s="244">
        <v>2</v>
      </c>
      <c r="H176" s="245">
        <v>34</v>
      </c>
      <c r="I176" s="284">
        <v>34</v>
      </c>
      <c r="J176" s="244">
        <v>0</v>
      </c>
      <c r="K176" s="246">
        <v>8</v>
      </c>
      <c r="L176" s="627">
        <v>22</v>
      </c>
      <c r="M176" s="185">
        <f t="shared" si="16"/>
        <v>0.25287356321839083</v>
      </c>
      <c r="N176" s="213">
        <v>14</v>
      </c>
      <c r="O176" s="60">
        <f t="shared" si="17"/>
        <v>0.26415094339622641</v>
      </c>
      <c r="P176" s="248">
        <v>14</v>
      </c>
      <c r="Q176" s="60">
        <f t="shared" si="18"/>
        <v>0.27450980392156865</v>
      </c>
      <c r="R176" s="249">
        <v>0</v>
      </c>
      <c r="S176" s="185">
        <f t="shared" si="19"/>
        <v>0</v>
      </c>
      <c r="T176" s="250">
        <v>8</v>
      </c>
      <c r="U176" s="60">
        <f t="shared" si="20"/>
        <v>0.23529411764705882</v>
      </c>
      <c r="V176" s="249">
        <v>8</v>
      </c>
      <c r="W176" s="60">
        <f t="shared" si="21"/>
        <v>0.23529411764705882</v>
      </c>
      <c r="X176" s="249">
        <v>0</v>
      </c>
      <c r="Y176" s="65" t="str">
        <f t="shared" si="22"/>
        <v>x</v>
      </c>
      <c r="Z176" s="251">
        <v>1</v>
      </c>
      <c r="AA176" s="52">
        <f t="shared" si="23"/>
        <v>0.125</v>
      </c>
    </row>
    <row r="177" spans="1:27" x14ac:dyDescent="0.25">
      <c r="A177" s="21" t="s">
        <v>351</v>
      </c>
      <c r="B177" s="4">
        <v>4103</v>
      </c>
      <c r="C177" s="6" t="str">
        <f>VLOOKUP(B177,'T3.1'!B176:C494,2,FALSE)</f>
        <v>Karlovy Vary</v>
      </c>
      <c r="D177" s="637">
        <v>187</v>
      </c>
      <c r="E177" s="243">
        <v>131</v>
      </c>
      <c r="F177" s="601">
        <v>123</v>
      </c>
      <c r="G177" s="244">
        <v>8</v>
      </c>
      <c r="H177" s="245">
        <v>56</v>
      </c>
      <c r="I177" s="284">
        <v>56</v>
      </c>
      <c r="J177" s="244">
        <v>0</v>
      </c>
      <c r="K177" s="246">
        <v>35</v>
      </c>
      <c r="L177" s="627">
        <v>42</v>
      </c>
      <c r="M177" s="185">
        <f t="shared" si="16"/>
        <v>0.22459893048128343</v>
      </c>
      <c r="N177" s="213">
        <v>34</v>
      </c>
      <c r="O177" s="60">
        <f t="shared" si="17"/>
        <v>0.25954198473282442</v>
      </c>
      <c r="P177" s="248">
        <v>34</v>
      </c>
      <c r="Q177" s="60">
        <f t="shared" si="18"/>
        <v>0.27642276422764228</v>
      </c>
      <c r="R177" s="249">
        <v>0</v>
      </c>
      <c r="S177" s="185">
        <f t="shared" si="19"/>
        <v>0</v>
      </c>
      <c r="T177" s="250">
        <v>8</v>
      </c>
      <c r="U177" s="60">
        <f t="shared" si="20"/>
        <v>0.14285714285714285</v>
      </c>
      <c r="V177" s="249">
        <v>8</v>
      </c>
      <c r="W177" s="60">
        <f t="shared" si="21"/>
        <v>0.14285714285714285</v>
      </c>
      <c r="X177" s="249">
        <v>0</v>
      </c>
      <c r="Y177" s="65" t="str">
        <f t="shared" si="22"/>
        <v>x</v>
      </c>
      <c r="Z177" s="251">
        <v>6</v>
      </c>
      <c r="AA177" s="52">
        <f t="shared" si="23"/>
        <v>0.17142857142857143</v>
      </c>
    </row>
    <row r="178" spans="1:27" x14ac:dyDescent="0.25">
      <c r="A178" s="21" t="s">
        <v>351</v>
      </c>
      <c r="B178" s="4">
        <v>4104</v>
      </c>
      <c r="C178" s="6" t="str">
        <f>VLOOKUP(B178,'T3.1'!B177:C495,2,FALSE)</f>
        <v>Kraslice</v>
      </c>
      <c r="D178" s="637">
        <v>4</v>
      </c>
      <c r="E178" s="243">
        <v>1</v>
      </c>
      <c r="F178" s="601">
        <v>1</v>
      </c>
      <c r="G178" s="244">
        <v>0</v>
      </c>
      <c r="H178" s="245">
        <v>3</v>
      </c>
      <c r="I178" s="284">
        <v>3</v>
      </c>
      <c r="J178" s="244">
        <v>0</v>
      </c>
      <c r="K178" s="246">
        <v>0</v>
      </c>
      <c r="L178" s="627">
        <v>3</v>
      </c>
      <c r="M178" s="185">
        <f t="shared" si="16"/>
        <v>0.75</v>
      </c>
      <c r="N178" s="213">
        <v>1</v>
      </c>
      <c r="O178" s="60">
        <f t="shared" si="17"/>
        <v>1</v>
      </c>
      <c r="P178" s="248">
        <v>1</v>
      </c>
      <c r="Q178" s="60">
        <f t="shared" si="18"/>
        <v>1</v>
      </c>
      <c r="R178" s="249">
        <v>0</v>
      </c>
      <c r="S178" s="185" t="str">
        <f t="shared" si="19"/>
        <v>x</v>
      </c>
      <c r="T178" s="250">
        <v>2</v>
      </c>
      <c r="U178" s="60">
        <f t="shared" si="20"/>
        <v>0.66666666666666663</v>
      </c>
      <c r="V178" s="249">
        <v>2</v>
      </c>
      <c r="W178" s="60">
        <f t="shared" si="21"/>
        <v>0.66666666666666663</v>
      </c>
      <c r="X178" s="249">
        <v>0</v>
      </c>
      <c r="Y178" s="65" t="str">
        <f t="shared" si="22"/>
        <v>x</v>
      </c>
      <c r="Z178" s="251">
        <v>0</v>
      </c>
      <c r="AA178" s="52" t="str">
        <f t="shared" si="23"/>
        <v>x</v>
      </c>
    </row>
    <row r="179" spans="1:27" x14ac:dyDescent="0.25">
      <c r="A179" s="21" t="s">
        <v>351</v>
      </c>
      <c r="B179" s="4">
        <v>4105</v>
      </c>
      <c r="C179" s="6" t="str">
        <f>VLOOKUP(B179,'T3.1'!B178:C496,2,FALSE)</f>
        <v>Mariánské Lázně</v>
      </c>
      <c r="D179" s="637">
        <v>37</v>
      </c>
      <c r="E179" s="243">
        <v>28</v>
      </c>
      <c r="F179" s="601">
        <v>28</v>
      </c>
      <c r="G179" s="244">
        <v>0</v>
      </c>
      <c r="H179" s="245">
        <v>9</v>
      </c>
      <c r="I179" s="284">
        <v>9</v>
      </c>
      <c r="J179" s="244">
        <v>0</v>
      </c>
      <c r="K179" s="246">
        <v>7</v>
      </c>
      <c r="L179" s="627">
        <v>12</v>
      </c>
      <c r="M179" s="185">
        <f t="shared" si="16"/>
        <v>0.32432432432432434</v>
      </c>
      <c r="N179" s="213">
        <v>10</v>
      </c>
      <c r="O179" s="60">
        <f t="shared" si="17"/>
        <v>0.35714285714285715</v>
      </c>
      <c r="P179" s="248">
        <v>10</v>
      </c>
      <c r="Q179" s="60">
        <f t="shared" si="18"/>
        <v>0.35714285714285715</v>
      </c>
      <c r="R179" s="249">
        <v>0</v>
      </c>
      <c r="S179" s="185" t="str">
        <f t="shared" si="19"/>
        <v>x</v>
      </c>
      <c r="T179" s="250">
        <v>2</v>
      </c>
      <c r="U179" s="60">
        <f t="shared" si="20"/>
        <v>0.22222222222222221</v>
      </c>
      <c r="V179" s="249">
        <v>2</v>
      </c>
      <c r="W179" s="60">
        <f t="shared" si="21"/>
        <v>0.22222222222222221</v>
      </c>
      <c r="X179" s="249">
        <v>0</v>
      </c>
      <c r="Y179" s="65" t="str">
        <f t="shared" si="22"/>
        <v>x</v>
      </c>
      <c r="Z179" s="251">
        <v>0</v>
      </c>
      <c r="AA179" s="52">
        <f t="shared" si="23"/>
        <v>0</v>
      </c>
    </row>
    <row r="180" spans="1:27" x14ac:dyDescent="0.25">
      <c r="A180" s="21" t="s">
        <v>351</v>
      </c>
      <c r="B180" s="4">
        <v>4106</v>
      </c>
      <c r="C180" s="6" t="str">
        <f>VLOOKUP(B180,'T3.1'!B179:C497,2,FALSE)</f>
        <v>Ostrov</v>
      </c>
      <c r="D180" s="637">
        <v>60</v>
      </c>
      <c r="E180" s="243">
        <v>41</v>
      </c>
      <c r="F180" s="601">
        <v>40</v>
      </c>
      <c r="G180" s="244">
        <v>1</v>
      </c>
      <c r="H180" s="245">
        <v>19</v>
      </c>
      <c r="I180" s="284">
        <v>19</v>
      </c>
      <c r="J180" s="244">
        <v>0</v>
      </c>
      <c r="K180" s="246">
        <v>13</v>
      </c>
      <c r="L180" s="627">
        <v>11</v>
      </c>
      <c r="M180" s="185">
        <f t="shared" si="16"/>
        <v>0.18333333333333332</v>
      </c>
      <c r="N180" s="213">
        <v>10</v>
      </c>
      <c r="O180" s="60">
        <f t="shared" si="17"/>
        <v>0.24390243902439024</v>
      </c>
      <c r="P180" s="248">
        <v>10</v>
      </c>
      <c r="Q180" s="60">
        <f t="shared" si="18"/>
        <v>0.25</v>
      </c>
      <c r="R180" s="249">
        <v>0</v>
      </c>
      <c r="S180" s="185">
        <f t="shared" si="19"/>
        <v>0</v>
      </c>
      <c r="T180" s="250">
        <v>1</v>
      </c>
      <c r="U180" s="60">
        <f t="shared" si="20"/>
        <v>5.2631578947368418E-2</v>
      </c>
      <c r="V180" s="249">
        <v>1</v>
      </c>
      <c r="W180" s="60">
        <f t="shared" si="21"/>
        <v>5.2631578947368418E-2</v>
      </c>
      <c r="X180" s="249">
        <v>0</v>
      </c>
      <c r="Y180" s="65" t="str">
        <f t="shared" si="22"/>
        <v>x</v>
      </c>
      <c r="Z180" s="251">
        <v>0</v>
      </c>
      <c r="AA180" s="52">
        <f t="shared" si="23"/>
        <v>0</v>
      </c>
    </row>
    <row r="181" spans="1:27" x14ac:dyDescent="0.25">
      <c r="A181" s="21" t="s">
        <v>351</v>
      </c>
      <c r="B181" s="4">
        <v>4107</v>
      </c>
      <c r="C181" s="6" t="str">
        <f>VLOOKUP(B181,'T3.1'!B180:C498,2,FALSE)</f>
        <v>Sokolov</v>
      </c>
      <c r="D181" s="637">
        <v>105</v>
      </c>
      <c r="E181" s="243">
        <v>73</v>
      </c>
      <c r="F181" s="601">
        <v>66</v>
      </c>
      <c r="G181" s="244">
        <v>7</v>
      </c>
      <c r="H181" s="245">
        <v>32</v>
      </c>
      <c r="I181" s="284">
        <v>32</v>
      </c>
      <c r="J181" s="244">
        <v>0</v>
      </c>
      <c r="K181" s="246">
        <v>16</v>
      </c>
      <c r="L181" s="627">
        <v>23</v>
      </c>
      <c r="M181" s="185">
        <f t="shared" si="16"/>
        <v>0.21904761904761905</v>
      </c>
      <c r="N181" s="213">
        <v>18</v>
      </c>
      <c r="O181" s="60">
        <f t="shared" si="17"/>
        <v>0.24657534246575341</v>
      </c>
      <c r="P181" s="248">
        <v>18</v>
      </c>
      <c r="Q181" s="60">
        <f t="shared" si="18"/>
        <v>0.27272727272727271</v>
      </c>
      <c r="R181" s="249">
        <v>0</v>
      </c>
      <c r="S181" s="185">
        <f t="shared" si="19"/>
        <v>0</v>
      </c>
      <c r="T181" s="250">
        <v>5</v>
      </c>
      <c r="U181" s="60">
        <f t="shared" si="20"/>
        <v>0.15625</v>
      </c>
      <c r="V181" s="249">
        <v>5</v>
      </c>
      <c r="W181" s="60">
        <f t="shared" si="21"/>
        <v>0.15625</v>
      </c>
      <c r="X181" s="249">
        <v>0</v>
      </c>
      <c r="Y181" s="65" t="str">
        <f t="shared" si="22"/>
        <v>x</v>
      </c>
      <c r="Z181" s="251">
        <v>3</v>
      </c>
      <c r="AA181" s="52">
        <f t="shared" si="23"/>
        <v>0.1875</v>
      </c>
    </row>
    <row r="182" spans="1:27" x14ac:dyDescent="0.25">
      <c r="A182" s="21" t="s">
        <v>351</v>
      </c>
      <c r="B182" s="4">
        <v>4202</v>
      </c>
      <c r="C182" s="6" t="str">
        <f>VLOOKUP(B182,'T3.1'!B181:C499,2,FALSE)</f>
        <v>Děčín</v>
      </c>
      <c r="D182" s="637">
        <v>167</v>
      </c>
      <c r="E182" s="243">
        <v>108</v>
      </c>
      <c r="F182" s="601">
        <v>92</v>
      </c>
      <c r="G182" s="244">
        <v>16</v>
      </c>
      <c r="H182" s="245">
        <v>59</v>
      </c>
      <c r="I182" s="284">
        <v>59</v>
      </c>
      <c r="J182" s="244">
        <v>0</v>
      </c>
      <c r="K182" s="246">
        <v>0</v>
      </c>
      <c r="L182" s="627">
        <v>23</v>
      </c>
      <c r="M182" s="185">
        <f t="shared" si="16"/>
        <v>0.1377245508982036</v>
      </c>
      <c r="N182" s="213">
        <v>18</v>
      </c>
      <c r="O182" s="60">
        <f t="shared" si="17"/>
        <v>0.16666666666666666</v>
      </c>
      <c r="P182" s="248">
        <v>16</v>
      </c>
      <c r="Q182" s="60">
        <f t="shared" si="18"/>
        <v>0.17391304347826086</v>
      </c>
      <c r="R182" s="249">
        <v>2</v>
      </c>
      <c r="S182" s="185">
        <f t="shared" si="19"/>
        <v>0.125</v>
      </c>
      <c r="T182" s="250">
        <v>5</v>
      </c>
      <c r="U182" s="60">
        <f t="shared" si="20"/>
        <v>8.4745762711864403E-2</v>
      </c>
      <c r="V182" s="249">
        <v>5</v>
      </c>
      <c r="W182" s="60">
        <f t="shared" si="21"/>
        <v>8.4745762711864403E-2</v>
      </c>
      <c r="X182" s="249">
        <v>0</v>
      </c>
      <c r="Y182" s="65" t="str">
        <f t="shared" si="22"/>
        <v>x</v>
      </c>
      <c r="Z182" s="251">
        <v>0</v>
      </c>
      <c r="AA182" s="52" t="str">
        <f t="shared" si="23"/>
        <v>x</v>
      </c>
    </row>
    <row r="183" spans="1:27" x14ac:dyDescent="0.25">
      <c r="A183" s="21" t="s">
        <v>351</v>
      </c>
      <c r="B183" s="4">
        <v>4203</v>
      </c>
      <c r="C183" s="6" t="str">
        <f>VLOOKUP(B183,'T3.1'!B182:C500,2,FALSE)</f>
        <v>Chomutov</v>
      </c>
      <c r="D183" s="637">
        <v>166</v>
      </c>
      <c r="E183" s="243">
        <v>88</v>
      </c>
      <c r="F183" s="601">
        <v>88</v>
      </c>
      <c r="G183" s="244">
        <v>0</v>
      </c>
      <c r="H183" s="245">
        <v>78</v>
      </c>
      <c r="I183" s="284">
        <v>78</v>
      </c>
      <c r="J183" s="244">
        <v>0</v>
      </c>
      <c r="K183" s="246">
        <v>0</v>
      </c>
      <c r="L183" s="627">
        <v>33</v>
      </c>
      <c r="M183" s="185">
        <f t="shared" si="16"/>
        <v>0.19879518072289157</v>
      </c>
      <c r="N183" s="213">
        <v>20</v>
      </c>
      <c r="O183" s="60">
        <f t="shared" si="17"/>
        <v>0.22727272727272727</v>
      </c>
      <c r="P183" s="248">
        <v>20</v>
      </c>
      <c r="Q183" s="60">
        <f t="shared" si="18"/>
        <v>0.22727272727272727</v>
      </c>
      <c r="R183" s="249">
        <v>0</v>
      </c>
      <c r="S183" s="185" t="str">
        <f t="shared" si="19"/>
        <v>x</v>
      </c>
      <c r="T183" s="250">
        <v>13</v>
      </c>
      <c r="U183" s="60">
        <f t="shared" si="20"/>
        <v>0.16666666666666666</v>
      </c>
      <c r="V183" s="249">
        <v>13</v>
      </c>
      <c r="W183" s="60">
        <f t="shared" si="21"/>
        <v>0.16666666666666666</v>
      </c>
      <c r="X183" s="249">
        <v>0</v>
      </c>
      <c r="Y183" s="65" t="str">
        <f t="shared" si="22"/>
        <v>x</v>
      </c>
      <c r="Z183" s="251">
        <v>0</v>
      </c>
      <c r="AA183" s="52" t="str">
        <f t="shared" si="23"/>
        <v>x</v>
      </c>
    </row>
    <row r="184" spans="1:27" x14ac:dyDescent="0.25">
      <c r="A184" s="21" t="s">
        <v>351</v>
      </c>
      <c r="B184" s="4">
        <v>4204</v>
      </c>
      <c r="C184" s="6" t="str">
        <f>VLOOKUP(B184,'T3.1'!B183:C501,2,FALSE)</f>
        <v>Kadaň</v>
      </c>
      <c r="D184" s="637">
        <v>42</v>
      </c>
      <c r="E184" s="243">
        <v>42</v>
      </c>
      <c r="F184" s="601">
        <v>42</v>
      </c>
      <c r="G184" s="244">
        <v>0</v>
      </c>
      <c r="H184" s="245">
        <v>0</v>
      </c>
      <c r="I184" s="284">
        <v>0</v>
      </c>
      <c r="J184" s="244">
        <v>0</v>
      </c>
      <c r="K184" s="246">
        <v>0</v>
      </c>
      <c r="L184" s="627">
        <v>15</v>
      </c>
      <c r="M184" s="185">
        <f t="shared" si="16"/>
        <v>0.35714285714285715</v>
      </c>
      <c r="N184" s="213">
        <v>15</v>
      </c>
      <c r="O184" s="60">
        <f t="shared" si="17"/>
        <v>0.35714285714285715</v>
      </c>
      <c r="P184" s="248">
        <v>15</v>
      </c>
      <c r="Q184" s="60">
        <f t="shared" si="18"/>
        <v>0.35714285714285715</v>
      </c>
      <c r="R184" s="249">
        <v>0</v>
      </c>
      <c r="S184" s="185" t="str">
        <f t="shared" si="19"/>
        <v>x</v>
      </c>
      <c r="T184" s="250">
        <v>0</v>
      </c>
      <c r="U184" s="60" t="str">
        <f t="shared" si="20"/>
        <v>x</v>
      </c>
      <c r="V184" s="249">
        <v>0</v>
      </c>
      <c r="W184" s="60" t="str">
        <f t="shared" si="21"/>
        <v>x</v>
      </c>
      <c r="X184" s="249">
        <v>0</v>
      </c>
      <c r="Y184" s="65" t="str">
        <f t="shared" si="22"/>
        <v>x</v>
      </c>
      <c r="Z184" s="251">
        <v>0</v>
      </c>
      <c r="AA184" s="52" t="str">
        <f t="shared" si="23"/>
        <v>x</v>
      </c>
    </row>
    <row r="185" spans="1:27" x14ac:dyDescent="0.25">
      <c r="A185" s="21" t="s">
        <v>351</v>
      </c>
      <c r="B185" s="4">
        <v>4205</v>
      </c>
      <c r="C185" s="6" t="str">
        <f>VLOOKUP(B185,'T3.1'!B184:C502,2,FALSE)</f>
        <v>Litoměřice</v>
      </c>
      <c r="D185" s="637">
        <v>157</v>
      </c>
      <c r="E185" s="243">
        <v>102</v>
      </c>
      <c r="F185" s="601">
        <v>91</v>
      </c>
      <c r="G185" s="244">
        <v>11</v>
      </c>
      <c r="H185" s="245">
        <v>55</v>
      </c>
      <c r="I185" s="284">
        <v>55</v>
      </c>
      <c r="J185" s="244">
        <v>0</v>
      </c>
      <c r="K185" s="246">
        <v>79</v>
      </c>
      <c r="L185" s="627">
        <v>21</v>
      </c>
      <c r="M185" s="185">
        <f t="shared" si="16"/>
        <v>0.13375796178343949</v>
      </c>
      <c r="N185" s="213">
        <v>14</v>
      </c>
      <c r="O185" s="60">
        <f t="shared" si="17"/>
        <v>0.13725490196078433</v>
      </c>
      <c r="P185" s="248">
        <v>14</v>
      </c>
      <c r="Q185" s="60">
        <f t="shared" si="18"/>
        <v>0.15384615384615385</v>
      </c>
      <c r="R185" s="249">
        <v>0</v>
      </c>
      <c r="S185" s="185">
        <f t="shared" si="19"/>
        <v>0</v>
      </c>
      <c r="T185" s="250">
        <v>7</v>
      </c>
      <c r="U185" s="60">
        <f t="shared" si="20"/>
        <v>0.12727272727272726</v>
      </c>
      <c r="V185" s="249">
        <v>7</v>
      </c>
      <c r="W185" s="60">
        <f t="shared" si="21"/>
        <v>0.12727272727272726</v>
      </c>
      <c r="X185" s="249">
        <v>0</v>
      </c>
      <c r="Y185" s="65" t="str">
        <f t="shared" si="22"/>
        <v>x</v>
      </c>
      <c r="Z185" s="251">
        <v>7</v>
      </c>
      <c r="AA185" s="52">
        <f t="shared" si="23"/>
        <v>8.8607594936708861E-2</v>
      </c>
    </row>
    <row r="186" spans="1:27" x14ac:dyDescent="0.25">
      <c r="A186" s="21" t="s">
        <v>351</v>
      </c>
      <c r="B186" s="4">
        <v>4206</v>
      </c>
      <c r="C186" s="6" t="str">
        <f>VLOOKUP(B186,'T3.1'!B185:C503,2,FALSE)</f>
        <v>Litvínov</v>
      </c>
      <c r="D186" s="637">
        <v>71</v>
      </c>
      <c r="E186" s="243">
        <v>42</v>
      </c>
      <c r="F186" s="601">
        <v>42</v>
      </c>
      <c r="G186" s="244">
        <v>0</v>
      </c>
      <c r="H186" s="245">
        <v>29</v>
      </c>
      <c r="I186" s="284">
        <v>29</v>
      </c>
      <c r="J186" s="244">
        <v>0</v>
      </c>
      <c r="K186" s="246">
        <v>23</v>
      </c>
      <c r="L186" s="627">
        <v>8</v>
      </c>
      <c r="M186" s="185">
        <f t="shared" si="16"/>
        <v>0.11267605633802817</v>
      </c>
      <c r="N186" s="213">
        <v>5</v>
      </c>
      <c r="O186" s="60">
        <f t="shared" si="17"/>
        <v>0.11904761904761904</v>
      </c>
      <c r="P186" s="248">
        <v>5</v>
      </c>
      <c r="Q186" s="60">
        <f t="shared" si="18"/>
        <v>0.11904761904761904</v>
      </c>
      <c r="R186" s="249">
        <v>0</v>
      </c>
      <c r="S186" s="185" t="str">
        <f t="shared" si="19"/>
        <v>x</v>
      </c>
      <c r="T186" s="250">
        <v>3</v>
      </c>
      <c r="U186" s="60">
        <f t="shared" si="20"/>
        <v>0.10344827586206896</v>
      </c>
      <c r="V186" s="249">
        <v>3</v>
      </c>
      <c r="W186" s="60">
        <f t="shared" si="21"/>
        <v>0.10344827586206896</v>
      </c>
      <c r="X186" s="249">
        <v>0</v>
      </c>
      <c r="Y186" s="65" t="str">
        <f t="shared" si="22"/>
        <v>x</v>
      </c>
      <c r="Z186" s="251">
        <v>3</v>
      </c>
      <c r="AA186" s="52">
        <f t="shared" si="23"/>
        <v>0.13043478260869565</v>
      </c>
    </row>
    <row r="187" spans="1:27" x14ac:dyDescent="0.25">
      <c r="A187" s="21" t="s">
        <v>351</v>
      </c>
      <c r="B187" s="4">
        <v>4207</v>
      </c>
      <c r="C187" s="6" t="str">
        <f>VLOOKUP(B187,'T3.1'!B186:C504,2,FALSE)</f>
        <v>Louny</v>
      </c>
      <c r="D187" s="637">
        <v>48</v>
      </c>
      <c r="E187" s="243">
        <v>20</v>
      </c>
      <c r="F187" s="601">
        <v>20</v>
      </c>
      <c r="G187" s="244">
        <v>0</v>
      </c>
      <c r="H187" s="245">
        <v>28</v>
      </c>
      <c r="I187" s="284">
        <v>28</v>
      </c>
      <c r="J187" s="244">
        <v>0</v>
      </c>
      <c r="K187" s="246">
        <v>19</v>
      </c>
      <c r="L187" s="627">
        <v>7</v>
      </c>
      <c r="M187" s="185">
        <f t="shared" si="16"/>
        <v>0.14583333333333334</v>
      </c>
      <c r="N187" s="213">
        <v>4</v>
      </c>
      <c r="O187" s="60">
        <f t="shared" si="17"/>
        <v>0.2</v>
      </c>
      <c r="P187" s="248">
        <v>4</v>
      </c>
      <c r="Q187" s="60">
        <f t="shared" si="18"/>
        <v>0.2</v>
      </c>
      <c r="R187" s="249">
        <v>0</v>
      </c>
      <c r="S187" s="185" t="str">
        <f t="shared" si="19"/>
        <v>x</v>
      </c>
      <c r="T187" s="250">
        <v>3</v>
      </c>
      <c r="U187" s="60">
        <f t="shared" si="20"/>
        <v>0.10714285714285714</v>
      </c>
      <c r="V187" s="249">
        <v>3</v>
      </c>
      <c r="W187" s="60">
        <f t="shared" si="21"/>
        <v>0.10714285714285714</v>
      </c>
      <c r="X187" s="249">
        <v>0</v>
      </c>
      <c r="Y187" s="65" t="str">
        <f t="shared" si="22"/>
        <v>x</v>
      </c>
      <c r="Z187" s="251">
        <v>0</v>
      </c>
      <c r="AA187" s="52">
        <f t="shared" si="23"/>
        <v>0</v>
      </c>
    </row>
    <row r="188" spans="1:27" x14ac:dyDescent="0.25">
      <c r="A188" s="21" t="s">
        <v>351</v>
      </c>
      <c r="B188" s="4">
        <v>4208</v>
      </c>
      <c r="C188" s="6" t="str">
        <f>VLOOKUP(B188,'T3.1'!B187:C505,2,FALSE)</f>
        <v>Lovosice</v>
      </c>
      <c r="D188" s="637">
        <v>33</v>
      </c>
      <c r="E188" s="243">
        <v>20</v>
      </c>
      <c r="F188" s="601">
        <v>20</v>
      </c>
      <c r="G188" s="244">
        <v>0</v>
      </c>
      <c r="H188" s="245">
        <v>13</v>
      </c>
      <c r="I188" s="284">
        <v>13</v>
      </c>
      <c r="J188" s="244">
        <v>0</v>
      </c>
      <c r="K188" s="246">
        <v>0</v>
      </c>
      <c r="L188" s="627">
        <v>4</v>
      </c>
      <c r="M188" s="185">
        <f t="shared" si="16"/>
        <v>0.12121212121212122</v>
      </c>
      <c r="N188" s="213">
        <v>3</v>
      </c>
      <c r="O188" s="60">
        <f t="shared" si="17"/>
        <v>0.15</v>
      </c>
      <c r="P188" s="248">
        <v>3</v>
      </c>
      <c r="Q188" s="60">
        <f t="shared" si="18"/>
        <v>0.15</v>
      </c>
      <c r="R188" s="249">
        <v>0</v>
      </c>
      <c r="S188" s="185" t="str">
        <f t="shared" si="19"/>
        <v>x</v>
      </c>
      <c r="T188" s="250">
        <v>1</v>
      </c>
      <c r="U188" s="60">
        <f t="shared" si="20"/>
        <v>7.6923076923076927E-2</v>
      </c>
      <c r="V188" s="249">
        <v>1</v>
      </c>
      <c r="W188" s="60">
        <f t="shared" si="21"/>
        <v>7.6923076923076927E-2</v>
      </c>
      <c r="X188" s="249">
        <v>0</v>
      </c>
      <c r="Y188" s="65" t="str">
        <f t="shared" si="22"/>
        <v>x</v>
      </c>
      <c r="Z188" s="251">
        <v>0</v>
      </c>
      <c r="AA188" s="52" t="str">
        <f t="shared" si="23"/>
        <v>x</v>
      </c>
    </row>
    <row r="189" spans="1:27" x14ac:dyDescent="0.25">
      <c r="A189" s="21" t="s">
        <v>351</v>
      </c>
      <c r="B189" s="4">
        <v>4209</v>
      </c>
      <c r="C189" s="6" t="str">
        <f>VLOOKUP(B189,'T3.1'!B188:C506,2,FALSE)</f>
        <v>Most</v>
      </c>
      <c r="D189" s="637">
        <v>206</v>
      </c>
      <c r="E189" s="243">
        <v>167</v>
      </c>
      <c r="F189" s="601">
        <v>156</v>
      </c>
      <c r="G189" s="244">
        <v>11</v>
      </c>
      <c r="H189" s="245">
        <v>39</v>
      </c>
      <c r="I189" s="284">
        <v>39</v>
      </c>
      <c r="J189" s="244">
        <v>0</v>
      </c>
      <c r="K189" s="246">
        <v>61</v>
      </c>
      <c r="L189" s="627">
        <v>45</v>
      </c>
      <c r="M189" s="185">
        <f t="shared" si="16"/>
        <v>0.21844660194174756</v>
      </c>
      <c r="N189" s="213">
        <v>37</v>
      </c>
      <c r="O189" s="60">
        <f t="shared" si="17"/>
        <v>0.22155688622754491</v>
      </c>
      <c r="P189" s="248">
        <v>37</v>
      </c>
      <c r="Q189" s="60">
        <f t="shared" si="18"/>
        <v>0.23717948717948717</v>
      </c>
      <c r="R189" s="249">
        <v>0</v>
      </c>
      <c r="S189" s="185">
        <f t="shared" si="19"/>
        <v>0</v>
      </c>
      <c r="T189" s="250">
        <v>8</v>
      </c>
      <c r="U189" s="60">
        <f t="shared" si="20"/>
        <v>0.20512820512820512</v>
      </c>
      <c r="V189" s="249">
        <v>8</v>
      </c>
      <c r="W189" s="60">
        <f t="shared" si="21"/>
        <v>0.20512820512820512</v>
      </c>
      <c r="X189" s="249">
        <v>0</v>
      </c>
      <c r="Y189" s="65" t="str">
        <f t="shared" si="22"/>
        <v>x</v>
      </c>
      <c r="Z189" s="251">
        <v>14</v>
      </c>
      <c r="AA189" s="52">
        <f t="shared" si="23"/>
        <v>0.22950819672131148</v>
      </c>
    </row>
    <row r="190" spans="1:27" x14ac:dyDescent="0.25">
      <c r="A190" s="21" t="s">
        <v>351</v>
      </c>
      <c r="B190" s="4">
        <v>4210</v>
      </c>
      <c r="C190" s="6" t="str">
        <f>VLOOKUP(B190,'T3.1'!B189:C507,2,FALSE)</f>
        <v>Podbořany</v>
      </c>
      <c r="D190" s="637">
        <v>45</v>
      </c>
      <c r="E190" s="243">
        <v>18</v>
      </c>
      <c r="F190" s="601">
        <v>18</v>
      </c>
      <c r="G190" s="244">
        <v>0</v>
      </c>
      <c r="H190" s="245">
        <v>27</v>
      </c>
      <c r="I190" s="284">
        <v>27</v>
      </c>
      <c r="J190" s="244">
        <v>0</v>
      </c>
      <c r="K190" s="246">
        <v>0</v>
      </c>
      <c r="L190" s="627">
        <v>0</v>
      </c>
      <c r="M190" s="185">
        <f t="shared" si="16"/>
        <v>0</v>
      </c>
      <c r="N190" s="213">
        <v>0</v>
      </c>
      <c r="O190" s="60">
        <f t="shared" si="17"/>
        <v>0</v>
      </c>
      <c r="P190" s="248">
        <v>0</v>
      </c>
      <c r="Q190" s="60">
        <f t="shared" si="18"/>
        <v>0</v>
      </c>
      <c r="R190" s="249">
        <v>0</v>
      </c>
      <c r="S190" s="185" t="str">
        <f t="shared" si="19"/>
        <v>x</v>
      </c>
      <c r="T190" s="250">
        <v>0</v>
      </c>
      <c r="U190" s="60">
        <f t="shared" si="20"/>
        <v>0</v>
      </c>
      <c r="V190" s="249">
        <v>0</v>
      </c>
      <c r="W190" s="60">
        <f t="shared" si="21"/>
        <v>0</v>
      </c>
      <c r="X190" s="249">
        <v>0</v>
      </c>
      <c r="Y190" s="65" t="str">
        <f t="shared" si="22"/>
        <v>x</v>
      </c>
      <c r="Z190" s="251">
        <v>0</v>
      </c>
      <c r="AA190" s="52" t="str">
        <f t="shared" si="23"/>
        <v>x</v>
      </c>
    </row>
    <row r="191" spans="1:27" x14ac:dyDescent="0.25">
      <c r="A191" s="21" t="s">
        <v>351</v>
      </c>
      <c r="B191" s="4">
        <v>4211</v>
      </c>
      <c r="C191" s="6" t="str">
        <f>VLOOKUP(B191,'T3.1'!B190:C508,2,FALSE)</f>
        <v>Roudnice nad Labem</v>
      </c>
      <c r="D191" s="637">
        <v>69</v>
      </c>
      <c r="E191" s="243">
        <v>48</v>
      </c>
      <c r="F191" s="601">
        <v>39</v>
      </c>
      <c r="G191" s="244">
        <v>9</v>
      </c>
      <c r="H191" s="245">
        <v>21</v>
      </c>
      <c r="I191" s="284">
        <v>21</v>
      </c>
      <c r="J191" s="244">
        <v>0</v>
      </c>
      <c r="K191" s="246">
        <v>18</v>
      </c>
      <c r="L191" s="627">
        <v>17</v>
      </c>
      <c r="M191" s="185">
        <f t="shared" si="16"/>
        <v>0.24637681159420291</v>
      </c>
      <c r="N191" s="213">
        <v>10</v>
      </c>
      <c r="O191" s="60">
        <f t="shared" si="17"/>
        <v>0.20833333333333334</v>
      </c>
      <c r="P191" s="248">
        <v>10</v>
      </c>
      <c r="Q191" s="60">
        <f t="shared" si="18"/>
        <v>0.25641025641025639</v>
      </c>
      <c r="R191" s="249">
        <v>0</v>
      </c>
      <c r="S191" s="185">
        <f t="shared" si="19"/>
        <v>0</v>
      </c>
      <c r="T191" s="250">
        <v>7</v>
      </c>
      <c r="U191" s="60">
        <f t="shared" si="20"/>
        <v>0.33333333333333331</v>
      </c>
      <c r="V191" s="249">
        <v>7</v>
      </c>
      <c r="W191" s="60">
        <f t="shared" si="21"/>
        <v>0.33333333333333331</v>
      </c>
      <c r="X191" s="249">
        <v>0</v>
      </c>
      <c r="Y191" s="65" t="str">
        <f t="shared" si="22"/>
        <v>x</v>
      </c>
      <c r="Z191" s="251">
        <v>5</v>
      </c>
      <c r="AA191" s="52">
        <f t="shared" si="23"/>
        <v>0.27777777777777779</v>
      </c>
    </row>
    <row r="192" spans="1:27" x14ac:dyDescent="0.25">
      <c r="A192" s="21" t="s">
        <v>351</v>
      </c>
      <c r="B192" s="4">
        <v>4212</v>
      </c>
      <c r="C192" s="6" t="str">
        <f>VLOOKUP(B192,'T3.1'!B191:C509,2,FALSE)</f>
        <v>Rumburk</v>
      </c>
      <c r="D192" s="637">
        <v>65</v>
      </c>
      <c r="E192" s="243">
        <v>44</v>
      </c>
      <c r="F192" s="601">
        <v>40</v>
      </c>
      <c r="G192" s="244">
        <v>4</v>
      </c>
      <c r="H192" s="245">
        <v>21</v>
      </c>
      <c r="I192" s="284">
        <v>21</v>
      </c>
      <c r="J192" s="244">
        <v>0</v>
      </c>
      <c r="K192" s="246">
        <v>1</v>
      </c>
      <c r="L192" s="627">
        <v>3</v>
      </c>
      <c r="M192" s="185">
        <f t="shared" si="16"/>
        <v>4.6153846153846156E-2</v>
      </c>
      <c r="N192" s="213">
        <v>3</v>
      </c>
      <c r="O192" s="60">
        <f t="shared" si="17"/>
        <v>6.8181818181818177E-2</v>
      </c>
      <c r="P192" s="248">
        <v>3</v>
      </c>
      <c r="Q192" s="60">
        <f t="shared" si="18"/>
        <v>7.4999999999999997E-2</v>
      </c>
      <c r="R192" s="249">
        <v>0</v>
      </c>
      <c r="S192" s="185">
        <f t="shared" si="19"/>
        <v>0</v>
      </c>
      <c r="T192" s="250">
        <v>0</v>
      </c>
      <c r="U192" s="60">
        <f t="shared" si="20"/>
        <v>0</v>
      </c>
      <c r="V192" s="249">
        <v>0</v>
      </c>
      <c r="W192" s="60">
        <f t="shared" si="21"/>
        <v>0</v>
      </c>
      <c r="X192" s="249">
        <v>0</v>
      </c>
      <c r="Y192" s="65" t="str">
        <f t="shared" si="22"/>
        <v>x</v>
      </c>
      <c r="Z192" s="251">
        <v>0</v>
      </c>
      <c r="AA192" s="52">
        <f t="shared" si="23"/>
        <v>0</v>
      </c>
    </row>
    <row r="193" spans="1:27" x14ac:dyDescent="0.25">
      <c r="A193" s="21" t="s">
        <v>351</v>
      </c>
      <c r="B193" s="4">
        <v>4213</v>
      </c>
      <c r="C193" s="6" t="str">
        <f>VLOOKUP(B193,'T3.1'!B192:C510,2,FALSE)</f>
        <v>Teplice</v>
      </c>
      <c r="D193" s="637">
        <v>210</v>
      </c>
      <c r="E193" s="243">
        <v>147</v>
      </c>
      <c r="F193" s="601">
        <v>138</v>
      </c>
      <c r="G193" s="244">
        <v>9</v>
      </c>
      <c r="H193" s="245">
        <v>63</v>
      </c>
      <c r="I193" s="284">
        <v>59</v>
      </c>
      <c r="J193" s="244">
        <v>4</v>
      </c>
      <c r="K193" s="246">
        <v>41</v>
      </c>
      <c r="L193" s="627">
        <v>56</v>
      </c>
      <c r="M193" s="185">
        <f t="shared" si="16"/>
        <v>0.26666666666666666</v>
      </c>
      <c r="N193" s="213">
        <v>41</v>
      </c>
      <c r="O193" s="60">
        <f t="shared" si="17"/>
        <v>0.27891156462585032</v>
      </c>
      <c r="P193" s="248">
        <v>40</v>
      </c>
      <c r="Q193" s="60">
        <f t="shared" si="18"/>
        <v>0.28985507246376813</v>
      </c>
      <c r="R193" s="249">
        <v>1</v>
      </c>
      <c r="S193" s="185">
        <f t="shared" si="19"/>
        <v>0.1111111111111111</v>
      </c>
      <c r="T193" s="250">
        <v>15</v>
      </c>
      <c r="U193" s="60">
        <f t="shared" si="20"/>
        <v>0.23809523809523808</v>
      </c>
      <c r="V193" s="249">
        <v>15</v>
      </c>
      <c r="W193" s="60">
        <f t="shared" si="21"/>
        <v>0.25423728813559321</v>
      </c>
      <c r="X193" s="249">
        <v>0</v>
      </c>
      <c r="Y193" s="65">
        <f t="shared" si="22"/>
        <v>0</v>
      </c>
      <c r="Z193" s="251">
        <v>6</v>
      </c>
      <c r="AA193" s="52">
        <f t="shared" si="23"/>
        <v>0.14634146341463414</v>
      </c>
    </row>
    <row r="194" spans="1:27" x14ac:dyDescent="0.25">
      <c r="A194" s="21" t="s">
        <v>351</v>
      </c>
      <c r="B194" s="4">
        <v>4214</v>
      </c>
      <c r="C194" s="6" t="str">
        <f>VLOOKUP(B194,'T3.1'!B193:C511,2,FALSE)</f>
        <v>Ústí nad Labem</v>
      </c>
      <c r="D194" s="637">
        <v>249</v>
      </c>
      <c r="E194" s="243">
        <v>178</v>
      </c>
      <c r="F194" s="601">
        <v>178</v>
      </c>
      <c r="G194" s="244">
        <v>0</v>
      </c>
      <c r="H194" s="245">
        <v>71</v>
      </c>
      <c r="I194" s="284">
        <v>69</v>
      </c>
      <c r="J194" s="244">
        <v>2</v>
      </c>
      <c r="K194" s="246">
        <v>27</v>
      </c>
      <c r="L194" s="627">
        <v>58</v>
      </c>
      <c r="M194" s="185">
        <f t="shared" si="16"/>
        <v>0.23293172690763053</v>
      </c>
      <c r="N194" s="213">
        <v>43</v>
      </c>
      <c r="O194" s="60">
        <f t="shared" si="17"/>
        <v>0.24157303370786518</v>
      </c>
      <c r="P194" s="248">
        <v>43</v>
      </c>
      <c r="Q194" s="60">
        <f t="shared" si="18"/>
        <v>0.24157303370786518</v>
      </c>
      <c r="R194" s="249">
        <v>0</v>
      </c>
      <c r="S194" s="185" t="str">
        <f t="shared" si="19"/>
        <v>x</v>
      </c>
      <c r="T194" s="250">
        <v>15</v>
      </c>
      <c r="U194" s="60">
        <f t="shared" si="20"/>
        <v>0.21126760563380281</v>
      </c>
      <c r="V194" s="249">
        <v>15</v>
      </c>
      <c r="W194" s="60">
        <f t="shared" si="21"/>
        <v>0.21739130434782608</v>
      </c>
      <c r="X194" s="249">
        <v>0</v>
      </c>
      <c r="Y194" s="65">
        <f t="shared" si="22"/>
        <v>0</v>
      </c>
      <c r="Z194" s="251">
        <v>3</v>
      </c>
      <c r="AA194" s="52">
        <f t="shared" si="23"/>
        <v>0.1111111111111111</v>
      </c>
    </row>
    <row r="195" spans="1:27" x14ac:dyDescent="0.25">
      <c r="A195" s="21" t="s">
        <v>351</v>
      </c>
      <c r="B195" s="4">
        <v>4215</v>
      </c>
      <c r="C195" s="6" t="str">
        <f>VLOOKUP(B195,'T3.1'!B194:C512,2,FALSE)</f>
        <v>Varnsdorf</v>
      </c>
      <c r="D195" s="637">
        <v>73</v>
      </c>
      <c r="E195" s="243">
        <v>42</v>
      </c>
      <c r="F195" s="601">
        <v>42</v>
      </c>
      <c r="G195" s="244">
        <v>0</v>
      </c>
      <c r="H195" s="245">
        <v>31</v>
      </c>
      <c r="I195" s="284">
        <v>31</v>
      </c>
      <c r="J195" s="244">
        <v>0</v>
      </c>
      <c r="K195" s="246">
        <v>19</v>
      </c>
      <c r="L195" s="627">
        <v>9</v>
      </c>
      <c r="M195" s="185">
        <f t="shared" si="16"/>
        <v>0.12328767123287671</v>
      </c>
      <c r="N195" s="213">
        <v>3</v>
      </c>
      <c r="O195" s="60">
        <f t="shared" si="17"/>
        <v>7.1428571428571425E-2</v>
      </c>
      <c r="P195" s="248">
        <v>3</v>
      </c>
      <c r="Q195" s="60">
        <f t="shared" si="18"/>
        <v>7.1428571428571425E-2</v>
      </c>
      <c r="R195" s="249">
        <v>0</v>
      </c>
      <c r="S195" s="185" t="str">
        <f t="shared" si="19"/>
        <v>x</v>
      </c>
      <c r="T195" s="250">
        <v>6</v>
      </c>
      <c r="U195" s="60">
        <f t="shared" si="20"/>
        <v>0.19354838709677419</v>
      </c>
      <c r="V195" s="249">
        <v>6</v>
      </c>
      <c r="W195" s="60">
        <f t="shared" si="21"/>
        <v>0.19354838709677419</v>
      </c>
      <c r="X195" s="249">
        <v>0</v>
      </c>
      <c r="Y195" s="65" t="str">
        <f t="shared" si="22"/>
        <v>x</v>
      </c>
      <c r="Z195" s="251">
        <v>2</v>
      </c>
      <c r="AA195" s="52">
        <f t="shared" si="23"/>
        <v>0.10526315789473684</v>
      </c>
    </row>
    <row r="196" spans="1:27" x14ac:dyDescent="0.25">
      <c r="A196" s="21" t="s">
        <v>351</v>
      </c>
      <c r="B196" s="4">
        <v>4216</v>
      </c>
      <c r="C196" s="6" t="str">
        <f>VLOOKUP(B196,'T3.1'!B195:C513,2,FALSE)</f>
        <v>Žatec</v>
      </c>
      <c r="D196" s="637">
        <v>66</v>
      </c>
      <c r="E196" s="243">
        <v>58</v>
      </c>
      <c r="F196" s="601">
        <v>44</v>
      </c>
      <c r="G196" s="244">
        <v>14</v>
      </c>
      <c r="H196" s="245">
        <v>8</v>
      </c>
      <c r="I196" s="284">
        <v>8</v>
      </c>
      <c r="J196" s="244">
        <v>0</v>
      </c>
      <c r="K196" s="246">
        <v>36</v>
      </c>
      <c r="L196" s="627">
        <v>6</v>
      </c>
      <c r="M196" s="185">
        <f t="shared" si="16"/>
        <v>9.0909090909090912E-2</v>
      </c>
      <c r="N196" s="213">
        <v>6</v>
      </c>
      <c r="O196" s="60">
        <f t="shared" si="17"/>
        <v>0.10344827586206896</v>
      </c>
      <c r="P196" s="248">
        <v>6</v>
      </c>
      <c r="Q196" s="60">
        <f t="shared" si="18"/>
        <v>0.13636363636363635</v>
      </c>
      <c r="R196" s="249">
        <v>0</v>
      </c>
      <c r="S196" s="185">
        <f t="shared" si="19"/>
        <v>0</v>
      </c>
      <c r="T196" s="250">
        <v>0</v>
      </c>
      <c r="U196" s="60">
        <f t="shared" si="20"/>
        <v>0</v>
      </c>
      <c r="V196" s="249">
        <v>0</v>
      </c>
      <c r="W196" s="60">
        <f t="shared" si="21"/>
        <v>0</v>
      </c>
      <c r="X196" s="249">
        <v>0</v>
      </c>
      <c r="Y196" s="65" t="str">
        <f t="shared" si="22"/>
        <v>x</v>
      </c>
      <c r="Z196" s="251">
        <v>2</v>
      </c>
      <c r="AA196" s="52">
        <f t="shared" si="23"/>
        <v>5.5555555555555552E-2</v>
      </c>
    </row>
    <row r="197" spans="1:27" x14ac:dyDescent="0.25">
      <c r="A197" s="21" t="s">
        <v>351</v>
      </c>
      <c r="B197" s="4">
        <v>5101</v>
      </c>
      <c r="C197" s="6" t="str">
        <f>VLOOKUP(B197,'T3.1'!B196:C514,2,FALSE)</f>
        <v>Česká Lípa</v>
      </c>
      <c r="D197" s="637">
        <v>114</v>
      </c>
      <c r="E197" s="243">
        <v>80</v>
      </c>
      <c r="F197" s="601">
        <v>78</v>
      </c>
      <c r="G197" s="244">
        <v>2</v>
      </c>
      <c r="H197" s="245">
        <v>34</v>
      </c>
      <c r="I197" s="284">
        <v>34</v>
      </c>
      <c r="J197" s="244">
        <v>0</v>
      </c>
      <c r="K197" s="246">
        <v>17</v>
      </c>
      <c r="L197" s="627">
        <v>28</v>
      </c>
      <c r="M197" s="185">
        <f t="shared" si="16"/>
        <v>0.24561403508771928</v>
      </c>
      <c r="N197" s="213">
        <v>23</v>
      </c>
      <c r="O197" s="60">
        <f t="shared" si="17"/>
        <v>0.28749999999999998</v>
      </c>
      <c r="P197" s="248">
        <v>23</v>
      </c>
      <c r="Q197" s="60">
        <f t="shared" si="18"/>
        <v>0.29487179487179488</v>
      </c>
      <c r="R197" s="249">
        <v>0</v>
      </c>
      <c r="S197" s="185">
        <f t="shared" si="19"/>
        <v>0</v>
      </c>
      <c r="T197" s="250">
        <v>5</v>
      </c>
      <c r="U197" s="60">
        <f t="shared" si="20"/>
        <v>0.14705882352941177</v>
      </c>
      <c r="V197" s="249">
        <v>5</v>
      </c>
      <c r="W197" s="60">
        <f t="shared" si="21"/>
        <v>0.14705882352941177</v>
      </c>
      <c r="X197" s="249">
        <v>0</v>
      </c>
      <c r="Y197" s="65" t="str">
        <f t="shared" si="22"/>
        <v>x</v>
      </c>
      <c r="Z197" s="251">
        <v>5</v>
      </c>
      <c r="AA197" s="52">
        <f t="shared" si="23"/>
        <v>0.29411764705882354</v>
      </c>
    </row>
    <row r="198" spans="1:27" x14ac:dyDescent="0.25">
      <c r="A198" s="21" t="s">
        <v>351</v>
      </c>
      <c r="B198" s="4">
        <v>5102</v>
      </c>
      <c r="C198" s="6" t="str">
        <f>VLOOKUP(B198,'T3.1'!B197:C515,2,FALSE)</f>
        <v>Frýdlant</v>
      </c>
      <c r="D198" s="637">
        <v>48</v>
      </c>
      <c r="E198" s="243">
        <v>29</v>
      </c>
      <c r="F198" s="601">
        <v>28</v>
      </c>
      <c r="G198" s="244">
        <v>1</v>
      </c>
      <c r="H198" s="245">
        <v>19</v>
      </c>
      <c r="I198" s="284">
        <v>19</v>
      </c>
      <c r="J198" s="244">
        <v>0</v>
      </c>
      <c r="K198" s="246">
        <v>4</v>
      </c>
      <c r="L198" s="627">
        <v>6</v>
      </c>
      <c r="M198" s="185">
        <f t="shared" si="16"/>
        <v>0.125</v>
      </c>
      <c r="N198" s="213">
        <v>3</v>
      </c>
      <c r="O198" s="60">
        <f t="shared" si="17"/>
        <v>0.10344827586206896</v>
      </c>
      <c r="P198" s="248">
        <v>3</v>
      </c>
      <c r="Q198" s="60">
        <f t="shared" si="18"/>
        <v>0.10714285714285714</v>
      </c>
      <c r="R198" s="249">
        <v>0</v>
      </c>
      <c r="S198" s="185">
        <f t="shared" si="19"/>
        <v>0</v>
      </c>
      <c r="T198" s="250">
        <v>3</v>
      </c>
      <c r="U198" s="60">
        <f t="shared" si="20"/>
        <v>0.15789473684210525</v>
      </c>
      <c r="V198" s="249">
        <v>3</v>
      </c>
      <c r="W198" s="60">
        <f t="shared" si="21"/>
        <v>0.15789473684210525</v>
      </c>
      <c r="X198" s="249">
        <v>0</v>
      </c>
      <c r="Y198" s="65" t="str">
        <f t="shared" si="22"/>
        <v>x</v>
      </c>
      <c r="Z198" s="251">
        <v>1</v>
      </c>
      <c r="AA198" s="52">
        <f t="shared" si="23"/>
        <v>0.25</v>
      </c>
    </row>
    <row r="199" spans="1:27" x14ac:dyDescent="0.25">
      <c r="A199" s="21" t="s">
        <v>351</v>
      </c>
      <c r="B199" s="4">
        <v>5103</v>
      </c>
      <c r="C199" s="6" t="str">
        <f>VLOOKUP(B199,'T3.1'!B198:C516,2,FALSE)</f>
        <v>Jablonec nad Nisou</v>
      </c>
      <c r="D199" s="637">
        <v>71</v>
      </c>
      <c r="E199" s="243">
        <v>53</v>
      </c>
      <c r="F199" s="601">
        <v>53</v>
      </c>
      <c r="G199" s="244">
        <v>0</v>
      </c>
      <c r="H199" s="245">
        <v>18</v>
      </c>
      <c r="I199" s="284">
        <v>18</v>
      </c>
      <c r="J199" s="244">
        <v>0</v>
      </c>
      <c r="K199" s="246">
        <v>0</v>
      </c>
      <c r="L199" s="627">
        <v>22</v>
      </c>
      <c r="M199" s="185">
        <f t="shared" ref="M199:M262" si="24">IFERROR(L199/D199,"x")</f>
        <v>0.30985915492957744</v>
      </c>
      <c r="N199" s="213">
        <v>15</v>
      </c>
      <c r="O199" s="60">
        <f t="shared" ref="O199:O262" si="25">IFERROR(N199/E199,"x")</f>
        <v>0.28301886792452829</v>
      </c>
      <c r="P199" s="248">
        <v>15</v>
      </c>
      <c r="Q199" s="60">
        <f t="shared" ref="Q199:Q262" si="26">IFERROR(P199/F199,"x")</f>
        <v>0.28301886792452829</v>
      </c>
      <c r="R199" s="249">
        <v>0</v>
      </c>
      <c r="S199" s="185" t="str">
        <f t="shared" ref="S199:S262" si="27">IFERROR(R199/G199,"x")</f>
        <v>x</v>
      </c>
      <c r="T199" s="250">
        <v>7</v>
      </c>
      <c r="U199" s="60">
        <f t="shared" ref="U199:U262" si="28">IFERROR(T199/H199,"x")</f>
        <v>0.3888888888888889</v>
      </c>
      <c r="V199" s="249">
        <v>7</v>
      </c>
      <c r="W199" s="60">
        <f t="shared" ref="W199:W262" si="29">IFERROR(V199/I199,"x")</f>
        <v>0.3888888888888889</v>
      </c>
      <c r="X199" s="249">
        <v>0</v>
      </c>
      <c r="Y199" s="65" t="str">
        <f t="shared" ref="Y199:Y262" si="30">IFERROR(X199/J199,"x")</f>
        <v>x</v>
      </c>
      <c r="Z199" s="251">
        <v>0</v>
      </c>
      <c r="AA199" s="52" t="str">
        <f t="shared" ref="AA199:AA262" si="31">IFERROR(Z199/K199,"x")</f>
        <v>x</v>
      </c>
    </row>
    <row r="200" spans="1:27" x14ac:dyDescent="0.25">
      <c r="A200" s="21" t="s">
        <v>351</v>
      </c>
      <c r="B200" s="4">
        <v>5104</v>
      </c>
      <c r="C200" s="6" t="str">
        <f>VLOOKUP(B200,'T3.1'!B199:C517,2,FALSE)</f>
        <v>Jilemnice</v>
      </c>
      <c r="D200" s="637">
        <v>16</v>
      </c>
      <c r="E200" s="243">
        <v>16</v>
      </c>
      <c r="F200" s="601">
        <v>16</v>
      </c>
      <c r="G200" s="244">
        <v>0</v>
      </c>
      <c r="H200" s="245">
        <v>0</v>
      </c>
      <c r="I200" s="284">
        <v>0</v>
      </c>
      <c r="J200" s="244">
        <v>0</v>
      </c>
      <c r="K200" s="246">
        <v>0</v>
      </c>
      <c r="L200" s="627">
        <v>6</v>
      </c>
      <c r="M200" s="185">
        <f t="shared" si="24"/>
        <v>0.375</v>
      </c>
      <c r="N200" s="213">
        <v>6</v>
      </c>
      <c r="O200" s="60">
        <f t="shared" si="25"/>
        <v>0.375</v>
      </c>
      <c r="P200" s="248">
        <v>6</v>
      </c>
      <c r="Q200" s="60">
        <f t="shared" si="26"/>
        <v>0.375</v>
      </c>
      <c r="R200" s="249">
        <v>0</v>
      </c>
      <c r="S200" s="185" t="str">
        <f t="shared" si="27"/>
        <v>x</v>
      </c>
      <c r="T200" s="250">
        <v>0</v>
      </c>
      <c r="U200" s="60" t="str">
        <f t="shared" si="28"/>
        <v>x</v>
      </c>
      <c r="V200" s="249">
        <v>0</v>
      </c>
      <c r="W200" s="60" t="str">
        <f t="shared" si="29"/>
        <v>x</v>
      </c>
      <c r="X200" s="249">
        <v>0</v>
      </c>
      <c r="Y200" s="65" t="str">
        <f t="shared" si="30"/>
        <v>x</v>
      </c>
      <c r="Z200" s="251">
        <v>0</v>
      </c>
      <c r="AA200" s="52" t="str">
        <f t="shared" si="31"/>
        <v>x</v>
      </c>
    </row>
    <row r="201" spans="1:27" x14ac:dyDescent="0.25">
      <c r="A201" s="21" t="s">
        <v>351</v>
      </c>
      <c r="B201" s="4">
        <v>5105</v>
      </c>
      <c r="C201" s="6" t="str">
        <f>VLOOKUP(B201,'T3.1'!B200:C518,2,FALSE)</f>
        <v>Liberec</v>
      </c>
      <c r="D201" s="637">
        <v>308</v>
      </c>
      <c r="E201" s="243">
        <v>219</v>
      </c>
      <c r="F201" s="601">
        <v>212</v>
      </c>
      <c r="G201" s="244">
        <v>7</v>
      </c>
      <c r="H201" s="245">
        <v>89</v>
      </c>
      <c r="I201" s="284">
        <v>86</v>
      </c>
      <c r="J201" s="244">
        <v>3</v>
      </c>
      <c r="K201" s="246">
        <v>68</v>
      </c>
      <c r="L201" s="627">
        <v>77</v>
      </c>
      <c r="M201" s="185">
        <f t="shared" si="24"/>
        <v>0.25</v>
      </c>
      <c r="N201" s="213">
        <v>57</v>
      </c>
      <c r="O201" s="60">
        <f t="shared" si="25"/>
        <v>0.26027397260273971</v>
      </c>
      <c r="P201" s="248">
        <v>57</v>
      </c>
      <c r="Q201" s="60">
        <f t="shared" si="26"/>
        <v>0.26886792452830188</v>
      </c>
      <c r="R201" s="249">
        <v>0</v>
      </c>
      <c r="S201" s="185">
        <f t="shared" si="27"/>
        <v>0</v>
      </c>
      <c r="T201" s="250">
        <v>20</v>
      </c>
      <c r="U201" s="60">
        <f t="shared" si="28"/>
        <v>0.2247191011235955</v>
      </c>
      <c r="V201" s="249">
        <v>20</v>
      </c>
      <c r="W201" s="60">
        <f t="shared" si="29"/>
        <v>0.23255813953488372</v>
      </c>
      <c r="X201" s="249">
        <v>0</v>
      </c>
      <c r="Y201" s="65">
        <f t="shared" si="30"/>
        <v>0</v>
      </c>
      <c r="Z201" s="251">
        <v>19</v>
      </c>
      <c r="AA201" s="52">
        <f t="shared" si="31"/>
        <v>0.27941176470588236</v>
      </c>
    </row>
    <row r="202" spans="1:27" x14ac:dyDescent="0.25">
      <c r="A202" s="21" t="s">
        <v>351</v>
      </c>
      <c r="B202" s="4">
        <v>5106</v>
      </c>
      <c r="C202" s="6" t="str">
        <f>VLOOKUP(B202,'T3.1'!B201:C519,2,FALSE)</f>
        <v>Nový Bor</v>
      </c>
      <c r="D202" s="637">
        <v>23</v>
      </c>
      <c r="E202" s="243">
        <v>20</v>
      </c>
      <c r="F202" s="601">
        <v>20</v>
      </c>
      <c r="G202" s="244">
        <v>0</v>
      </c>
      <c r="H202" s="245">
        <v>3</v>
      </c>
      <c r="I202" s="284">
        <v>3</v>
      </c>
      <c r="J202" s="244">
        <v>0</v>
      </c>
      <c r="K202" s="246">
        <v>0</v>
      </c>
      <c r="L202" s="627">
        <v>4</v>
      </c>
      <c r="M202" s="185">
        <f t="shared" si="24"/>
        <v>0.17391304347826086</v>
      </c>
      <c r="N202" s="213">
        <v>3</v>
      </c>
      <c r="O202" s="60">
        <f t="shared" si="25"/>
        <v>0.15</v>
      </c>
      <c r="P202" s="248">
        <v>3</v>
      </c>
      <c r="Q202" s="60">
        <f t="shared" si="26"/>
        <v>0.15</v>
      </c>
      <c r="R202" s="249">
        <v>0</v>
      </c>
      <c r="S202" s="185" t="str">
        <f t="shared" si="27"/>
        <v>x</v>
      </c>
      <c r="T202" s="250">
        <v>1</v>
      </c>
      <c r="U202" s="60">
        <f t="shared" si="28"/>
        <v>0.33333333333333331</v>
      </c>
      <c r="V202" s="249">
        <v>1</v>
      </c>
      <c r="W202" s="60">
        <f t="shared" si="29"/>
        <v>0.33333333333333331</v>
      </c>
      <c r="X202" s="249">
        <v>0</v>
      </c>
      <c r="Y202" s="65" t="str">
        <f t="shared" si="30"/>
        <v>x</v>
      </c>
      <c r="Z202" s="251">
        <v>0</v>
      </c>
      <c r="AA202" s="52" t="str">
        <f t="shared" si="31"/>
        <v>x</v>
      </c>
    </row>
    <row r="203" spans="1:27" x14ac:dyDescent="0.25">
      <c r="A203" s="21" t="s">
        <v>351</v>
      </c>
      <c r="B203" s="4">
        <v>5107</v>
      </c>
      <c r="C203" s="6" t="str">
        <f>VLOOKUP(B203,'T3.1'!B202:C520,2,FALSE)</f>
        <v>Semily</v>
      </c>
      <c r="D203" s="637">
        <v>69</v>
      </c>
      <c r="E203" s="243">
        <v>38</v>
      </c>
      <c r="F203" s="601">
        <v>35</v>
      </c>
      <c r="G203" s="244">
        <v>3</v>
      </c>
      <c r="H203" s="245">
        <v>31</v>
      </c>
      <c r="I203" s="284">
        <v>31</v>
      </c>
      <c r="J203" s="244">
        <v>0</v>
      </c>
      <c r="K203" s="246">
        <v>0</v>
      </c>
      <c r="L203" s="627">
        <v>13</v>
      </c>
      <c r="M203" s="185">
        <f t="shared" si="24"/>
        <v>0.18840579710144928</v>
      </c>
      <c r="N203" s="213">
        <v>10</v>
      </c>
      <c r="O203" s="60">
        <f t="shared" si="25"/>
        <v>0.26315789473684209</v>
      </c>
      <c r="P203" s="248">
        <v>10</v>
      </c>
      <c r="Q203" s="60">
        <f t="shared" si="26"/>
        <v>0.2857142857142857</v>
      </c>
      <c r="R203" s="249">
        <v>0</v>
      </c>
      <c r="S203" s="185">
        <f t="shared" si="27"/>
        <v>0</v>
      </c>
      <c r="T203" s="250">
        <v>3</v>
      </c>
      <c r="U203" s="60">
        <f t="shared" si="28"/>
        <v>9.6774193548387094E-2</v>
      </c>
      <c r="V203" s="249">
        <v>3</v>
      </c>
      <c r="W203" s="60">
        <f t="shared" si="29"/>
        <v>9.6774193548387094E-2</v>
      </c>
      <c r="X203" s="249">
        <v>0</v>
      </c>
      <c r="Y203" s="65" t="str">
        <f t="shared" si="30"/>
        <v>x</v>
      </c>
      <c r="Z203" s="251">
        <v>0</v>
      </c>
      <c r="AA203" s="52" t="str">
        <f t="shared" si="31"/>
        <v>x</v>
      </c>
    </row>
    <row r="204" spans="1:27" x14ac:dyDescent="0.25">
      <c r="A204" s="21" t="s">
        <v>351</v>
      </c>
      <c r="B204" s="4">
        <v>5108</v>
      </c>
      <c r="C204" s="6" t="str">
        <f>VLOOKUP(B204,'T3.1'!B203:C521,2,FALSE)</f>
        <v>Tanvald</v>
      </c>
      <c r="D204" s="637">
        <v>8</v>
      </c>
      <c r="E204" s="243">
        <v>8</v>
      </c>
      <c r="F204" s="601">
        <v>8</v>
      </c>
      <c r="G204" s="244">
        <v>0</v>
      </c>
      <c r="H204" s="245">
        <v>0</v>
      </c>
      <c r="I204" s="284">
        <v>0</v>
      </c>
      <c r="J204" s="244">
        <v>0</v>
      </c>
      <c r="K204" s="246">
        <v>0</v>
      </c>
      <c r="L204" s="627">
        <v>0</v>
      </c>
      <c r="M204" s="185">
        <f t="shared" si="24"/>
        <v>0</v>
      </c>
      <c r="N204" s="213">
        <v>0</v>
      </c>
      <c r="O204" s="60">
        <f t="shared" si="25"/>
        <v>0</v>
      </c>
      <c r="P204" s="248">
        <v>0</v>
      </c>
      <c r="Q204" s="60">
        <f t="shared" si="26"/>
        <v>0</v>
      </c>
      <c r="R204" s="249">
        <v>0</v>
      </c>
      <c r="S204" s="185" t="str">
        <f t="shared" si="27"/>
        <v>x</v>
      </c>
      <c r="T204" s="250">
        <v>0</v>
      </c>
      <c r="U204" s="60" t="str">
        <f t="shared" si="28"/>
        <v>x</v>
      </c>
      <c r="V204" s="249">
        <v>0</v>
      </c>
      <c r="W204" s="60" t="str">
        <f t="shared" si="29"/>
        <v>x</v>
      </c>
      <c r="X204" s="249">
        <v>0</v>
      </c>
      <c r="Y204" s="65" t="str">
        <f t="shared" si="30"/>
        <v>x</v>
      </c>
      <c r="Z204" s="251">
        <v>0</v>
      </c>
      <c r="AA204" s="52" t="str">
        <f t="shared" si="31"/>
        <v>x</v>
      </c>
    </row>
    <row r="205" spans="1:27" x14ac:dyDescent="0.25">
      <c r="A205" s="21" t="s">
        <v>351</v>
      </c>
      <c r="B205" s="4">
        <v>5109</v>
      </c>
      <c r="C205" s="6" t="str">
        <f>VLOOKUP(B205,'T3.1'!B204:C522,2,FALSE)</f>
        <v>Turnov</v>
      </c>
      <c r="D205" s="637">
        <v>59</v>
      </c>
      <c r="E205" s="243">
        <v>48</v>
      </c>
      <c r="F205" s="601">
        <v>48</v>
      </c>
      <c r="G205" s="244">
        <v>0</v>
      </c>
      <c r="H205" s="245">
        <v>11</v>
      </c>
      <c r="I205" s="284">
        <v>11</v>
      </c>
      <c r="J205" s="244">
        <v>0</v>
      </c>
      <c r="K205" s="246">
        <v>0</v>
      </c>
      <c r="L205" s="627">
        <v>18</v>
      </c>
      <c r="M205" s="185">
        <f t="shared" si="24"/>
        <v>0.30508474576271188</v>
      </c>
      <c r="N205" s="213">
        <v>12</v>
      </c>
      <c r="O205" s="60">
        <f t="shared" si="25"/>
        <v>0.25</v>
      </c>
      <c r="P205" s="248">
        <v>12</v>
      </c>
      <c r="Q205" s="60">
        <f t="shared" si="26"/>
        <v>0.25</v>
      </c>
      <c r="R205" s="249">
        <v>0</v>
      </c>
      <c r="S205" s="185" t="str">
        <f t="shared" si="27"/>
        <v>x</v>
      </c>
      <c r="T205" s="250">
        <v>6</v>
      </c>
      <c r="U205" s="60">
        <f t="shared" si="28"/>
        <v>0.54545454545454541</v>
      </c>
      <c r="V205" s="249">
        <v>6</v>
      </c>
      <c r="W205" s="60">
        <f t="shared" si="29"/>
        <v>0.54545454545454541</v>
      </c>
      <c r="X205" s="249">
        <v>0</v>
      </c>
      <c r="Y205" s="65" t="str">
        <f t="shared" si="30"/>
        <v>x</v>
      </c>
      <c r="Z205" s="251">
        <v>0</v>
      </c>
      <c r="AA205" s="52" t="str">
        <f t="shared" si="31"/>
        <v>x</v>
      </c>
    </row>
    <row r="206" spans="1:27" x14ac:dyDescent="0.25">
      <c r="A206" s="21" t="s">
        <v>351</v>
      </c>
      <c r="B206" s="4">
        <v>5110</v>
      </c>
      <c r="C206" s="6" t="str">
        <f>VLOOKUP(B206,'T3.1'!B205:C523,2,FALSE)</f>
        <v>Železný Brod</v>
      </c>
      <c r="D206" s="637">
        <v>8</v>
      </c>
      <c r="E206" s="243">
        <v>8</v>
      </c>
      <c r="F206" s="601">
        <v>8</v>
      </c>
      <c r="G206" s="244">
        <v>0</v>
      </c>
      <c r="H206" s="245">
        <v>0</v>
      </c>
      <c r="I206" s="284">
        <v>0</v>
      </c>
      <c r="J206" s="244">
        <v>0</v>
      </c>
      <c r="K206" s="246">
        <v>0</v>
      </c>
      <c r="L206" s="627">
        <v>2</v>
      </c>
      <c r="M206" s="185">
        <f t="shared" si="24"/>
        <v>0.25</v>
      </c>
      <c r="N206" s="213">
        <v>2</v>
      </c>
      <c r="O206" s="60">
        <f t="shared" si="25"/>
        <v>0.25</v>
      </c>
      <c r="P206" s="248">
        <v>2</v>
      </c>
      <c r="Q206" s="60">
        <f t="shared" si="26"/>
        <v>0.25</v>
      </c>
      <c r="R206" s="249">
        <v>0</v>
      </c>
      <c r="S206" s="185" t="str">
        <f t="shared" si="27"/>
        <v>x</v>
      </c>
      <c r="T206" s="250">
        <v>0</v>
      </c>
      <c r="U206" s="60" t="str">
        <f t="shared" si="28"/>
        <v>x</v>
      </c>
      <c r="V206" s="249">
        <v>0</v>
      </c>
      <c r="W206" s="60" t="str">
        <f t="shared" si="29"/>
        <v>x</v>
      </c>
      <c r="X206" s="249">
        <v>0</v>
      </c>
      <c r="Y206" s="65" t="str">
        <f t="shared" si="30"/>
        <v>x</v>
      </c>
      <c r="Z206" s="251">
        <v>0</v>
      </c>
      <c r="AA206" s="52" t="str">
        <f t="shared" si="31"/>
        <v>x</v>
      </c>
    </row>
    <row r="207" spans="1:27" x14ac:dyDescent="0.25">
      <c r="A207" s="21" t="s">
        <v>351</v>
      </c>
      <c r="B207" s="4">
        <v>5201</v>
      </c>
      <c r="C207" s="6" t="str">
        <f>VLOOKUP(B207,'T3.1'!B206:C524,2,FALSE)</f>
        <v>Broumov</v>
      </c>
      <c r="D207" s="637">
        <v>13</v>
      </c>
      <c r="E207" s="243">
        <v>12</v>
      </c>
      <c r="F207" s="601">
        <v>12</v>
      </c>
      <c r="G207" s="244">
        <v>0</v>
      </c>
      <c r="H207" s="245">
        <v>1</v>
      </c>
      <c r="I207" s="284">
        <v>1</v>
      </c>
      <c r="J207" s="244">
        <v>0</v>
      </c>
      <c r="K207" s="246">
        <v>0</v>
      </c>
      <c r="L207" s="627">
        <v>0</v>
      </c>
      <c r="M207" s="185">
        <f t="shared" si="24"/>
        <v>0</v>
      </c>
      <c r="N207" s="213">
        <v>0</v>
      </c>
      <c r="O207" s="60">
        <f t="shared" si="25"/>
        <v>0</v>
      </c>
      <c r="P207" s="248">
        <v>0</v>
      </c>
      <c r="Q207" s="60">
        <f t="shared" si="26"/>
        <v>0</v>
      </c>
      <c r="R207" s="249">
        <v>0</v>
      </c>
      <c r="S207" s="185" t="str">
        <f t="shared" si="27"/>
        <v>x</v>
      </c>
      <c r="T207" s="250">
        <v>0</v>
      </c>
      <c r="U207" s="60">
        <f t="shared" si="28"/>
        <v>0</v>
      </c>
      <c r="V207" s="249">
        <v>0</v>
      </c>
      <c r="W207" s="60">
        <f t="shared" si="29"/>
        <v>0</v>
      </c>
      <c r="X207" s="249">
        <v>0</v>
      </c>
      <c r="Y207" s="65" t="str">
        <f t="shared" si="30"/>
        <v>x</v>
      </c>
      <c r="Z207" s="251">
        <v>0</v>
      </c>
      <c r="AA207" s="52" t="str">
        <f t="shared" si="31"/>
        <v>x</v>
      </c>
    </row>
    <row r="208" spans="1:27" x14ac:dyDescent="0.25">
      <c r="A208" s="21" t="s">
        <v>351</v>
      </c>
      <c r="B208" s="4">
        <v>5202</v>
      </c>
      <c r="C208" s="6" t="str">
        <f>VLOOKUP(B208,'T3.1'!B207:C525,2,FALSE)</f>
        <v>Dobruška</v>
      </c>
      <c r="D208" s="637">
        <v>41</v>
      </c>
      <c r="E208" s="243">
        <v>37</v>
      </c>
      <c r="F208" s="601">
        <v>33</v>
      </c>
      <c r="G208" s="244">
        <v>4</v>
      </c>
      <c r="H208" s="245">
        <v>4</v>
      </c>
      <c r="I208" s="284">
        <v>4</v>
      </c>
      <c r="J208" s="244">
        <v>0</v>
      </c>
      <c r="K208" s="246">
        <v>17</v>
      </c>
      <c r="L208" s="627">
        <v>11</v>
      </c>
      <c r="M208" s="185">
        <f t="shared" si="24"/>
        <v>0.26829268292682928</v>
      </c>
      <c r="N208" s="213">
        <v>10</v>
      </c>
      <c r="O208" s="60">
        <f t="shared" si="25"/>
        <v>0.27027027027027029</v>
      </c>
      <c r="P208" s="248">
        <v>10</v>
      </c>
      <c r="Q208" s="60">
        <f t="shared" si="26"/>
        <v>0.30303030303030304</v>
      </c>
      <c r="R208" s="249">
        <v>0</v>
      </c>
      <c r="S208" s="185">
        <f t="shared" si="27"/>
        <v>0</v>
      </c>
      <c r="T208" s="250">
        <v>1</v>
      </c>
      <c r="U208" s="60">
        <f t="shared" si="28"/>
        <v>0.25</v>
      </c>
      <c r="V208" s="249">
        <v>1</v>
      </c>
      <c r="W208" s="60">
        <f t="shared" si="29"/>
        <v>0.25</v>
      </c>
      <c r="X208" s="249">
        <v>0</v>
      </c>
      <c r="Y208" s="65" t="str">
        <f t="shared" si="30"/>
        <v>x</v>
      </c>
      <c r="Z208" s="251">
        <v>5</v>
      </c>
      <c r="AA208" s="52">
        <f t="shared" si="31"/>
        <v>0.29411764705882354</v>
      </c>
    </row>
    <row r="209" spans="1:27" x14ac:dyDescent="0.25">
      <c r="A209" s="21" t="s">
        <v>351</v>
      </c>
      <c r="B209" s="4">
        <v>5203</v>
      </c>
      <c r="C209" s="6" t="str">
        <f>VLOOKUP(B209,'T3.1'!B208:C526,2,FALSE)</f>
        <v>Dvůr Králové nad Labem</v>
      </c>
      <c r="D209" s="637">
        <v>36</v>
      </c>
      <c r="E209" s="243">
        <v>30</v>
      </c>
      <c r="F209" s="601">
        <v>30</v>
      </c>
      <c r="G209" s="244">
        <v>0</v>
      </c>
      <c r="H209" s="245">
        <v>6</v>
      </c>
      <c r="I209" s="284">
        <v>6</v>
      </c>
      <c r="J209" s="244">
        <v>0</v>
      </c>
      <c r="K209" s="246">
        <v>0</v>
      </c>
      <c r="L209" s="627">
        <v>5</v>
      </c>
      <c r="M209" s="185">
        <f t="shared" si="24"/>
        <v>0.1388888888888889</v>
      </c>
      <c r="N209" s="213">
        <v>5</v>
      </c>
      <c r="O209" s="60">
        <f t="shared" si="25"/>
        <v>0.16666666666666666</v>
      </c>
      <c r="P209" s="248">
        <v>5</v>
      </c>
      <c r="Q209" s="60">
        <f t="shared" si="26"/>
        <v>0.16666666666666666</v>
      </c>
      <c r="R209" s="249">
        <v>0</v>
      </c>
      <c r="S209" s="185" t="str">
        <f t="shared" si="27"/>
        <v>x</v>
      </c>
      <c r="T209" s="250">
        <v>0</v>
      </c>
      <c r="U209" s="60">
        <f t="shared" si="28"/>
        <v>0</v>
      </c>
      <c r="V209" s="249">
        <v>0</v>
      </c>
      <c r="W209" s="60">
        <f t="shared" si="29"/>
        <v>0</v>
      </c>
      <c r="X209" s="249">
        <v>0</v>
      </c>
      <c r="Y209" s="65" t="str">
        <f t="shared" si="30"/>
        <v>x</v>
      </c>
      <c r="Z209" s="251">
        <v>0</v>
      </c>
      <c r="AA209" s="52" t="str">
        <f t="shared" si="31"/>
        <v>x</v>
      </c>
    </row>
    <row r="210" spans="1:27" x14ac:dyDescent="0.25">
      <c r="A210" s="21" t="s">
        <v>351</v>
      </c>
      <c r="B210" s="4">
        <v>5204</v>
      </c>
      <c r="C210" s="6" t="str">
        <f>VLOOKUP(B210,'T3.1'!B209:C527,2,FALSE)</f>
        <v>Hořice</v>
      </c>
      <c r="D210" s="637">
        <v>52</v>
      </c>
      <c r="E210" s="243">
        <v>35</v>
      </c>
      <c r="F210" s="601">
        <v>34</v>
      </c>
      <c r="G210" s="244">
        <v>1</v>
      </c>
      <c r="H210" s="245">
        <v>17</v>
      </c>
      <c r="I210" s="284">
        <v>17</v>
      </c>
      <c r="J210" s="244">
        <v>0</v>
      </c>
      <c r="K210" s="246">
        <v>6</v>
      </c>
      <c r="L210" s="627">
        <v>9</v>
      </c>
      <c r="M210" s="185">
        <f t="shared" si="24"/>
        <v>0.17307692307692307</v>
      </c>
      <c r="N210" s="213">
        <v>6</v>
      </c>
      <c r="O210" s="60">
        <f t="shared" si="25"/>
        <v>0.17142857142857143</v>
      </c>
      <c r="P210" s="248">
        <v>6</v>
      </c>
      <c r="Q210" s="60">
        <f t="shared" si="26"/>
        <v>0.17647058823529413</v>
      </c>
      <c r="R210" s="249">
        <v>0</v>
      </c>
      <c r="S210" s="185">
        <f t="shared" si="27"/>
        <v>0</v>
      </c>
      <c r="T210" s="250">
        <v>3</v>
      </c>
      <c r="U210" s="60">
        <f t="shared" si="28"/>
        <v>0.17647058823529413</v>
      </c>
      <c r="V210" s="249">
        <v>3</v>
      </c>
      <c r="W210" s="60">
        <f t="shared" si="29"/>
        <v>0.17647058823529413</v>
      </c>
      <c r="X210" s="249">
        <v>0</v>
      </c>
      <c r="Y210" s="65" t="str">
        <f t="shared" si="30"/>
        <v>x</v>
      </c>
      <c r="Z210" s="251">
        <v>1</v>
      </c>
      <c r="AA210" s="52">
        <f t="shared" si="31"/>
        <v>0.16666666666666666</v>
      </c>
    </row>
    <row r="211" spans="1:27" x14ac:dyDescent="0.25">
      <c r="A211" s="21" t="s">
        <v>351</v>
      </c>
      <c r="B211" s="4">
        <v>5205</v>
      </c>
      <c r="C211" s="6" t="str">
        <f>VLOOKUP(B211,'T3.1'!B210:C528,2,FALSE)</f>
        <v>Hradec Králové</v>
      </c>
      <c r="D211" s="637">
        <v>394</v>
      </c>
      <c r="E211" s="243">
        <v>297</v>
      </c>
      <c r="F211" s="601">
        <v>293</v>
      </c>
      <c r="G211" s="244">
        <v>4</v>
      </c>
      <c r="H211" s="245">
        <v>97</v>
      </c>
      <c r="I211" s="284">
        <v>95</v>
      </c>
      <c r="J211" s="244">
        <v>2</v>
      </c>
      <c r="K211" s="246">
        <v>103</v>
      </c>
      <c r="L211" s="627">
        <v>82</v>
      </c>
      <c r="M211" s="185">
        <f t="shared" si="24"/>
        <v>0.20812182741116753</v>
      </c>
      <c r="N211" s="213">
        <v>53</v>
      </c>
      <c r="O211" s="60">
        <f t="shared" si="25"/>
        <v>0.17845117845117844</v>
      </c>
      <c r="P211" s="248">
        <v>53</v>
      </c>
      <c r="Q211" s="60">
        <f t="shared" si="26"/>
        <v>0.18088737201365188</v>
      </c>
      <c r="R211" s="249">
        <v>0</v>
      </c>
      <c r="S211" s="185">
        <f t="shared" si="27"/>
        <v>0</v>
      </c>
      <c r="T211" s="250">
        <v>29</v>
      </c>
      <c r="U211" s="60">
        <f t="shared" si="28"/>
        <v>0.29896907216494845</v>
      </c>
      <c r="V211" s="249">
        <v>29</v>
      </c>
      <c r="W211" s="60">
        <f t="shared" si="29"/>
        <v>0.30526315789473685</v>
      </c>
      <c r="X211" s="249">
        <v>0</v>
      </c>
      <c r="Y211" s="65">
        <f t="shared" si="30"/>
        <v>0</v>
      </c>
      <c r="Z211" s="251">
        <v>18</v>
      </c>
      <c r="AA211" s="52">
        <f t="shared" si="31"/>
        <v>0.17475728155339806</v>
      </c>
    </row>
    <row r="212" spans="1:27" x14ac:dyDescent="0.25">
      <c r="A212" s="21" t="s">
        <v>351</v>
      </c>
      <c r="B212" s="4">
        <v>5206</v>
      </c>
      <c r="C212" s="6" t="str">
        <f>VLOOKUP(B212,'T3.1'!B211:C529,2,FALSE)</f>
        <v>Jaroměř</v>
      </c>
      <c r="D212" s="637">
        <v>25</v>
      </c>
      <c r="E212" s="243">
        <v>12</v>
      </c>
      <c r="F212" s="601">
        <v>12</v>
      </c>
      <c r="G212" s="244">
        <v>0</v>
      </c>
      <c r="H212" s="245">
        <v>13</v>
      </c>
      <c r="I212" s="284">
        <v>13</v>
      </c>
      <c r="J212" s="244">
        <v>0</v>
      </c>
      <c r="K212" s="246">
        <v>0</v>
      </c>
      <c r="L212" s="627">
        <v>6</v>
      </c>
      <c r="M212" s="185">
        <f t="shared" si="24"/>
        <v>0.24</v>
      </c>
      <c r="N212" s="213">
        <v>4</v>
      </c>
      <c r="O212" s="60">
        <f t="shared" si="25"/>
        <v>0.33333333333333331</v>
      </c>
      <c r="P212" s="248">
        <v>4</v>
      </c>
      <c r="Q212" s="60">
        <f t="shared" si="26"/>
        <v>0.33333333333333331</v>
      </c>
      <c r="R212" s="249">
        <v>0</v>
      </c>
      <c r="S212" s="185" t="str">
        <f t="shared" si="27"/>
        <v>x</v>
      </c>
      <c r="T212" s="250">
        <v>2</v>
      </c>
      <c r="U212" s="60">
        <f t="shared" si="28"/>
        <v>0.15384615384615385</v>
      </c>
      <c r="V212" s="249">
        <v>2</v>
      </c>
      <c r="W212" s="60">
        <f t="shared" si="29"/>
        <v>0.15384615384615385</v>
      </c>
      <c r="X212" s="249">
        <v>0</v>
      </c>
      <c r="Y212" s="65" t="str">
        <f t="shared" si="30"/>
        <v>x</v>
      </c>
      <c r="Z212" s="251">
        <v>0</v>
      </c>
      <c r="AA212" s="52" t="str">
        <f t="shared" si="31"/>
        <v>x</v>
      </c>
    </row>
    <row r="213" spans="1:27" x14ac:dyDescent="0.25">
      <c r="A213" s="21" t="s">
        <v>351</v>
      </c>
      <c r="B213" s="4">
        <v>5207</v>
      </c>
      <c r="C213" s="6" t="str">
        <f>VLOOKUP(B213,'T3.1'!B212:C530,2,FALSE)</f>
        <v>Jičín</v>
      </c>
      <c r="D213" s="637">
        <v>73</v>
      </c>
      <c r="E213" s="243">
        <v>63</v>
      </c>
      <c r="F213" s="601">
        <v>60</v>
      </c>
      <c r="G213" s="244">
        <v>3</v>
      </c>
      <c r="H213" s="245">
        <v>10</v>
      </c>
      <c r="I213" s="284">
        <v>10</v>
      </c>
      <c r="J213" s="244">
        <v>0</v>
      </c>
      <c r="K213" s="246">
        <v>15</v>
      </c>
      <c r="L213" s="627">
        <v>15</v>
      </c>
      <c r="M213" s="185">
        <f t="shared" si="24"/>
        <v>0.20547945205479451</v>
      </c>
      <c r="N213" s="213">
        <v>13</v>
      </c>
      <c r="O213" s="60">
        <f t="shared" si="25"/>
        <v>0.20634920634920634</v>
      </c>
      <c r="P213" s="248">
        <v>13</v>
      </c>
      <c r="Q213" s="60">
        <f t="shared" si="26"/>
        <v>0.21666666666666667</v>
      </c>
      <c r="R213" s="249">
        <v>0</v>
      </c>
      <c r="S213" s="185">
        <f t="shared" si="27"/>
        <v>0</v>
      </c>
      <c r="T213" s="250">
        <v>2</v>
      </c>
      <c r="U213" s="60">
        <f t="shared" si="28"/>
        <v>0.2</v>
      </c>
      <c r="V213" s="249">
        <v>2</v>
      </c>
      <c r="W213" s="60">
        <f t="shared" si="29"/>
        <v>0.2</v>
      </c>
      <c r="X213" s="249">
        <v>0</v>
      </c>
      <c r="Y213" s="65" t="str">
        <f t="shared" si="30"/>
        <v>x</v>
      </c>
      <c r="Z213" s="251">
        <v>1</v>
      </c>
      <c r="AA213" s="52">
        <f t="shared" si="31"/>
        <v>6.6666666666666666E-2</v>
      </c>
    </row>
    <row r="214" spans="1:27" x14ac:dyDescent="0.25">
      <c r="A214" s="21" t="s">
        <v>351</v>
      </c>
      <c r="B214" s="4">
        <v>5208</v>
      </c>
      <c r="C214" s="6" t="str">
        <f>VLOOKUP(B214,'T3.1'!B213:C531,2,FALSE)</f>
        <v>Kostelec nad Orlicí</v>
      </c>
      <c r="D214" s="637">
        <v>26</v>
      </c>
      <c r="E214" s="243">
        <v>20</v>
      </c>
      <c r="F214" s="601">
        <v>20</v>
      </c>
      <c r="G214" s="244">
        <v>0</v>
      </c>
      <c r="H214" s="245">
        <v>6</v>
      </c>
      <c r="I214" s="284">
        <v>6</v>
      </c>
      <c r="J214" s="244">
        <v>0</v>
      </c>
      <c r="K214" s="246">
        <v>0</v>
      </c>
      <c r="L214" s="627">
        <v>5</v>
      </c>
      <c r="M214" s="185">
        <f t="shared" si="24"/>
        <v>0.19230769230769232</v>
      </c>
      <c r="N214" s="213">
        <v>5</v>
      </c>
      <c r="O214" s="60">
        <f t="shared" si="25"/>
        <v>0.25</v>
      </c>
      <c r="P214" s="248">
        <v>5</v>
      </c>
      <c r="Q214" s="60">
        <f t="shared" si="26"/>
        <v>0.25</v>
      </c>
      <c r="R214" s="249">
        <v>0</v>
      </c>
      <c r="S214" s="185" t="str">
        <f t="shared" si="27"/>
        <v>x</v>
      </c>
      <c r="T214" s="250">
        <v>0</v>
      </c>
      <c r="U214" s="60">
        <f t="shared" si="28"/>
        <v>0</v>
      </c>
      <c r="V214" s="249">
        <v>0</v>
      </c>
      <c r="W214" s="60">
        <f t="shared" si="29"/>
        <v>0</v>
      </c>
      <c r="X214" s="249">
        <v>0</v>
      </c>
      <c r="Y214" s="65" t="str">
        <f t="shared" si="30"/>
        <v>x</v>
      </c>
      <c r="Z214" s="251">
        <v>0</v>
      </c>
      <c r="AA214" s="52" t="str">
        <f t="shared" si="31"/>
        <v>x</v>
      </c>
    </row>
    <row r="215" spans="1:27" x14ac:dyDescent="0.25">
      <c r="A215" s="21" t="s">
        <v>351</v>
      </c>
      <c r="B215" s="4">
        <v>5209</v>
      </c>
      <c r="C215" s="6" t="str">
        <f>VLOOKUP(B215,'T3.1'!B214:C532,2,FALSE)</f>
        <v>Náchod</v>
      </c>
      <c r="D215" s="637">
        <v>96</v>
      </c>
      <c r="E215" s="243">
        <v>74</v>
      </c>
      <c r="F215" s="601">
        <v>72</v>
      </c>
      <c r="G215" s="244">
        <v>2</v>
      </c>
      <c r="H215" s="245">
        <v>22</v>
      </c>
      <c r="I215" s="284">
        <v>22</v>
      </c>
      <c r="J215" s="244">
        <v>0</v>
      </c>
      <c r="K215" s="246">
        <v>19</v>
      </c>
      <c r="L215" s="627">
        <v>20</v>
      </c>
      <c r="M215" s="185">
        <f t="shared" si="24"/>
        <v>0.20833333333333334</v>
      </c>
      <c r="N215" s="213">
        <v>16</v>
      </c>
      <c r="O215" s="60">
        <f t="shared" si="25"/>
        <v>0.21621621621621623</v>
      </c>
      <c r="P215" s="248">
        <v>16</v>
      </c>
      <c r="Q215" s="60">
        <f t="shared" si="26"/>
        <v>0.22222222222222221</v>
      </c>
      <c r="R215" s="249">
        <v>0</v>
      </c>
      <c r="S215" s="185">
        <f t="shared" si="27"/>
        <v>0</v>
      </c>
      <c r="T215" s="250">
        <v>4</v>
      </c>
      <c r="U215" s="60">
        <f t="shared" si="28"/>
        <v>0.18181818181818182</v>
      </c>
      <c r="V215" s="249">
        <v>4</v>
      </c>
      <c r="W215" s="60">
        <f t="shared" si="29"/>
        <v>0.18181818181818182</v>
      </c>
      <c r="X215" s="249">
        <v>0</v>
      </c>
      <c r="Y215" s="65" t="str">
        <f t="shared" si="30"/>
        <v>x</v>
      </c>
      <c r="Z215" s="251">
        <v>4</v>
      </c>
      <c r="AA215" s="52">
        <f t="shared" si="31"/>
        <v>0.21052631578947367</v>
      </c>
    </row>
    <row r="216" spans="1:27" x14ac:dyDescent="0.25">
      <c r="A216" s="21" t="s">
        <v>351</v>
      </c>
      <c r="B216" s="4">
        <v>5210</v>
      </c>
      <c r="C216" s="6" t="str">
        <f>VLOOKUP(B216,'T3.1'!B215:C533,2,FALSE)</f>
        <v>Nová Paka</v>
      </c>
      <c r="D216" s="637">
        <v>53</v>
      </c>
      <c r="E216" s="243">
        <v>30</v>
      </c>
      <c r="F216" s="601">
        <v>28</v>
      </c>
      <c r="G216" s="244">
        <v>2</v>
      </c>
      <c r="H216" s="245">
        <v>23</v>
      </c>
      <c r="I216" s="284">
        <v>23</v>
      </c>
      <c r="J216" s="244">
        <v>0</v>
      </c>
      <c r="K216" s="246">
        <v>1</v>
      </c>
      <c r="L216" s="627">
        <v>7</v>
      </c>
      <c r="M216" s="185">
        <f t="shared" si="24"/>
        <v>0.13207547169811321</v>
      </c>
      <c r="N216" s="213">
        <v>1</v>
      </c>
      <c r="O216" s="60">
        <f t="shared" si="25"/>
        <v>3.3333333333333333E-2</v>
      </c>
      <c r="P216" s="248">
        <v>1</v>
      </c>
      <c r="Q216" s="60">
        <f t="shared" si="26"/>
        <v>3.5714285714285712E-2</v>
      </c>
      <c r="R216" s="249">
        <v>0</v>
      </c>
      <c r="S216" s="185">
        <f t="shared" si="27"/>
        <v>0</v>
      </c>
      <c r="T216" s="250">
        <v>6</v>
      </c>
      <c r="U216" s="60">
        <f t="shared" si="28"/>
        <v>0.2608695652173913</v>
      </c>
      <c r="V216" s="249">
        <v>6</v>
      </c>
      <c r="W216" s="60">
        <f t="shared" si="29"/>
        <v>0.2608695652173913</v>
      </c>
      <c r="X216" s="249">
        <v>0</v>
      </c>
      <c r="Y216" s="65" t="str">
        <f t="shared" si="30"/>
        <v>x</v>
      </c>
      <c r="Z216" s="251">
        <v>1</v>
      </c>
      <c r="AA216" s="52">
        <f t="shared" si="31"/>
        <v>1</v>
      </c>
    </row>
    <row r="217" spans="1:27" x14ac:dyDescent="0.25">
      <c r="A217" s="21" t="s">
        <v>351</v>
      </c>
      <c r="B217" s="4">
        <v>5211</v>
      </c>
      <c r="C217" s="6" t="str">
        <f>VLOOKUP(B217,'T3.1'!B216:C534,2,FALSE)</f>
        <v>Nové Město nad Metují</v>
      </c>
      <c r="D217" s="637">
        <v>34</v>
      </c>
      <c r="E217" s="243">
        <v>9</v>
      </c>
      <c r="F217" s="601">
        <v>9</v>
      </c>
      <c r="G217" s="244">
        <v>0</v>
      </c>
      <c r="H217" s="245">
        <v>25</v>
      </c>
      <c r="I217" s="284">
        <v>25</v>
      </c>
      <c r="J217" s="244">
        <v>0</v>
      </c>
      <c r="K217" s="246">
        <v>0</v>
      </c>
      <c r="L217" s="627">
        <v>7</v>
      </c>
      <c r="M217" s="185">
        <f t="shared" si="24"/>
        <v>0.20588235294117646</v>
      </c>
      <c r="N217" s="213">
        <v>3</v>
      </c>
      <c r="O217" s="60">
        <f t="shared" si="25"/>
        <v>0.33333333333333331</v>
      </c>
      <c r="P217" s="248">
        <v>3</v>
      </c>
      <c r="Q217" s="60">
        <f t="shared" si="26"/>
        <v>0.33333333333333331</v>
      </c>
      <c r="R217" s="249">
        <v>0</v>
      </c>
      <c r="S217" s="185" t="str">
        <f t="shared" si="27"/>
        <v>x</v>
      </c>
      <c r="T217" s="250">
        <v>4</v>
      </c>
      <c r="U217" s="60">
        <f t="shared" si="28"/>
        <v>0.16</v>
      </c>
      <c r="V217" s="249">
        <v>4</v>
      </c>
      <c r="W217" s="60">
        <f t="shared" si="29"/>
        <v>0.16</v>
      </c>
      <c r="X217" s="249">
        <v>0</v>
      </c>
      <c r="Y217" s="65" t="str">
        <f t="shared" si="30"/>
        <v>x</v>
      </c>
      <c r="Z217" s="251">
        <v>0</v>
      </c>
      <c r="AA217" s="52" t="str">
        <f t="shared" si="31"/>
        <v>x</v>
      </c>
    </row>
    <row r="218" spans="1:27" x14ac:dyDescent="0.25">
      <c r="A218" s="21" t="s">
        <v>351</v>
      </c>
      <c r="B218" s="4">
        <v>5212</v>
      </c>
      <c r="C218" s="6" t="str">
        <f>VLOOKUP(B218,'T3.1'!B217:C535,2,FALSE)</f>
        <v>Nový Bydžov</v>
      </c>
      <c r="D218" s="637">
        <v>37</v>
      </c>
      <c r="E218" s="243">
        <v>20</v>
      </c>
      <c r="F218" s="601">
        <v>20</v>
      </c>
      <c r="G218" s="244">
        <v>0</v>
      </c>
      <c r="H218" s="245">
        <v>17</v>
      </c>
      <c r="I218" s="284">
        <v>17</v>
      </c>
      <c r="J218" s="244">
        <v>0</v>
      </c>
      <c r="K218" s="246">
        <v>0</v>
      </c>
      <c r="L218" s="627">
        <v>8</v>
      </c>
      <c r="M218" s="185">
        <f t="shared" si="24"/>
        <v>0.21621621621621623</v>
      </c>
      <c r="N218" s="213">
        <v>4</v>
      </c>
      <c r="O218" s="60">
        <f t="shared" si="25"/>
        <v>0.2</v>
      </c>
      <c r="P218" s="248">
        <v>4</v>
      </c>
      <c r="Q218" s="60">
        <f t="shared" si="26"/>
        <v>0.2</v>
      </c>
      <c r="R218" s="249">
        <v>0</v>
      </c>
      <c r="S218" s="185" t="str">
        <f t="shared" si="27"/>
        <v>x</v>
      </c>
      <c r="T218" s="250">
        <v>4</v>
      </c>
      <c r="U218" s="60">
        <f t="shared" si="28"/>
        <v>0.23529411764705882</v>
      </c>
      <c r="V218" s="249">
        <v>4</v>
      </c>
      <c r="W218" s="60">
        <f t="shared" si="29"/>
        <v>0.23529411764705882</v>
      </c>
      <c r="X218" s="249">
        <v>0</v>
      </c>
      <c r="Y218" s="65" t="str">
        <f t="shared" si="30"/>
        <v>x</v>
      </c>
      <c r="Z218" s="251">
        <v>0</v>
      </c>
      <c r="AA218" s="52" t="str">
        <f t="shared" si="31"/>
        <v>x</v>
      </c>
    </row>
    <row r="219" spans="1:27" x14ac:dyDescent="0.25">
      <c r="A219" s="21" t="s">
        <v>351</v>
      </c>
      <c r="B219" s="4">
        <v>5213</v>
      </c>
      <c r="C219" s="6" t="str">
        <f>VLOOKUP(B219,'T3.1'!B218:C536,2,FALSE)</f>
        <v>Rychnov nad Kněžnou</v>
      </c>
      <c r="D219" s="637">
        <v>40</v>
      </c>
      <c r="E219" s="243">
        <v>26</v>
      </c>
      <c r="F219" s="601">
        <v>26</v>
      </c>
      <c r="G219" s="244">
        <v>0</v>
      </c>
      <c r="H219" s="245">
        <v>14</v>
      </c>
      <c r="I219" s="284">
        <v>14</v>
      </c>
      <c r="J219" s="244">
        <v>0</v>
      </c>
      <c r="K219" s="246">
        <v>0</v>
      </c>
      <c r="L219" s="627">
        <v>10</v>
      </c>
      <c r="M219" s="185">
        <f t="shared" si="24"/>
        <v>0.25</v>
      </c>
      <c r="N219" s="213">
        <v>6</v>
      </c>
      <c r="O219" s="60">
        <f t="shared" si="25"/>
        <v>0.23076923076923078</v>
      </c>
      <c r="P219" s="248">
        <v>6</v>
      </c>
      <c r="Q219" s="60">
        <f t="shared" si="26"/>
        <v>0.23076923076923078</v>
      </c>
      <c r="R219" s="249">
        <v>0</v>
      </c>
      <c r="S219" s="185" t="str">
        <f t="shared" si="27"/>
        <v>x</v>
      </c>
      <c r="T219" s="250">
        <v>4</v>
      </c>
      <c r="U219" s="60">
        <f t="shared" si="28"/>
        <v>0.2857142857142857</v>
      </c>
      <c r="V219" s="249">
        <v>4</v>
      </c>
      <c r="W219" s="60">
        <f t="shared" si="29"/>
        <v>0.2857142857142857</v>
      </c>
      <c r="X219" s="249">
        <v>0</v>
      </c>
      <c r="Y219" s="65" t="str">
        <f t="shared" si="30"/>
        <v>x</v>
      </c>
      <c r="Z219" s="251">
        <v>0</v>
      </c>
      <c r="AA219" s="52" t="str">
        <f t="shared" si="31"/>
        <v>x</v>
      </c>
    </row>
    <row r="220" spans="1:27" x14ac:dyDescent="0.25">
      <c r="A220" s="21" t="s">
        <v>351</v>
      </c>
      <c r="B220" s="4">
        <v>5214</v>
      </c>
      <c r="C220" s="6" t="str">
        <f>VLOOKUP(B220,'T3.1'!B219:C537,2,FALSE)</f>
        <v>Trutnov</v>
      </c>
      <c r="D220" s="637">
        <v>152</v>
      </c>
      <c r="E220" s="243">
        <v>117</v>
      </c>
      <c r="F220" s="601">
        <v>114</v>
      </c>
      <c r="G220" s="244">
        <v>3</v>
      </c>
      <c r="H220" s="245">
        <v>35</v>
      </c>
      <c r="I220" s="284">
        <v>35</v>
      </c>
      <c r="J220" s="244">
        <v>0</v>
      </c>
      <c r="K220" s="246">
        <v>20</v>
      </c>
      <c r="L220" s="627">
        <v>26</v>
      </c>
      <c r="M220" s="185">
        <f t="shared" si="24"/>
        <v>0.17105263157894737</v>
      </c>
      <c r="N220" s="213">
        <v>22</v>
      </c>
      <c r="O220" s="60">
        <f t="shared" si="25"/>
        <v>0.18803418803418803</v>
      </c>
      <c r="P220" s="248">
        <v>22</v>
      </c>
      <c r="Q220" s="60">
        <f t="shared" si="26"/>
        <v>0.19298245614035087</v>
      </c>
      <c r="R220" s="249">
        <v>0</v>
      </c>
      <c r="S220" s="185">
        <f t="shared" si="27"/>
        <v>0</v>
      </c>
      <c r="T220" s="250">
        <v>4</v>
      </c>
      <c r="U220" s="60">
        <f t="shared" si="28"/>
        <v>0.11428571428571428</v>
      </c>
      <c r="V220" s="249">
        <v>4</v>
      </c>
      <c r="W220" s="60">
        <f t="shared" si="29"/>
        <v>0.11428571428571428</v>
      </c>
      <c r="X220" s="249">
        <v>0</v>
      </c>
      <c r="Y220" s="65" t="str">
        <f t="shared" si="30"/>
        <v>x</v>
      </c>
      <c r="Z220" s="251">
        <v>5</v>
      </c>
      <c r="AA220" s="52">
        <f t="shared" si="31"/>
        <v>0.25</v>
      </c>
    </row>
    <row r="221" spans="1:27" x14ac:dyDescent="0.25">
      <c r="A221" s="21" t="s">
        <v>351</v>
      </c>
      <c r="B221" s="4">
        <v>5215</v>
      </c>
      <c r="C221" s="6" t="str">
        <f>VLOOKUP(B221,'T3.1'!B220:C538,2,FALSE)</f>
        <v>Vrchlabí</v>
      </c>
      <c r="D221" s="637">
        <v>42</v>
      </c>
      <c r="E221" s="243">
        <v>24</v>
      </c>
      <c r="F221" s="601">
        <v>24</v>
      </c>
      <c r="G221" s="244">
        <v>0</v>
      </c>
      <c r="H221" s="245">
        <v>18</v>
      </c>
      <c r="I221" s="284">
        <v>18</v>
      </c>
      <c r="J221" s="244">
        <v>0</v>
      </c>
      <c r="K221" s="246">
        <v>3</v>
      </c>
      <c r="L221" s="627">
        <v>6</v>
      </c>
      <c r="M221" s="185">
        <f t="shared" si="24"/>
        <v>0.14285714285714285</v>
      </c>
      <c r="N221" s="213">
        <v>5</v>
      </c>
      <c r="O221" s="60">
        <f t="shared" si="25"/>
        <v>0.20833333333333334</v>
      </c>
      <c r="P221" s="248">
        <v>5</v>
      </c>
      <c r="Q221" s="60">
        <f t="shared" si="26"/>
        <v>0.20833333333333334</v>
      </c>
      <c r="R221" s="249">
        <v>0</v>
      </c>
      <c r="S221" s="185" t="str">
        <f t="shared" si="27"/>
        <v>x</v>
      </c>
      <c r="T221" s="250">
        <v>1</v>
      </c>
      <c r="U221" s="60">
        <f t="shared" si="28"/>
        <v>5.5555555555555552E-2</v>
      </c>
      <c r="V221" s="249">
        <v>1</v>
      </c>
      <c r="W221" s="60">
        <f t="shared" si="29"/>
        <v>5.5555555555555552E-2</v>
      </c>
      <c r="X221" s="249">
        <v>0</v>
      </c>
      <c r="Y221" s="65" t="str">
        <f t="shared" si="30"/>
        <v>x</v>
      </c>
      <c r="Z221" s="251">
        <v>0</v>
      </c>
      <c r="AA221" s="52">
        <f t="shared" si="31"/>
        <v>0</v>
      </c>
    </row>
    <row r="222" spans="1:27" x14ac:dyDescent="0.25">
      <c r="A222" s="21" t="s">
        <v>351</v>
      </c>
      <c r="B222" s="4">
        <v>5301</v>
      </c>
      <c r="C222" s="6" t="str">
        <f>VLOOKUP(B222,'T3.1'!B221:C539,2,FALSE)</f>
        <v>Česká Třebová</v>
      </c>
      <c r="D222" s="637">
        <v>49</v>
      </c>
      <c r="E222" s="243">
        <v>37</v>
      </c>
      <c r="F222" s="601">
        <v>37</v>
      </c>
      <c r="G222" s="244">
        <v>0</v>
      </c>
      <c r="H222" s="245">
        <v>12</v>
      </c>
      <c r="I222" s="284">
        <v>12</v>
      </c>
      <c r="J222" s="244">
        <v>0</v>
      </c>
      <c r="K222" s="246">
        <v>0</v>
      </c>
      <c r="L222" s="627">
        <v>4</v>
      </c>
      <c r="M222" s="185">
        <f t="shared" si="24"/>
        <v>8.1632653061224483E-2</v>
      </c>
      <c r="N222" s="213">
        <v>3</v>
      </c>
      <c r="O222" s="60">
        <f t="shared" si="25"/>
        <v>8.1081081081081086E-2</v>
      </c>
      <c r="P222" s="248">
        <v>3</v>
      </c>
      <c r="Q222" s="60">
        <f t="shared" si="26"/>
        <v>8.1081081081081086E-2</v>
      </c>
      <c r="R222" s="249">
        <v>0</v>
      </c>
      <c r="S222" s="185" t="str">
        <f t="shared" si="27"/>
        <v>x</v>
      </c>
      <c r="T222" s="250">
        <v>1</v>
      </c>
      <c r="U222" s="60">
        <f t="shared" si="28"/>
        <v>8.3333333333333329E-2</v>
      </c>
      <c r="V222" s="249">
        <v>1</v>
      </c>
      <c r="W222" s="60">
        <f t="shared" si="29"/>
        <v>8.3333333333333329E-2</v>
      </c>
      <c r="X222" s="249">
        <v>0</v>
      </c>
      <c r="Y222" s="65" t="str">
        <f t="shared" si="30"/>
        <v>x</v>
      </c>
      <c r="Z222" s="251">
        <v>0</v>
      </c>
      <c r="AA222" s="52" t="str">
        <f t="shared" si="31"/>
        <v>x</v>
      </c>
    </row>
    <row r="223" spans="1:27" x14ac:dyDescent="0.25">
      <c r="A223" s="21" t="s">
        <v>351</v>
      </c>
      <c r="B223" s="4">
        <v>5302</v>
      </c>
      <c r="C223" s="6" t="str">
        <f>VLOOKUP(B223,'T3.1'!B222:C540,2,FALSE)</f>
        <v>Hlinsko</v>
      </c>
      <c r="D223" s="637">
        <v>15</v>
      </c>
      <c r="E223" s="243">
        <v>12</v>
      </c>
      <c r="F223" s="601">
        <v>12</v>
      </c>
      <c r="G223" s="244">
        <v>0</v>
      </c>
      <c r="H223" s="245">
        <v>3</v>
      </c>
      <c r="I223" s="284">
        <v>3</v>
      </c>
      <c r="J223" s="244">
        <v>0</v>
      </c>
      <c r="K223" s="246">
        <v>0</v>
      </c>
      <c r="L223" s="627">
        <v>1</v>
      </c>
      <c r="M223" s="185">
        <f t="shared" si="24"/>
        <v>6.6666666666666666E-2</v>
      </c>
      <c r="N223" s="213">
        <v>0</v>
      </c>
      <c r="O223" s="60">
        <f t="shared" si="25"/>
        <v>0</v>
      </c>
      <c r="P223" s="248">
        <v>0</v>
      </c>
      <c r="Q223" s="60">
        <f t="shared" si="26"/>
        <v>0</v>
      </c>
      <c r="R223" s="249">
        <v>0</v>
      </c>
      <c r="S223" s="185" t="str">
        <f t="shared" si="27"/>
        <v>x</v>
      </c>
      <c r="T223" s="250">
        <v>1</v>
      </c>
      <c r="U223" s="60">
        <f t="shared" si="28"/>
        <v>0.33333333333333331</v>
      </c>
      <c r="V223" s="249">
        <v>1</v>
      </c>
      <c r="W223" s="60">
        <f t="shared" si="29"/>
        <v>0.33333333333333331</v>
      </c>
      <c r="X223" s="249">
        <v>0</v>
      </c>
      <c r="Y223" s="65" t="str">
        <f t="shared" si="30"/>
        <v>x</v>
      </c>
      <c r="Z223" s="251">
        <v>0</v>
      </c>
      <c r="AA223" s="52" t="str">
        <f t="shared" si="31"/>
        <v>x</v>
      </c>
    </row>
    <row r="224" spans="1:27" x14ac:dyDescent="0.25">
      <c r="A224" s="21" t="s">
        <v>351</v>
      </c>
      <c r="B224" s="4">
        <v>5303</v>
      </c>
      <c r="C224" s="6" t="str">
        <f>VLOOKUP(B224,'T3.1'!B223:C541,2,FALSE)</f>
        <v>Holice</v>
      </c>
      <c r="D224" s="637">
        <v>37</v>
      </c>
      <c r="E224" s="243">
        <v>26</v>
      </c>
      <c r="F224" s="601">
        <v>26</v>
      </c>
      <c r="G224" s="244">
        <v>0</v>
      </c>
      <c r="H224" s="245">
        <v>11</v>
      </c>
      <c r="I224" s="284">
        <v>11</v>
      </c>
      <c r="J224" s="244">
        <v>0</v>
      </c>
      <c r="K224" s="246">
        <v>0</v>
      </c>
      <c r="L224" s="627">
        <v>6</v>
      </c>
      <c r="M224" s="185">
        <f t="shared" si="24"/>
        <v>0.16216216216216217</v>
      </c>
      <c r="N224" s="213">
        <v>3</v>
      </c>
      <c r="O224" s="60">
        <f t="shared" si="25"/>
        <v>0.11538461538461539</v>
      </c>
      <c r="P224" s="248">
        <v>3</v>
      </c>
      <c r="Q224" s="60">
        <f t="shared" si="26"/>
        <v>0.11538461538461539</v>
      </c>
      <c r="R224" s="249">
        <v>0</v>
      </c>
      <c r="S224" s="185" t="str">
        <f t="shared" si="27"/>
        <v>x</v>
      </c>
      <c r="T224" s="250">
        <v>3</v>
      </c>
      <c r="U224" s="60">
        <f t="shared" si="28"/>
        <v>0.27272727272727271</v>
      </c>
      <c r="V224" s="249">
        <v>3</v>
      </c>
      <c r="W224" s="60">
        <f t="shared" si="29"/>
        <v>0.27272727272727271</v>
      </c>
      <c r="X224" s="249">
        <v>0</v>
      </c>
      <c r="Y224" s="65" t="str">
        <f t="shared" si="30"/>
        <v>x</v>
      </c>
      <c r="Z224" s="251">
        <v>0</v>
      </c>
      <c r="AA224" s="52" t="str">
        <f t="shared" si="31"/>
        <v>x</v>
      </c>
    </row>
    <row r="225" spans="1:27" x14ac:dyDescent="0.25">
      <c r="A225" s="21" t="s">
        <v>351</v>
      </c>
      <c r="B225" s="4">
        <v>5304</v>
      </c>
      <c r="C225" s="6" t="str">
        <f>VLOOKUP(B225,'T3.1'!B224:C542,2,FALSE)</f>
        <v>Chrudim</v>
      </c>
      <c r="D225" s="637">
        <v>166</v>
      </c>
      <c r="E225" s="243">
        <v>97</v>
      </c>
      <c r="F225" s="601">
        <v>96</v>
      </c>
      <c r="G225" s="244">
        <v>1</v>
      </c>
      <c r="H225" s="245">
        <v>69</v>
      </c>
      <c r="I225" s="284">
        <v>61</v>
      </c>
      <c r="J225" s="244">
        <v>8</v>
      </c>
      <c r="K225" s="246">
        <v>30</v>
      </c>
      <c r="L225" s="627">
        <v>29</v>
      </c>
      <c r="M225" s="185">
        <f t="shared" si="24"/>
        <v>0.1746987951807229</v>
      </c>
      <c r="N225" s="213">
        <v>16</v>
      </c>
      <c r="O225" s="60">
        <f t="shared" si="25"/>
        <v>0.16494845360824742</v>
      </c>
      <c r="P225" s="248">
        <v>16</v>
      </c>
      <c r="Q225" s="60">
        <f t="shared" si="26"/>
        <v>0.16666666666666666</v>
      </c>
      <c r="R225" s="249">
        <v>0</v>
      </c>
      <c r="S225" s="185">
        <f t="shared" si="27"/>
        <v>0</v>
      </c>
      <c r="T225" s="250">
        <v>13</v>
      </c>
      <c r="U225" s="60">
        <f t="shared" si="28"/>
        <v>0.18840579710144928</v>
      </c>
      <c r="V225" s="249">
        <v>13</v>
      </c>
      <c r="W225" s="60">
        <f t="shared" si="29"/>
        <v>0.21311475409836064</v>
      </c>
      <c r="X225" s="249">
        <v>0</v>
      </c>
      <c r="Y225" s="65">
        <f t="shared" si="30"/>
        <v>0</v>
      </c>
      <c r="Z225" s="251">
        <v>1</v>
      </c>
      <c r="AA225" s="52">
        <f t="shared" si="31"/>
        <v>3.3333333333333333E-2</v>
      </c>
    </row>
    <row r="226" spans="1:27" x14ac:dyDescent="0.25">
      <c r="A226" s="21" t="s">
        <v>351</v>
      </c>
      <c r="B226" s="4">
        <v>5305</v>
      </c>
      <c r="C226" s="6" t="str">
        <f>VLOOKUP(B226,'T3.1'!B225:C543,2,FALSE)</f>
        <v>Králíky</v>
      </c>
      <c r="D226" s="637">
        <v>10</v>
      </c>
      <c r="E226" s="243">
        <v>4</v>
      </c>
      <c r="F226" s="601">
        <v>2</v>
      </c>
      <c r="G226" s="244">
        <v>2</v>
      </c>
      <c r="H226" s="245">
        <v>6</v>
      </c>
      <c r="I226" s="284">
        <v>6</v>
      </c>
      <c r="J226" s="244">
        <v>0</v>
      </c>
      <c r="K226" s="246">
        <v>0</v>
      </c>
      <c r="L226" s="627">
        <v>1</v>
      </c>
      <c r="M226" s="185">
        <f t="shared" si="24"/>
        <v>0.1</v>
      </c>
      <c r="N226" s="213">
        <v>0</v>
      </c>
      <c r="O226" s="60">
        <f t="shared" si="25"/>
        <v>0</v>
      </c>
      <c r="P226" s="248">
        <v>0</v>
      </c>
      <c r="Q226" s="60">
        <f t="shared" si="26"/>
        <v>0</v>
      </c>
      <c r="R226" s="249">
        <v>0</v>
      </c>
      <c r="S226" s="185">
        <f t="shared" si="27"/>
        <v>0</v>
      </c>
      <c r="T226" s="250">
        <v>1</v>
      </c>
      <c r="U226" s="60">
        <f t="shared" si="28"/>
        <v>0.16666666666666666</v>
      </c>
      <c r="V226" s="249">
        <v>1</v>
      </c>
      <c r="W226" s="60">
        <f t="shared" si="29"/>
        <v>0.16666666666666666</v>
      </c>
      <c r="X226" s="249">
        <v>0</v>
      </c>
      <c r="Y226" s="65" t="str">
        <f t="shared" si="30"/>
        <v>x</v>
      </c>
      <c r="Z226" s="251">
        <v>0</v>
      </c>
      <c r="AA226" s="52" t="str">
        <f t="shared" si="31"/>
        <v>x</v>
      </c>
    </row>
    <row r="227" spans="1:27" x14ac:dyDescent="0.25">
      <c r="A227" s="21" t="s">
        <v>351</v>
      </c>
      <c r="B227" s="4">
        <v>5306</v>
      </c>
      <c r="C227" s="6" t="str">
        <f>VLOOKUP(B227,'T3.1'!B226:C544,2,FALSE)</f>
        <v>Lanškroun</v>
      </c>
      <c r="D227" s="637">
        <v>44</v>
      </c>
      <c r="E227" s="243">
        <v>30</v>
      </c>
      <c r="F227" s="601">
        <v>30</v>
      </c>
      <c r="G227" s="244">
        <v>0</v>
      </c>
      <c r="H227" s="245">
        <v>14</v>
      </c>
      <c r="I227" s="284">
        <v>11</v>
      </c>
      <c r="J227" s="244">
        <v>3</v>
      </c>
      <c r="K227" s="246">
        <v>0</v>
      </c>
      <c r="L227" s="627">
        <v>12</v>
      </c>
      <c r="M227" s="185">
        <f t="shared" si="24"/>
        <v>0.27272727272727271</v>
      </c>
      <c r="N227" s="213">
        <v>7</v>
      </c>
      <c r="O227" s="60">
        <f t="shared" si="25"/>
        <v>0.23333333333333334</v>
      </c>
      <c r="P227" s="248">
        <v>7</v>
      </c>
      <c r="Q227" s="60">
        <f t="shared" si="26"/>
        <v>0.23333333333333334</v>
      </c>
      <c r="R227" s="249">
        <v>0</v>
      </c>
      <c r="S227" s="185" t="str">
        <f t="shared" si="27"/>
        <v>x</v>
      </c>
      <c r="T227" s="250">
        <v>5</v>
      </c>
      <c r="U227" s="60">
        <f t="shared" si="28"/>
        <v>0.35714285714285715</v>
      </c>
      <c r="V227" s="249">
        <v>4</v>
      </c>
      <c r="W227" s="60">
        <f t="shared" si="29"/>
        <v>0.36363636363636365</v>
      </c>
      <c r="X227" s="249">
        <v>1</v>
      </c>
      <c r="Y227" s="65">
        <f t="shared" si="30"/>
        <v>0.33333333333333331</v>
      </c>
      <c r="Z227" s="251">
        <v>0</v>
      </c>
      <c r="AA227" s="52" t="str">
        <f t="shared" si="31"/>
        <v>x</v>
      </c>
    </row>
    <row r="228" spans="1:27" x14ac:dyDescent="0.25">
      <c r="A228" s="21" t="s">
        <v>351</v>
      </c>
      <c r="B228" s="4">
        <v>5307</v>
      </c>
      <c r="C228" s="6" t="str">
        <f>VLOOKUP(B228,'T3.1'!B227:C545,2,FALSE)</f>
        <v>Litomyšl</v>
      </c>
      <c r="D228" s="637">
        <v>72</v>
      </c>
      <c r="E228" s="243">
        <v>57</v>
      </c>
      <c r="F228" s="601">
        <v>57</v>
      </c>
      <c r="G228" s="244">
        <v>0</v>
      </c>
      <c r="H228" s="245">
        <v>15</v>
      </c>
      <c r="I228" s="284">
        <v>15</v>
      </c>
      <c r="J228" s="244">
        <v>0</v>
      </c>
      <c r="K228" s="246">
        <v>5</v>
      </c>
      <c r="L228" s="627">
        <v>11</v>
      </c>
      <c r="M228" s="185">
        <f t="shared" si="24"/>
        <v>0.15277777777777779</v>
      </c>
      <c r="N228" s="213">
        <v>7</v>
      </c>
      <c r="O228" s="60">
        <f t="shared" si="25"/>
        <v>0.12280701754385964</v>
      </c>
      <c r="P228" s="248">
        <v>7</v>
      </c>
      <c r="Q228" s="60">
        <f t="shared" si="26"/>
        <v>0.12280701754385964</v>
      </c>
      <c r="R228" s="249">
        <v>0</v>
      </c>
      <c r="S228" s="185" t="str">
        <f t="shared" si="27"/>
        <v>x</v>
      </c>
      <c r="T228" s="250">
        <v>4</v>
      </c>
      <c r="U228" s="60">
        <f t="shared" si="28"/>
        <v>0.26666666666666666</v>
      </c>
      <c r="V228" s="249">
        <v>4</v>
      </c>
      <c r="W228" s="60">
        <f t="shared" si="29"/>
        <v>0.26666666666666666</v>
      </c>
      <c r="X228" s="249">
        <v>0</v>
      </c>
      <c r="Y228" s="65" t="str">
        <f t="shared" si="30"/>
        <v>x</v>
      </c>
      <c r="Z228" s="251">
        <v>0</v>
      </c>
      <c r="AA228" s="52">
        <f t="shared" si="31"/>
        <v>0</v>
      </c>
    </row>
    <row r="229" spans="1:27" x14ac:dyDescent="0.25">
      <c r="A229" s="21" t="s">
        <v>351</v>
      </c>
      <c r="B229" s="4">
        <v>5308</v>
      </c>
      <c r="C229" s="6" t="str">
        <f>VLOOKUP(B229,'T3.1'!B228:C546,2,FALSE)</f>
        <v>Moravská Třebová</v>
      </c>
      <c r="D229" s="637">
        <v>64</v>
      </c>
      <c r="E229" s="243">
        <v>59</v>
      </c>
      <c r="F229" s="601">
        <v>57</v>
      </c>
      <c r="G229" s="244">
        <v>2</v>
      </c>
      <c r="H229" s="245">
        <v>5</v>
      </c>
      <c r="I229" s="284">
        <v>5</v>
      </c>
      <c r="J229" s="244">
        <v>0</v>
      </c>
      <c r="K229" s="246">
        <v>0</v>
      </c>
      <c r="L229" s="627">
        <v>0</v>
      </c>
      <c r="M229" s="185">
        <f t="shared" si="24"/>
        <v>0</v>
      </c>
      <c r="N229" s="213">
        <v>0</v>
      </c>
      <c r="O229" s="60">
        <f t="shared" si="25"/>
        <v>0</v>
      </c>
      <c r="P229" s="248">
        <v>0</v>
      </c>
      <c r="Q229" s="60">
        <f t="shared" si="26"/>
        <v>0</v>
      </c>
      <c r="R229" s="249">
        <v>0</v>
      </c>
      <c r="S229" s="185">
        <f t="shared" si="27"/>
        <v>0</v>
      </c>
      <c r="T229" s="250">
        <v>0</v>
      </c>
      <c r="U229" s="60">
        <f t="shared" si="28"/>
        <v>0</v>
      </c>
      <c r="V229" s="249">
        <v>0</v>
      </c>
      <c r="W229" s="60">
        <f t="shared" si="29"/>
        <v>0</v>
      </c>
      <c r="X229" s="249">
        <v>0</v>
      </c>
      <c r="Y229" s="65" t="str">
        <f t="shared" si="30"/>
        <v>x</v>
      </c>
      <c r="Z229" s="251">
        <v>0</v>
      </c>
      <c r="AA229" s="52" t="str">
        <f t="shared" si="31"/>
        <v>x</v>
      </c>
    </row>
    <row r="230" spans="1:27" x14ac:dyDescent="0.25">
      <c r="A230" s="21" t="s">
        <v>351</v>
      </c>
      <c r="B230" s="4">
        <v>5309</v>
      </c>
      <c r="C230" s="6" t="str">
        <f>VLOOKUP(B230,'T3.1'!B229:C547,2,FALSE)</f>
        <v>Pardubice</v>
      </c>
      <c r="D230" s="637">
        <v>309</v>
      </c>
      <c r="E230" s="243">
        <v>251</v>
      </c>
      <c r="F230" s="601">
        <v>221</v>
      </c>
      <c r="G230" s="244">
        <v>30</v>
      </c>
      <c r="H230" s="245">
        <v>58</v>
      </c>
      <c r="I230" s="284">
        <v>58</v>
      </c>
      <c r="J230" s="244">
        <v>0</v>
      </c>
      <c r="K230" s="246">
        <v>99</v>
      </c>
      <c r="L230" s="627">
        <v>78</v>
      </c>
      <c r="M230" s="185">
        <f t="shared" si="24"/>
        <v>0.25242718446601942</v>
      </c>
      <c r="N230" s="213">
        <v>60</v>
      </c>
      <c r="O230" s="60">
        <f t="shared" si="25"/>
        <v>0.23904382470119523</v>
      </c>
      <c r="P230" s="248">
        <v>54</v>
      </c>
      <c r="Q230" s="60">
        <f t="shared" si="26"/>
        <v>0.24434389140271492</v>
      </c>
      <c r="R230" s="249">
        <v>6</v>
      </c>
      <c r="S230" s="185">
        <f t="shared" si="27"/>
        <v>0.2</v>
      </c>
      <c r="T230" s="250">
        <v>18</v>
      </c>
      <c r="U230" s="60">
        <f t="shared" si="28"/>
        <v>0.31034482758620691</v>
      </c>
      <c r="V230" s="249">
        <v>18</v>
      </c>
      <c r="W230" s="60">
        <f t="shared" si="29"/>
        <v>0.31034482758620691</v>
      </c>
      <c r="X230" s="249">
        <v>0</v>
      </c>
      <c r="Y230" s="65" t="str">
        <f t="shared" si="30"/>
        <v>x</v>
      </c>
      <c r="Z230" s="251">
        <v>25</v>
      </c>
      <c r="AA230" s="52">
        <f t="shared" si="31"/>
        <v>0.25252525252525254</v>
      </c>
    </row>
    <row r="231" spans="1:27" x14ac:dyDescent="0.25">
      <c r="A231" s="21" t="s">
        <v>351</v>
      </c>
      <c r="B231" s="4">
        <v>5310</v>
      </c>
      <c r="C231" s="6" t="str">
        <f>VLOOKUP(B231,'T3.1'!B230:C548,2,FALSE)</f>
        <v>Polička</v>
      </c>
      <c r="D231" s="637">
        <v>53</v>
      </c>
      <c r="E231" s="243">
        <v>35</v>
      </c>
      <c r="F231" s="601">
        <v>32</v>
      </c>
      <c r="G231" s="244">
        <v>3</v>
      </c>
      <c r="H231" s="245">
        <v>18</v>
      </c>
      <c r="I231" s="284">
        <v>18</v>
      </c>
      <c r="J231" s="244">
        <v>0</v>
      </c>
      <c r="K231" s="246">
        <v>25</v>
      </c>
      <c r="L231" s="627">
        <v>4</v>
      </c>
      <c r="M231" s="185">
        <f t="shared" si="24"/>
        <v>7.5471698113207544E-2</v>
      </c>
      <c r="N231" s="213">
        <v>0</v>
      </c>
      <c r="O231" s="60">
        <f t="shared" si="25"/>
        <v>0</v>
      </c>
      <c r="P231" s="248">
        <v>0</v>
      </c>
      <c r="Q231" s="60">
        <f t="shared" si="26"/>
        <v>0</v>
      </c>
      <c r="R231" s="249">
        <v>0</v>
      </c>
      <c r="S231" s="185">
        <f t="shared" si="27"/>
        <v>0</v>
      </c>
      <c r="T231" s="250">
        <v>4</v>
      </c>
      <c r="U231" s="60">
        <f t="shared" si="28"/>
        <v>0.22222222222222221</v>
      </c>
      <c r="V231" s="249">
        <v>4</v>
      </c>
      <c r="W231" s="60">
        <f t="shared" si="29"/>
        <v>0.22222222222222221</v>
      </c>
      <c r="X231" s="249">
        <v>0</v>
      </c>
      <c r="Y231" s="65" t="str">
        <f t="shared" si="30"/>
        <v>x</v>
      </c>
      <c r="Z231" s="251">
        <v>0</v>
      </c>
      <c r="AA231" s="52">
        <f t="shared" si="31"/>
        <v>0</v>
      </c>
    </row>
    <row r="232" spans="1:27" x14ac:dyDescent="0.25">
      <c r="A232" s="21" t="s">
        <v>351</v>
      </c>
      <c r="B232" s="4">
        <v>5311</v>
      </c>
      <c r="C232" s="6" t="str">
        <f>VLOOKUP(B232,'T3.1'!B231:C549,2,FALSE)</f>
        <v>Přelouč</v>
      </c>
      <c r="D232" s="637">
        <v>31</v>
      </c>
      <c r="E232" s="243">
        <v>15</v>
      </c>
      <c r="F232" s="601">
        <v>15</v>
      </c>
      <c r="G232" s="244">
        <v>0</v>
      </c>
      <c r="H232" s="245">
        <v>16</v>
      </c>
      <c r="I232" s="284">
        <v>16</v>
      </c>
      <c r="J232" s="244">
        <v>0</v>
      </c>
      <c r="K232" s="246">
        <v>0</v>
      </c>
      <c r="L232" s="627">
        <v>3</v>
      </c>
      <c r="M232" s="185">
        <f t="shared" si="24"/>
        <v>9.6774193548387094E-2</v>
      </c>
      <c r="N232" s="213">
        <v>1</v>
      </c>
      <c r="O232" s="60">
        <f t="shared" si="25"/>
        <v>6.6666666666666666E-2</v>
      </c>
      <c r="P232" s="248">
        <v>1</v>
      </c>
      <c r="Q232" s="60">
        <f t="shared" si="26"/>
        <v>6.6666666666666666E-2</v>
      </c>
      <c r="R232" s="249">
        <v>0</v>
      </c>
      <c r="S232" s="185" t="str">
        <f t="shared" si="27"/>
        <v>x</v>
      </c>
      <c r="T232" s="250">
        <v>2</v>
      </c>
      <c r="U232" s="60">
        <f t="shared" si="28"/>
        <v>0.125</v>
      </c>
      <c r="V232" s="249">
        <v>2</v>
      </c>
      <c r="W232" s="60">
        <f t="shared" si="29"/>
        <v>0.125</v>
      </c>
      <c r="X232" s="249">
        <v>0</v>
      </c>
      <c r="Y232" s="65" t="str">
        <f t="shared" si="30"/>
        <v>x</v>
      </c>
      <c r="Z232" s="251">
        <v>0</v>
      </c>
      <c r="AA232" s="52" t="str">
        <f t="shared" si="31"/>
        <v>x</v>
      </c>
    </row>
    <row r="233" spans="1:27" x14ac:dyDescent="0.25">
      <c r="A233" s="21" t="s">
        <v>351</v>
      </c>
      <c r="B233" s="4">
        <v>5312</v>
      </c>
      <c r="C233" s="6" t="str">
        <f>VLOOKUP(B233,'T3.1'!B232:C550,2,FALSE)</f>
        <v>Svitavy</v>
      </c>
      <c r="D233" s="637">
        <v>40</v>
      </c>
      <c r="E233" s="243">
        <v>31</v>
      </c>
      <c r="F233" s="601">
        <v>30</v>
      </c>
      <c r="G233" s="244">
        <v>1</v>
      </c>
      <c r="H233" s="245">
        <v>9</v>
      </c>
      <c r="I233" s="284">
        <v>9</v>
      </c>
      <c r="J233" s="244">
        <v>0</v>
      </c>
      <c r="K233" s="246">
        <v>0</v>
      </c>
      <c r="L233" s="627">
        <v>4</v>
      </c>
      <c r="M233" s="185">
        <f t="shared" si="24"/>
        <v>0.1</v>
      </c>
      <c r="N233" s="213">
        <v>4</v>
      </c>
      <c r="O233" s="60">
        <f t="shared" si="25"/>
        <v>0.12903225806451613</v>
      </c>
      <c r="P233" s="248">
        <v>4</v>
      </c>
      <c r="Q233" s="60">
        <f t="shared" si="26"/>
        <v>0.13333333333333333</v>
      </c>
      <c r="R233" s="249">
        <v>0</v>
      </c>
      <c r="S233" s="185">
        <f t="shared" si="27"/>
        <v>0</v>
      </c>
      <c r="T233" s="250">
        <v>0</v>
      </c>
      <c r="U233" s="60">
        <f t="shared" si="28"/>
        <v>0</v>
      </c>
      <c r="V233" s="249">
        <v>0</v>
      </c>
      <c r="W233" s="60">
        <f t="shared" si="29"/>
        <v>0</v>
      </c>
      <c r="X233" s="249">
        <v>0</v>
      </c>
      <c r="Y233" s="65" t="str">
        <f t="shared" si="30"/>
        <v>x</v>
      </c>
      <c r="Z233" s="251">
        <v>0</v>
      </c>
      <c r="AA233" s="52" t="str">
        <f t="shared" si="31"/>
        <v>x</v>
      </c>
    </row>
    <row r="234" spans="1:27" x14ac:dyDescent="0.25">
      <c r="A234" s="21" t="s">
        <v>351</v>
      </c>
      <c r="B234" s="4">
        <v>5313</v>
      </c>
      <c r="C234" s="6" t="str">
        <f>VLOOKUP(B234,'T3.1'!B233:C551,2,FALSE)</f>
        <v>Ústí nad Orlicí</v>
      </c>
      <c r="D234" s="637">
        <v>68</v>
      </c>
      <c r="E234" s="243">
        <v>52</v>
      </c>
      <c r="F234" s="601">
        <v>52</v>
      </c>
      <c r="G234" s="244">
        <v>0</v>
      </c>
      <c r="H234" s="245">
        <v>16</v>
      </c>
      <c r="I234" s="284">
        <v>16</v>
      </c>
      <c r="J234" s="244">
        <v>0</v>
      </c>
      <c r="K234" s="246">
        <v>0</v>
      </c>
      <c r="L234" s="627">
        <v>13</v>
      </c>
      <c r="M234" s="185">
        <f t="shared" si="24"/>
        <v>0.19117647058823528</v>
      </c>
      <c r="N234" s="213">
        <v>10</v>
      </c>
      <c r="O234" s="60">
        <f t="shared" si="25"/>
        <v>0.19230769230769232</v>
      </c>
      <c r="P234" s="248">
        <v>10</v>
      </c>
      <c r="Q234" s="60">
        <f t="shared" si="26"/>
        <v>0.19230769230769232</v>
      </c>
      <c r="R234" s="249">
        <v>0</v>
      </c>
      <c r="S234" s="185" t="str">
        <f t="shared" si="27"/>
        <v>x</v>
      </c>
      <c r="T234" s="250">
        <v>3</v>
      </c>
      <c r="U234" s="60">
        <f t="shared" si="28"/>
        <v>0.1875</v>
      </c>
      <c r="V234" s="249">
        <v>3</v>
      </c>
      <c r="W234" s="60">
        <f t="shared" si="29"/>
        <v>0.1875</v>
      </c>
      <c r="X234" s="249">
        <v>0</v>
      </c>
      <c r="Y234" s="65" t="str">
        <f t="shared" si="30"/>
        <v>x</v>
      </c>
      <c r="Z234" s="251">
        <v>0</v>
      </c>
      <c r="AA234" s="52" t="str">
        <f t="shared" si="31"/>
        <v>x</v>
      </c>
    </row>
    <row r="235" spans="1:27" x14ac:dyDescent="0.25">
      <c r="A235" s="21" t="s">
        <v>351</v>
      </c>
      <c r="B235" s="4">
        <v>5314</v>
      </c>
      <c r="C235" s="6" t="str">
        <f>VLOOKUP(B235,'T3.1'!B234:C552,2,FALSE)</f>
        <v>Vysoké Mýto</v>
      </c>
      <c r="D235" s="637">
        <v>68</v>
      </c>
      <c r="E235" s="243">
        <v>51</v>
      </c>
      <c r="F235" s="601">
        <v>51</v>
      </c>
      <c r="G235" s="244">
        <v>0</v>
      </c>
      <c r="H235" s="245">
        <v>17</v>
      </c>
      <c r="I235" s="284">
        <v>17</v>
      </c>
      <c r="J235" s="244">
        <v>0</v>
      </c>
      <c r="K235" s="246">
        <v>4</v>
      </c>
      <c r="L235" s="627">
        <v>8</v>
      </c>
      <c r="M235" s="185">
        <f t="shared" si="24"/>
        <v>0.11764705882352941</v>
      </c>
      <c r="N235" s="213">
        <v>2</v>
      </c>
      <c r="O235" s="60">
        <f t="shared" si="25"/>
        <v>3.9215686274509803E-2</v>
      </c>
      <c r="P235" s="248">
        <v>2</v>
      </c>
      <c r="Q235" s="60">
        <f t="shared" si="26"/>
        <v>3.9215686274509803E-2</v>
      </c>
      <c r="R235" s="249">
        <v>0</v>
      </c>
      <c r="S235" s="185" t="str">
        <f t="shared" si="27"/>
        <v>x</v>
      </c>
      <c r="T235" s="250">
        <v>6</v>
      </c>
      <c r="U235" s="60">
        <f t="shared" si="28"/>
        <v>0.35294117647058826</v>
      </c>
      <c r="V235" s="249">
        <v>6</v>
      </c>
      <c r="W235" s="60">
        <f t="shared" si="29"/>
        <v>0.35294117647058826</v>
      </c>
      <c r="X235" s="249">
        <v>0</v>
      </c>
      <c r="Y235" s="65" t="str">
        <f t="shared" si="30"/>
        <v>x</v>
      </c>
      <c r="Z235" s="251">
        <v>0</v>
      </c>
      <c r="AA235" s="52">
        <f t="shared" si="31"/>
        <v>0</v>
      </c>
    </row>
    <row r="236" spans="1:27" x14ac:dyDescent="0.25">
      <c r="A236" s="21" t="s">
        <v>351</v>
      </c>
      <c r="B236" s="4">
        <v>5315</v>
      </c>
      <c r="C236" s="6" t="str">
        <f>VLOOKUP(B236,'T3.1'!B235:C553,2,FALSE)</f>
        <v>Žamberk</v>
      </c>
      <c r="D236" s="637">
        <v>54</v>
      </c>
      <c r="E236" s="243">
        <v>31</v>
      </c>
      <c r="F236" s="601">
        <v>30</v>
      </c>
      <c r="G236" s="244">
        <v>1</v>
      </c>
      <c r="H236" s="245">
        <v>23</v>
      </c>
      <c r="I236" s="284">
        <v>23</v>
      </c>
      <c r="J236" s="244">
        <v>0</v>
      </c>
      <c r="K236" s="246">
        <v>8</v>
      </c>
      <c r="L236" s="627">
        <v>11</v>
      </c>
      <c r="M236" s="185">
        <f t="shared" si="24"/>
        <v>0.20370370370370369</v>
      </c>
      <c r="N236" s="213">
        <v>4</v>
      </c>
      <c r="O236" s="60">
        <f t="shared" si="25"/>
        <v>0.12903225806451613</v>
      </c>
      <c r="P236" s="248">
        <v>4</v>
      </c>
      <c r="Q236" s="60">
        <f t="shared" si="26"/>
        <v>0.13333333333333333</v>
      </c>
      <c r="R236" s="249">
        <v>0</v>
      </c>
      <c r="S236" s="185">
        <f t="shared" si="27"/>
        <v>0</v>
      </c>
      <c r="T236" s="250">
        <v>7</v>
      </c>
      <c r="U236" s="60">
        <f t="shared" si="28"/>
        <v>0.30434782608695654</v>
      </c>
      <c r="V236" s="249">
        <v>7</v>
      </c>
      <c r="W236" s="60">
        <f t="shared" si="29"/>
        <v>0.30434782608695654</v>
      </c>
      <c r="X236" s="249">
        <v>0</v>
      </c>
      <c r="Y236" s="65" t="str">
        <f t="shared" si="30"/>
        <v>x</v>
      </c>
      <c r="Z236" s="251">
        <v>2</v>
      </c>
      <c r="AA236" s="52">
        <f t="shared" si="31"/>
        <v>0.25</v>
      </c>
    </row>
    <row r="237" spans="1:27" x14ac:dyDescent="0.25">
      <c r="A237" s="21" t="s">
        <v>351</v>
      </c>
      <c r="B237" s="4">
        <v>6101</v>
      </c>
      <c r="C237" s="6" t="str">
        <f>VLOOKUP(B237,'T3.1'!B236:C554,2,FALSE)</f>
        <v>Bystřice nad Pernštejnem</v>
      </c>
      <c r="D237" s="637">
        <v>26</v>
      </c>
      <c r="E237" s="243">
        <v>17</v>
      </c>
      <c r="F237" s="601">
        <v>17</v>
      </c>
      <c r="G237" s="244">
        <v>0</v>
      </c>
      <c r="H237" s="245">
        <v>9</v>
      </c>
      <c r="I237" s="284">
        <v>9</v>
      </c>
      <c r="J237" s="244">
        <v>0</v>
      </c>
      <c r="K237" s="246">
        <v>0</v>
      </c>
      <c r="L237" s="627">
        <v>1</v>
      </c>
      <c r="M237" s="185">
        <f t="shared" si="24"/>
        <v>3.8461538461538464E-2</v>
      </c>
      <c r="N237" s="213">
        <v>1</v>
      </c>
      <c r="O237" s="60">
        <f t="shared" si="25"/>
        <v>5.8823529411764705E-2</v>
      </c>
      <c r="P237" s="248">
        <v>1</v>
      </c>
      <c r="Q237" s="60">
        <f t="shared" si="26"/>
        <v>5.8823529411764705E-2</v>
      </c>
      <c r="R237" s="249">
        <v>0</v>
      </c>
      <c r="S237" s="185" t="str">
        <f t="shared" si="27"/>
        <v>x</v>
      </c>
      <c r="T237" s="250">
        <v>0</v>
      </c>
      <c r="U237" s="60">
        <f t="shared" si="28"/>
        <v>0</v>
      </c>
      <c r="V237" s="249">
        <v>0</v>
      </c>
      <c r="W237" s="60">
        <f t="shared" si="29"/>
        <v>0</v>
      </c>
      <c r="X237" s="249">
        <v>0</v>
      </c>
      <c r="Y237" s="65" t="str">
        <f t="shared" si="30"/>
        <v>x</v>
      </c>
      <c r="Z237" s="251">
        <v>0</v>
      </c>
      <c r="AA237" s="52" t="str">
        <f t="shared" si="31"/>
        <v>x</v>
      </c>
    </row>
    <row r="238" spans="1:27" x14ac:dyDescent="0.25">
      <c r="A238" s="21" t="s">
        <v>351</v>
      </c>
      <c r="B238" s="4">
        <v>6102</v>
      </c>
      <c r="C238" s="6" t="str">
        <f>VLOOKUP(B238,'T3.1'!B237:C555,2,FALSE)</f>
        <v>Havlíčkův Brod</v>
      </c>
      <c r="D238" s="637">
        <v>66</v>
      </c>
      <c r="E238" s="243">
        <v>49</v>
      </c>
      <c r="F238" s="601">
        <v>49</v>
      </c>
      <c r="G238" s="244">
        <v>0</v>
      </c>
      <c r="H238" s="245">
        <v>17</v>
      </c>
      <c r="I238" s="284">
        <v>17</v>
      </c>
      <c r="J238" s="244">
        <v>0</v>
      </c>
      <c r="K238" s="246">
        <v>0</v>
      </c>
      <c r="L238" s="627">
        <v>13</v>
      </c>
      <c r="M238" s="185">
        <f t="shared" si="24"/>
        <v>0.19696969696969696</v>
      </c>
      <c r="N238" s="213">
        <v>9</v>
      </c>
      <c r="O238" s="60">
        <f t="shared" si="25"/>
        <v>0.18367346938775511</v>
      </c>
      <c r="P238" s="248">
        <v>9</v>
      </c>
      <c r="Q238" s="60">
        <f t="shared" si="26"/>
        <v>0.18367346938775511</v>
      </c>
      <c r="R238" s="249">
        <v>0</v>
      </c>
      <c r="S238" s="185" t="str">
        <f t="shared" si="27"/>
        <v>x</v>
      </c>
      <c r="T238" s="250">
        <v>4</v>
      </c>
      <c r="U238" s="60">
        <f t="shared" si="28"/>
        <v>0.23529411764705882</v>
      </c>
      <c r="V238" s="249">
        <v>4</v>
      </c>
      <c r="W238" s="60">
        <f t="shared" si="29"/>
        <v>0.23529411764705882</v>
      </c>
      <c r="X238" s="249">
        <v>0</v>
      </c>
      <c r="Y238" s="65" t="str">
        <f t="shared" si="30"/>
        <v>x</v>
      </c>
      <c r="Z238" s="251">
        <v>0</v>
      </c>
      <c r="AA238" s="52" t="str">
        <f t="shared" si="31"/>
        <v>x</v>
      </c>
    </row>
    <row r="239" spans="1:27" x14ac:dyDescent="0.25">
      <c r="A239" s="21" t="s">
        <v>351</v>
      </c>
      <c r="B239" s="4">
        <v>6103</v>
      </c>
      <c r="C239" s="6" t="str">
        <f>VLOOKUP(B239,'T3.1'!B238:C556,2,FALSE)</f>
        <v>Humpolec</v>
      </c>
      <c r="D239" s="637">
        <v>57</v>
      </c>
      <c r="E239" s="243">
        <v>41</v>
      </c>
      <c r="F239" s="601">
        <v>30</v>
      </c>
      <c r="G239" s="244">
        <v>11</v>
      </c>
      <c r="H239" s="245">
        <v>16</v>
      </c>
      <c r="I239" s="284">
        <v>16</v>
      </c>
      <c r="J239" s="244">
        <v>0</v>
      </c>
      <c r="K239" s="246">
        <v>25</v>
      </c>
      <c r="L239" s="627">
        <v>6</v>
      </c>
      <c r="M239" s="185">
        <f t="shared" si="24"/>
        <v>0.10526315789473684</v>
      </c>
      <c r="N239" s="213">
        <v>4</v>
      </c>
      <c r="O239" s="60">
        <f t="shared" si="25"/>
        <v>9.7560975609756101E-2</v>
      </c>
      <c r="P239" s="248">
        <v>4</v>
      </c>
      <c r="Q239" s="60">
        <f t="shared" si="26"/>
        <v>0.13333333333333333</v>
      </c>
      <c r="R239" s="249">
        <v>0</v>
      </c>
      <c r="S239" s="185">
        <f t="shared" si="27"/>
        <v>0</v>
      </c>
      <c r="T239" s="250">
        <v>2</v>
      </c>
      <c r="U239" s="60">
        <f t="shared" si="28"/>
        <v>0.125</v>
      </c>
      <c r="V239" s="249">
        <v>2</v>
      </c>
      <c r="W239" s="60">
        <f t="shared" si="29"/>
        <v>0.125</v>
      </c>
      <c r="X239" s="249">
        <v>0</v>
      </c>
      <c r="Y239" s="65" t="str">
        <f t="shared" si="30"/>
        <v>x</v>
      </c>
      <c r="Z239" s="251">
        <v>3</v>
      </c>
      <c r="AA239" s="52">
        <f t="shared" si="31"/>
        <v>0.12</v>
      </c>
    </row>
    <row r="240" spans="1:27" x14ac:dyDescent="0.25">
      <c r="A240" s="21" t="s">
        <v>351</v>
      </c>
      <c r="B240" s="4">
        <v>6104</v>
      </c>
      <c r="C240" s="6" t="str">
        <f>VLOOKUP(B240,'T3.1'!B239:C557,2,FALSE)</f>
        <v>Chotěboř</v>
      </c>
      <c r="D240" s="637">
        <v>30</v>
      </c>
      <c r="E240" s="243">
        <v>21</v>
      </c>
      <c r="F240" s="601">
        <v>21</v>
      </c>
      <c r="G240" s="244">
        <v>0</v>
      </c>
      <c r="H240" s="245">
        <v>9</v>
      </c>
      <c r="I240" s="284">
        <v>9</v>
      </c>
      <c r="J240" s="244">
        <v>0</v>
      </c>
      <c r="K240" s="246">
        <v>0</v>
      </c>
      <c r="L240" s="627">
        <v>2</v>
      </c>
      <c r="M240" s="185">
        <f t="shared" si="24"/>
        <v>6.6666666666666666E-2</v>
      </c>
      <c r="N240" s="213">
        <v>1</v>
      </c>
      <c r="O240" s="60">
        <f t="shared" si="25"/>
        <v>4.7619047619047616E-2</v>
      </c>
      <c r="P240" s="248">
        <v>1</v>
      </c>
      <c r="Q240" s="60">
        <f t="shared" si="26"/>
        <v>4.7619047619047616E-2</v>
      </c>
      <c r="R240" s="249">
        <v>0</v>
      </c>
      <c r="S240" s="185" t="str">
        <f t="shared" si="27"/>
        <v>x</v>
      </c>
      <c r="T240" s="250">
        <v>1</v>
      </c>
      <c r="U240" s="60">
        <f t="shared" si="28"/>
        <v>0.1111111111111111</v>
      </c>
      <c r="V240" s="249">
        <v>1</v>
      </c>
      <c r="W240" s="60">
        <f t="shared" si="29"/>
        <v>0.1111111111111111</v>
      </c>
      <c r="X240" s="249">
        <v>0</v>
      </c>
      <c r="Y240" s="65" t="str">
        <f t="shared" si="30"/>
        <v>x</v>
      </c>
      <c r="Z240" s="251">
        <v>0</v>
      </c>
      <c r="AA240" s="52" t="str">
        <f t="shared" si="31"/>
        <v>x</v>
      </c>
    </row>
    <row r="241" spans="1:27" x14ac:dyDescent="0.25">
      <c r="A241" s="21" t="s">
        <v>351</v>
      </c>
      <c r="B241" s="4">
        <v>6105</v>
      </c>
      <c r="C241" s="6" t="str">
        <f>VLOOKUP(B241,'T3.1'!B240:C558,2,FALSE)</f>
        <v>Jihlava</v>
      </c>
      <c r="D241" s="637">
        <v>255</v>
      </c>
      <c r="E241" s="243">
        <v>181</v>
      </c>
      <c r="F241" s="601">
        <v>172</v>
      </c>
      <c r="G241" s="244">
        <v>9</v>
      </c>
      <c r="H241" s="245">
        <v>74</v>
      </c>
      <c r="I241" s="284">
        <v>71</v>
      </c>
      <c r="J241" s="244">
        <v>3</v>
      </c>
      <c r="K241" s="246">
        <v>75</v>
      </c>
      <c r="L241" s="627">
        <v>54</v>
      </c>
      <c r="M241" s="185">
        <f t="shared" si="24"/>
        <v>0.21176470588235294</v>
      </c>
      <c r="N241" s="213">
        <v>40</v>
      </c>
      <c r="O241" s="60">
        <f t="shared" si="25"/>
        <v>0.22099447513812154</v>
      </c>
      <c r="P241" s="248">
        <v>39</v>
      </c>
      <c r="Q241" s="60">
        <f t="shared" si="26"/>
        <v>0.22674418604651161</v>
      </c>
      <c r="R241" s="249">
        <v>1</v>
      </c>
      <c r="S241" s="185">
        <f t="shared" si="27"/>
        <v>0.1111111111111111</v>
      </c>
      <c r="T241" s="250">
        <v>14</v>
      </c>
      <c r="U241" s="60">
        <f t="shared" si="28"/>
        <v>0.1891891891891892</v>
      </c>
      <c r="V241" s="249">
        <v>14</v>
      </c>
      <c r="W241" s="60">
        <f t="shared" si="29"/>
        <v>0.19718309859154928</v>
      </c>
      <c r="X241" s="249">
        <v>0</v>
      </c>
      <c r="Y241" s="65">
        <f t="shared" si="30"/>
        <v>0</v>
      </c>
      <c r="Z241" s="251">
        <v>9</v>
      </c>
      <c r="AA241" s="52">
        <f t="shared" si="31"/>
        <v>0.12</v>
      </c>
    </row>
    <row r="242" spans="1:27" x14ac:dyDescent="0.25">
      <c r="A242" s="21" t="s">
        <v>351</v>
      </c>
      <c r="B242" s="4">
        <v>6106</v>
      </c>
      <c r="C242" s="6" t="str">
        <f>VLOOKUP(B242,'T3.1'!B241:C559,2,FALSE)</f>
        <v>Moravské Budějovice</v>
      </c>
      <c r="D242" s="637">
        <v>29</v>
      </c>
      <c r="E242" s="243">
        <v>14</v>
      </c>
      <c r="F242" s="601">
        <v>14</v>
      </c>
      <c r="G242" s="244">
        <v>0</v>
      </c>
      <c r="H242" s="245">
        <v>15</v>
      </c>
      <c r="I242" s="284">
        <v>15</v>
      </c>
      <c r="J242" s="244">
        <v>0</v>
      </c>
      <c r="K242" s="246">
        <v>0</v>
      </c>
      <c r="L242" s="627">
        <v>2</v>
      </c>
      <c r="M242" s="185">
        <f t="shared" si="24"/>
        <v>6.8965517241379309E-2</v>
      </c>
      <c r="N242" s="213">
        <v>1</v>
      </c>
      <c r="O242" s="60">
        <f t="shared" si="25"/>
        <v>7.1428571428571425E-2</v>
      </c>
      <c r="P242" s="248">
        <v>1</v>
      </c>
      <c r="Q242" s="60">
        <f t="shared" si="26"/>
        <v>7.1428571428571425E-2</v>
      </c>
      <c r="R242" s="249">
        <v>0</v>
      </c>
      <c r="S242" s="185" t="str">
        <f t="shared" si="27"/>
        <v>x</v>
      </c>
      <c r="T242" s="250">
        <v>1</v>
      </c>
      <c r="U242" s="60">
        <f t="shared" si="28"/>
        <v>6.6666666666666666E-2</v>
      </c>
      <c r="V242" s="249">
        <v>1</v>
      </c>
      <c r="W242" s="60">
        <f t="shared" si="29"/>
        <v>6.6666666666666666E-2</v>
      </c>
      <c r="X242" s="249">
        <v>0</v>
      </c>
      <c r="Y242" s="65" t="str">
        <f t="shared" si="30"/>
        <v>x</v>
      </c>
      <c r="Z242" s="251">
        <v>0</v>
      </c>
      <c r="AA242" s="52" t="str">
        <f t="shared" si="31"/>
        <v>x</v>
      </c>
    </row>
    <row r="243" spans="1:27" x14ac:dyDescent="0.25">
      <c r="A243" s="21" t="s">
        <v>351</v>
      </c>
      <c r="B243" s="4">
        <v>6108</v>
      </c>
      <c r="C243" s="6" t="str">
        <f>VLOOKUP(B243,'T3.1'!B242:C560,2,FALSE)</f>
        <v>Nové Město na Moravě</v>
      </c>
      <c r="D243" s="637">
        <v>35</v>
      </c>
      <c r="E243" s="243">
        <v>23</v>
      </c>
      <c r="F243" s="601">
        <v>21</v>
      </c>
      <c r="G243" s="244">
        <v>2</v>
      </c>
      <c r="H243" s="245">
        <v>12</v>
      </c>
      <c r="I243" s="284">
        <v>12</v>
      </c>
      <c r="J243" s="244">
        <v>0</v>
      </c>
      <c r="K243" s="246">
        <v>0</v>
      </c>
      <c r="L243" s="627">
        <v>3</v>
      </c>
      <c r="M243" s="185">
        <f t="shared" si="24"/>
        <v>8.5714285714285715E-2</v>
      </c>
      <c r="N243" s="213">
        <v>1</v>
      </c>
      <c r="O243" s="60">
        <f t="shared" si="25"/>
        <v>4.3478260869565216E-2</v>
      </c>
      <c r="P243" s="248">
        <v>1</v>
      </c>
      <c r="Q243" s="60">
        <f t="shared" si="26"/>
        <v>4.7619047619047616E-2</v>
      </c>
      <c r="R243" s="249">
        <v>0</v>
      </c>
      <c r="S243" s="185">
        <f t="shared" si="27"/>
        <v>0</v>
      </c>
      <c r="T243" s="250">
        <v>2</v>
      </c>
      <c r="U243" s="60">
        <f t="shared" si="28"/>
        <v>0.16666666666666666</v>
      </c>
      <c r="V243" s="249">
        <v>2</v>
      </c>
      <c r="W243" s="60">
        <f t="shared" si="29"/>
        <v>0.16666666666666666</v>
      </c>
      <c r="X243" s="249">
        <v>0</v>
      </c>
      <c r="Y243" s="65" t="str">
        <f t="shared" si="30"/>
        <v>x</v>
      </c>
      <c r="Z243" s="251">
        <v>0</v>
      </c>
      <c r="AA243" s="52" t="str">
        <f t="shared" si="31"/>
        <v>x</v>
      </c>
    </row>
    <row r="244" spans="1:27" x14ac:dyDescent="0.25">
      <c r="A244" s="21" t="s">
        <v>351</v>
      </c>
      <c r="B244" s="4">
        <v>6109</v>
      </c>
      <c r="C244" s="6" t="str">
        <f>VLOOKUP(B244,'T3.1'!B243:C561,2,FALSE)</f>
        <v>Pacov</v>
      </c>
      <c r="D244" s="637">
        <v>25</v>
      </c>
      <c r="E244" s="243">
        <v>25</v>
      </c>
      <c r="F244" s="601">
        <v>6</v>
      </c>
      <c r="G244" s="244">
        <v>19</v>
      </c>
      <c r="H244" s="245">
        <v>0</v>
      </c>
      <c r="I244" s="284">
        <v>0</v>
      </c>
      <c r="J244" s="244">
        <v>0</v>
      </c>
      <c r="K244" s="246">
        <v>19</v>
      </c>
      <c r="L244" s="627">
        <v>0</v>
      </c>
      <c r="M244" s="185">
        <f t="shared" si="24"/>
        <v>0</v>
      </c>
      <c r="N244" s="213">
        <v>0</v>
      </c>
      <c r="O244" s="60">
        <f t="shared" si="25"/>
        <v>0</v>
      </c>
      <c r="P244" s="248">
        <v>0</v>
      </c>
      <c r="Q244" s="60">
        <f t="shared" si="26"/>
        <v>0</v>
      </c>
      <c r="R244" s="249">
        <v>0</v>
      </c>
      <c r="S244" s="185">
        <f t="shared" si="27"/>
        <v>0</v>
      </c>
      <c r="T244" s="250">
        <v>0</v>
      </c>
      <c r="U244" s="60" t="str">
        <f t="shared" si="28"/>
        <v>x</v>
      </c>
      <c r="V244" s="249">
        <v>0</v>
      </c>
      <c r="W244" s="60" t="str">
        <f t="shared" si="29"/>
        <v>x</v>
      </c>
      <c r="X244" s="249">
        <v>0</v>
      </c>
      <c r="Y244" s="65" t="str">
        <f t="shared" si="30"/>
        <v>x</v>
      </c>
      <c r="Z244" s="251">
        <v>0</v>
      </c>
      <c r="AA244" s="52">
        <f t="shared" si="31"/>
        <v>0</v>
      </c>
    </row>
    <row r="245" spans="1:27" x14ac:dyDescent="0.25">
      <c r="A245" s="21" t="s">
        <v>351</v>
      </c>
      <c r="B245" s="4">
        <v>6110</v>
      </c>
      <c r="C245" s="6" t="str">
        <f>VLOOKUP(B245,'T3.1'!B244:C562,2,FALSE)</f>
        <v>Pelhřimov</v>
      </c>
      <c r="D245" s="637">
        <v>73</v>
      </c>
      <c r="E245" s="243">
        <v>44</v>
      </c>
      <c r="F245" s="601">
        <v>44</v>
      </c>
      <c r="G245" s="244">
        <v>0</v>
      </c>
      <c r="H245" s="245">
        <v>29</v>
      </c>
      <c r="I245" s="284">
        <v>26</v>
      </c>
      <c r="J245" s="244">
        <v>3</v>
      </c>
      <c r="K245" s="246">
        <v>10</v>
      </c>
      <c r="L245" s="627">
        <v>15</v>
      </c>
      <c r="M245" s="185">
        <f t="shared" si="24"/>
        <v>0.20547945205479451</v>
      </c>
      <c r="N245" s="213">
        <v>9</v>
      </c>
      <c r="O245" s="60">
        <f t="shared" si="25"/>
        <v>0.20454545454545456</v>
      </c>
      <c r="P245" s="248">
        <v>9</v>
      </c>
      <c r="Q245" s="60">
        <f t="shared" si="26"/>
        <v>0.20454545454545456</v>
      </c>
      <c r="R245" s="249">
        <v>0</v>
      </c>
      <c r="S245" s="185" t="str">
        <f t="shared" si="27"/>
        <v>x</v>
      </c>
      <c r="T245" s="250">
        <v>6</v>
      </c>
      <c r="U245" s="60">
        <f t="shared" si="28"/>
        <v>0.20689655172413793</v>
      </c>
      <c r="V245" s="249">
        <v>6</v>
      </c>
      <c r="W245" s="60">
        <f t="shared" si="29"/>
        <v>0.23076923076923078</v>
      </c>
      <c r="X245" s="249">
        <v>0</v>
      </c>
      <c r="Y245" s="65">
        <f t="shared" si="30"/>
        <v>0</v>
      </c>
      <c r="Z245" s="251">
        <v>2</v>
      </c>
      <c r="AA245" s="52">
        <f t="shared" si="31"/>
        <v>0.2</v>
      </c>
    </row>
    <row r="246" spans="1:27" x14ac:dyDescent="0.25">
      <c r="A246" s="21" t="s">
        <v>351</v>
      </c>
      <c r="B246" s="4">
        <v>6111</v>
      </c>
      <c r="C246" s="6" t="str">
        <f>VLOOKUP(B246,'T3.1'!B245:C563,2,FALSE)</f>
        <v>Světlá nad Sázavou</v>
      </c>
      <c r="D246" s="637">
        <v>49</v>
      </c>
      <c r="E246" s="243">
        <v>37</v>
      </c>
      <c r="F246" s="601">
        <v>34</v>
      </c>
      <c r="G246" s="244">
        <v>3</v>
      </c>
      <c r="H246" s="245">
        <v>12</v>
      </c>
      <c r="I246" s="284">
        <v>12</v>
      </c>
      <c r="J246" s="244">
        <v>0</v>
      </c>
      <c r="K246" s="246">
        <v>0</v>
      </c>
      <c r="L246" s="627">
        <v>9</v>
      </c>
      <c r="M246" s="185">
        <f t="shared" si="24"/>
        <v>0.18367346938775511</v>
      </c>
      <c r="N246" s="213">
        <v>7</v>
      </c>
      <c r="O246" s="60">
        <f t="shared" si="25"/>
        <v>0.1891891891891892</v>
      </c>
      <c r="P246" s="248">
        <v>7</v>
      </c>
      <c r="Q246" s="60">
        <f t="shared" si="26"/>
        <v>0.20588235294117646</v>
      </c>
      <c r="R246" s="249">
        <v>0</v>
      </c>
      <c r="S246" s="185">
        <f t="shared" si="27"/>
        <v>0</v>
      </c>
      <c r="T246" s="250">
        <v>2</v>
      </c>
      <c r="U246" s="60">
        <f t="shared" si="28"/>
        <v>0.16666666666666666</v>
      </c>
      <c r="V246" s="249">
        <v>2</v>
      </c>
      <c r="W246" s="60">
        <f t="shared" si="29"/>
        <v>0.16666666666666666</v>
      </c>
      <c r="X246" s="249">
        <v>0</v>
      </c>
      <c r="Y246" s="65" t="str">
        <f t="shared" si="30"/>
        <v>x</v>
      </c>
      <c r="Z246" s="251">
        <v>0</v>
      </c>
      <c r="AA246" s="52" t="str">
        <f t="shared" si="31"/>
        <v>x</v>
      </c>
    </row>
    <row r="247" spans="1:27" x14ac:dyDescent="0.25">
      <c r="A247" s="21" t="s">
        <v>351</v>
      </c>
      <c r="B247" s="4">
        <v>6112</v>
      </c>
      <c r="C247" s="6" t="str">
        <f>VLOOKUP(B247,'T3.1'!B246:C564,2,FALSE)</f>
        <v>Telč</v>
      </c>
      <c r="D247" s="637">
        <v>16</v>
      </c>
      <c r="E247" s="243">
        <v>16</v>
      </c>
      <c r="F247" s="601">
        <v>16</v>
      </c>
      <c r="G247" s="244">
        <v>0</v>
      </c>
      <c r="H247" s="245">
        <v>0</v>
      </c>
      <c r="I247" s="284">
        <v>0</v>
      </c>
      <c r="J247" s="244">
        <v>0</v>
      </c>
      <c r="K247" s="246">
        <v>0</v>
      </c>
      <c r="L247" s="627">
        <v>0</v>
      </c>
      <c r="M247" s="185">
        <f t="shared" si="24"/>
        <v>0</v>
      </c>
      <c r="N247" s="213">
        <v>0</v>
      </c>
      <c r="O247" s="60">
        <f t="shared" si="25"/>
        <v>0</v>
      </c>
      <c r="P247" s="248">
        <v>0</v>
      </c>
      <c r="Q247" s="60">
        <f t="shared" si="26"/>
        <v>0</v>
      </c>
      <c r="R247" s="249">
        <v>0</v>
      </c>
      <c r="S247" s="185" t="str">
        <f t="shared" si="27"/>
        <v>x</v>
      </c>
      <c r="T247" s="250">
        <v>0</v>
      </c>
      <c r="U247" s="60" t="str">
        <f t="shared" si="28"/>
        <v>x</v>
      </c>
      <c r="V247" s="249">
        <v>0</v>
      </c>
      <c r="W247" s="60" t="str">
        <f t="shared" si="29"/>
        <v>x</v>
      </c>
      <c r="X247" s="249">
        <v>0</v>
      </c>
      <c r="Y247" s="65" t="str">
        <f t="shared" si="30"/>
        <v>x</v>
      </c>
      <c r="Z247" s="251">
        <v>0</v>
      </c>
      <c r="AA247" s="52" t="str">
        <f t="shared" si="31"/>
        <v>x</v>
      </c>
    </row>
    <row r="248" spans="1:27" x14ac:dyDescent="0.25">
      <c r="A248" s="21" t="s">
        <v>351</v>
      </c>
      <c r="B248" s="4">
        <v>6113</v>
      </c>
      <c r="C248" s="6" t="str">
        <f>VLOOKUP(B248,'T3.1'!B247:C565,2,FALSE)</f>
        <v>Třebíč</v>
      </c>
      <c r="D248" s="637">
        <v>193</v>
      </c>
      <c r="E248" s="243">
        <v>146</v>
      </c>
      <c r="F248" s="601">
        <v>135</v>
      </c>
      <c r="G248" s="244">
        <v>11</v>
      </c>
      <c r="H248" s="245">
        <v>47</v>
      </c>
      <c r="I248" s="284">
        <v>45</v>
      </c>
      <c r="J248" s="244">
        <v>2</v>
      </c>
      <c r="K248" s="246">
        <v>45</v>
      </c>
      <c r="L248" s="627">
        <v>17</v>
      </c>
      <c r="M248" s="185">
        <f t="shared" si="24"/>
        <v>8.8082901554404139E-2</v>
      </c>
      <c r="N248" s="213">
        <v>9</v>
      </c>
      <c r="O248" s="60">
        <f t="shared" si="25"/>
        <v>6.1643835616438353E-2</v>
      </c>
      <c r="P248" s="248">
        <v>9</v>
      </c>
      <c r="Q248" s="60">
        <f t="shared" si="26"/>
        <v>6.6666666666666666E-2</v>
      </c>
      <c r="R248" s="249">
        <v>0</v>
      </c>
      <c r="S248" s="185">
        <f t="shared" si="27"/>
        <v>0</v>
      </c>
      <c r="T248" s="250">
        <v>8</v>
      </c>
      <c r="U248" s="60">
        <f t="shared" si="28"/>
        <v>0.1702127659574468</v>
      </c>
      <c r="V248" s="249">
        <v>8</v>
      </c>
      <c r="W248" s="60">
        <f t="shared" si="29"/>
        <v>0.17777777777777778</v>
      </c>
      <c r="X248" s="249">
        <v>0</v>
      </c>
      <c r="Y248" s="65">
        <f t="shared" si="30"/>
        <v>0</v>
      </c>
      <c r="Z248" s="251">
        <v>2</v>
      </c>
      <c r="AA248" s="52">
        <f t="shared" si="31"/>
        <v>4.4444444444444446E-2</v>
      </c>
    </row>
    <row r="249" spans="1:27" x14ac:dyDescent="0.25">
      <c r="A249" s="21" t="s">
        <v>351</v>
      </c>
      <c r="B249" s="4">
        <v>6114</v>
      </c>
      <c r="C249" s="6" t="str">
        <f>VLOOKUP(B249,'T3.1'!B248:C566,2,FALSE)</f>
        <v>Velké Meziříčí</v>
      </c>
      <c r="D249" s="637">
        <v>42</v>
      </c>
      <c r="E249" s="243">
        <v>23</v>
      </c>
      <c r="F249" s="601">
        <v>23</v>
      </c>
      <c r="G249" s="244">
        <v>0</v>
      </c>
      <c r="H249" s="245">
        <v>19</v>
      </c>
      <c r="I249" s="284">
        <v>19</v>
      </c>
      <c r="J249" s="244">
        <v>0</v>
      </c>
      <c r="K249" s="246">
        <v>0</v>
      </c>
      <c r="L249" s="627">
        <v>4</v>
      </c>
      <c r="M249" s="185">
        <f t="shared" si="24"/>
        <v>9.5238095238095233E-2</v>
      </c>
      <c r="N249" s="213">
        <v>2</v>
      </c>
      <c r="O249" s="60">
        <f t="shared" si="25"/>
        <v>8.6956521739130432E-2</v>
      </c>
      <c r="P249" s="248">
        <v>2</v>
      </c>
      <c r="Q249" s="60">
        <f t="shared" si="26"/>
        <v>8.6956521739130432E-2</v>
      </c>
      <c r="R249" s="249">
        <v>0</v>
      </c>
      <c r="S249" s="185" t="str">
        <f t="shared" si="27"/>
        <v>x</v>
      </c>
      <c r="T249" s="250">
        <v>2</v>
      </c>
      <c r="U249" s="60">
        <f t="shared" si="28"/>
        <v>0.10526315789473684</v>
      </c>
      <c r="V249" s="249">
        <v>2</v>
      </c>
      <c r="W249" s="60">
        <f t="shared" si="29"/>
        <v>0.10526315789473684</v>
      </c>
      <c r="X249" s="249">
        <v>0</v>
      </c>
      <c r="Y249" s="65" t="str">
        <f t="shared" si="30"/>
        <v>x</v>
      </c>
      <c r="Z249" s="251">
        <v>0</v>
      </c>
      <c r="AA249" s="52" t="str">
        <f t="shared" si="31"/>
        <v>x</v>
      </c>
    </row>
    <row r="250" spans="1:27" x14ac:dyDescent="0.25">
      <c r="A250" s="21" t="s">
        <v>351</v>
      </c>
      <c r="B250" s="4">
        <v>6115</v>
      </c>
      <c r="C250" s="6" t="str">
        <f>VLOOKUP(B250,'T3.1'!B249:C567,2,FALSE)</f>
        <v>Žďár nad Sázavou</v>
      </c>
      <c r="D250" s="637">
        <v>111</v>
      </c>
      <c r="E250" s="243">
        <v>83</v>
      </c>
      <c r="F250" s="601">
        <v>83</v>
      </c>
      <c r="G250" s="244">
        <v>0</v>
      </c>
      <c r="H250" s="245">
        <v>28</v>
      </c>
      <c r="I250" s="284">
        <v>22</v>
      </c>
      <c r="J250" s="244">
        <v>6</v>
      </c>
      <c r="K250" s="246">
        <v>43</v>
      </c>
      <c r="L250" s="627">
        <v>12</v>
      </c>
      <c r="M250" s="185">
        <f t="shared" si="24"/>
        <v>0.10810810810810811</v>
      </c>
      <c r="N250" s="213">
        <v>4</v>
      </c>
      <c r="O250" s="60">
        <f t="shared" si="25"/>
        <v>4.8192771084337352E-2</v>
      </c>
      <c r="P250" s="248">
        <v>4</v>
      </c>
      <c r="Q250" s="60">
        <f t="shared" si="26"/>
        <v>4.8192771084337352E-2</v>
      </c>
      <c r="R250" s="249">
        <v>0</v>
      </c>
      <c r="S250" s="185" t="str">
        <f t="shared" si="27"/>
        <v>x</v>
      </c>
      <c r="T250" s="250">
        <v>8</v>
      </c>
      <c r="U250" s="60">
        <f t="shared" si="28"/>
        <v>0.2857142857142857</v>
      </c>
      <c r="V250" s="249">
        <v>7</v>
      </c>
      <c r="W250" s="60">
        <f t="shared" si="29"/>
        <v>0.31818181818181818</v>
      </c>
      <c r="X250" s="249">
        <v>1</v>
      </c>
      <c r="Y250" s="65">
        <f t="shared" si="30"/>
        <v>0.16666666666666666</v>
      </c>
      <c r="Z250" s="251">
        <v>6</v>
      </c>
      <c r="AA250" s="52">
        <f t="shared" si="31"/>
        <v>0.13953488372093023</v>
      </c>
    </row>
    <row r="251" spans="1:27" x14ac:dyDescent="0.25">
      <c r="A251" s="21" t="s">
        <v>351</v>
      </c>
      <c r="B251" s="4">
        <v>6201</v>
      </c>
      <c r="C251" s="6" t="str">
        <f>VLOOKUP(B251,'T3.1'!B250:C568,2,FALSE)</f>
        <v>Blansko</v>
      </c>
      <c r="D251" s="637">
        <v>67</v>
      </c>
      <c r="E251" s="243">
        <v>56</v>
      </c>
      <c r="F251" s="601">
        <v>56</v>
      </c>
      <c r="G251" s="244">
        <v>0</v>
      </c>
      <c r="H251" s="245">
        <v>11</v>
      </c>
      <c r="I251" s="284">
        <v>11</v>
      </c>
      <c r="J251" s="244">
        <v>0</v>
      </c>
      <c r="K251" s="246">
        <v>17</v>
      </c>
      <c r="L251" s="627">
        <v>14</v>
      </c>
      <c r="M251" s="185">
        <f t="shared" si="24"/>
        <v>0.20895522388059701</v>
      </c>
      <c r="N251" s="213">
        <v>12</v>
      </c>
      <c r="O251" s="60">
        <f t="shared" si="25"/>
        <v>0.21428571428571427</v>
      </c>
      <c r="P251" s="248">
        <v>12</v>
      </c>
      <c r="Q251" s="60">
        <f t="shared" si="26"/>
        <v>0.21428571428571427</v>
      </c>
      <c r="R251" s="249">
        <v>0</v>
      </c>
      <c r="S251" s="185" t="str">
        <f t="shared" si="27"/>
        <v>x</v>
      </c>
      <c r="T251" s="250">
        <v>2</v>
      </c>
      <c r="U251" s="60">
        <f t="shared" si="28"/>
        <v>0.18181818181818182</v>
      </c>
      <c r="V251" s="249">
        <v>2</v>
      </c>
      <c r="W251" s="60">
        <f t="shared" si="29"/>
        <v>0.18181818181818182</v>
      </c>
      <c r="X251" s="249">
        <v>0</v>
      </c>
      <c r="Y251" s="65" t="str">
        <f t="shared" si="30"/>
        <v>x</v>
      </c>
      <c r="Z251" s="251">
        <v>5</v>
      </c>
      <c r="AA251" s="52">
        <f t="shared" si="31"/>
        <v>0.29411764705882354</v>
      </c>
    </row>
    <row r="252" spans="1:27" x14ac:dyDescent="0.25">
      <c r="A252" s="21" t="s">
        <v>351</v>
      </c>
      <c r="B252" s="4">
        <v>6202</v>
      </c>
      <c r="C252" s="6" t="str">
        <f>VLOOKUP(B252,'T3.1'!B251:C569,2,FALSE)</f>
        <v>Boskovice</v>
      </c>
      <c r="D252" s="637">
        <v>108</v>
      </c>
      <c r="E252" s="243">
        <v>72</v>
      </c>
      <c r="F252" s="601">
        <v>72</v>
      </c>
      <c r="G252" s="244">
        <v>0</v>
      </c>
      <c r="H252" s="245">
        <v>36</v>
      </c>
      <c r="I252" s="284">
        <v>36</v>
      </c>
      <c r="J252" s="244">
        <v>0</v>
      </c>
      <c r="K252" s="246">
        <v>0</v>
      </c>
      <c r="L252" s="627">
        <v>14</v>
      </c>
      <c r="M252" s="185">
        <f t="shared" si="24"/>
        <v>0.12962962962962962</v>
      </c>
      <c r="N252" s="213">
        <v>10</v>
      </c>
      <c r="O252" s="60">
        <f t="shared" si="25"/>
        <v>0.1388888888888889</v>
      </c>
      <c r="P252" s="248">
        <v>10</v>
      </c>
      <c r="Q252" s="60">
        <f t="shared" si="26"/>
        <v>0.1388888888888889</v>
      </c>
      <c r="R252" s="249">
        <v>0</v>
      </c>
      <c r="S252" s="185" t="str">
        <f t="shared" si="27"/>
        <v>x</v>
      </c>
      <c r="T252" s="250">
        <v>4</v>
      </c>
      <c r="U252" s="60">
        <f t="shared" si="28"/>
        <v>0.1111111111111111</v>
      </c>
      <c r="V252" s="249">
        <v>4</v>
      </c>
      <c r="W252" s="60">
        <f t="shared" si="29"/>
        <v>0.1111111111111111</v>
      </c>
      <c r="X252" s="249">
        <v>0</v>
      </c>
      <c r="Y252" s="65" t="str">
        <f t="shared" si="30"/>
        <v>x</v>
      </c>
      <c r="Z252" s="251">
        <v>0</v>
      </c>
      <c r="AA252" s="52" t="str">
        <f t="shared" si="31"/>
        <v>x</v>
      </c>
    </row>
    <row r="253" spans="1:27" x14ac:dyDescent="0.25">
      <c r="A253" s="21" t="s">
        <v>351</v>
      </c>
      <c r="B253" s="4">
        <v>6203</v>
      </c>
      <c r="C253" s="6" t="str">
        <f>VLOOKUP(B253,'T3.1'!B252:C570,2,FALSE)</f>
        <v>Brno</v>
      </c>
      <c r="D253" s="637">
        <v>1137</v>
      </c>
      <c r="E253" s="243">
        <v>887</v>
      </c>
      <c r="F253" s="601">
        <v>864</v>
      </c>
      <c r="G253" s="244">
        <v>23</v>
      </c>
      <c r="H253" s="245">
        <v>250</v>
      </c>
      <c r="I253" s="284">
        <v>242</v>
      </c>
      <c r="J253" s="244">
        <v>8</v>
      </c>
      <c r="K253" s="246">
        <v>294</v>
      </c>
      <c r="L253" s="627">
        <v>254</v>
      </c>
      <c r="M253" s="185">
        <f t="shared" si="24"/>
        <v>0.22339489885664029</v>
      </c>
      <c r="N253" s="213">
        <v>181</v>
      </c>
      <c r="O253" s="60">
        <f t="shared" si="25"/>
        <v>0.20405862457722659</v>
      </c>
      <c r="P253" s="248">
        <v>178</v>
      </c>
      <c r="Q253" s="60">
        <f t="shared" si="26"/>
        <v>0.20601851851851852</v>
      </c>
      <c r="R253" s="249">
        <v>3</v>
      </c>
      <c r="S253" s="185">
        <f t="shared" si="27"/>
        <v>0.13043478260869565</v>
      </c>
      <c r="T253" s="250">
        <v>73</v>
      </c>
      <c r="U253" s="60">
        <f t="shared" si="28"/>
        <v>0.29199999999999998</v>
      </c>
      <c r="V253" s="249">
        <v>72</v>
      </c>
      <c r="W253" s="60">
        <f t="shared" si="29"/>
        <v>0.2975206611570248</v>
      </c>
      <c r="X253" s="249">
        <v>1</v>
      </c>
      <c r="Y253" s="65">
        <f t="shared" si="30"/>
        <v>0.125</v>
      </c>
      <c r="Z253" s="251">
        <v>50</v>
      </c>
      <c r="AA253" s="52">
        <f t="shared" si="31"/>
        <v>0.17006802721088435</v>
      </c>
    </row>
    <row r="254" spans="1:27" x14ac:dyDescent="0.25">
      <c r="A254" s="21" t="s">
        <v>351</v>
      </c>
      <c r="B254" s="4">
        <v>6204</v>
      </c>
      <c r="C254" s="6" t="str">
        <f>VLOOKUP(B254,'T3.1'!B253:C571,2,FALSE)</f>
        <v>Břeclav</v>
      </c>
      <c r="D254" s="637">
        <v>83</v>
      </c>
      <c r="E254" s="243">
        <v>70</v>
      </c>
      <c r="F254" s="601">
        <v>67</v>
      </c>
      <c r="G254" s="244">
        <v>3</v>
      </c>
      <c r="H254" s="245">
        <v>13</v>
      </c>
      <c r="I254" s="284">
        <v>13</v>
      </c>
      <c r="J254" s="244">
        <v>0</v>
      </c>
      <c r="K254" s="246">
        <v>8</v>
      </c>
      <c r="L254" s="627">
        <v>6</v>
      </c>
      <c r="M254" s="185">
        <f t="shared" si="24"/>
        <v>7.2289156626506021E-2</v>
      </c>
      <c r="N254" s="213">
        <v>5</v>
      </c>
      <c r="O254" s="60">
        <f t="shared" si="25"/>
        <v>7.1428571428571425E-2</v>
      </c>
      <c r="P254" s="248">
        <v>5</v>
      </c>
      <c r="Q254" s="60">
        <f t="shared" si="26"/>
        <v>7.4626865671641784E-2</v>
      </c>
      <c r="R254" s="249">
        <v>0</v>
      </c>
      <c r="S254" s="185">
        <f t="shared" si="27"/>
        <v>0</v>
      </c>
      <c r="T254" s="250">
        <v>1</v>
      </c>
      <c r="U254" s="60">
        <f t="shared" si="28"/>
        <v>7.6923076923076927E-2</v>
      </c>
      <c r="V254" s="249">
        <v>1</v>
      </c>
      <c r="W254" s="60">
        <f t="shared" si="29"/>
        <v>7.6923076923076927E-2</v>
      </c>
      <c r="X254" s="249">
        <v>0</v>
      </c>
      <c r="Y254" s="65" t="str">
        <f t="shared" si="30"/>
        <v>x</v>
      </c>
      <c r="Z254" s="251">
        <v>0</v>
      </c>
      <c r="AA254" s="52">
        <f t="shared" si="31"/>
        <v>0</v>
      </c>
    </row>
    <row r="255" spans="1:27" x14ac:dyDescent="0.25">
      <c r="A255" s="21" t="s">
        <v>351</v>
      </c>
      <c r="B255" s="4">
        <v>6205</v>
      </c>
      <c r="C255" s="6" t="str">
        <f>VLOOKUP(B255,'T3.1'!B254:C572,2,FALSE)</f>
        <v>Bučovice</v>
      </c>
      <c r="D255" s="637">
        <v>16</v>
      </c>
      <c r="E255" s="243">
        <v>16</v>
      </c>
      <c r="F255" s="601">
        <v>16</v>
      </c>
      <c r="G255" s="244">
        <v>0</v>
      </c>
      <c r="H255" s="245">
        <v>0</v>
      </c>
      <c r="I255" s="284">
        <v>0</v>
      </c>
      <c r="J255" s="244">
        <v>0</v>
      </c>
      <c r="K255" s="246">
        <v>0</v>
      </c>
      <c r="L255" s="627">
        <v>0</v>
      </c>
      <c r="M255" s="185">
        <f t="shared" si="24"/>
        <v>0</v>
      </c>
      <c r="N255" s="213">
        <v>0</v>
      </c>
      <c r="O255" s="60">
        <f t="shared" si="25"/>
        <v>0</v>
      </c>
      <c r="P255" s="248">
        <v>0</v>
      </c>
      <c r="Q255" s="60">
        <f t="shared" si="26"/>
        <v>0</v>
      </c>
      <c r="R255" s="249">
        <v>0</v>
      </c>
      <c r="S255" s="185" t="str">
        <f t="shared" si="27"/>
        <v>x</v>
      </c>
      <c r="T255" s="250">
        <v>0</v>
      </c>
      <c r="U255" s="60" t="str">
        <f t="shared" si="28"/>
        <v>x</v>
      </c>
      <c r="V255" s="249">
        <v>0</v>
      </c>
      <c r="W255" s="60" t="str">
        <f t="shared" si="29"/>
        <v>x</v>
      </c>
      <c r="X255" s="249">
        <v>0</v>
      </c>
      <c r="Y255" s="65" t="str">
        <f t="shared" si="30"/>
        <v>x</v>
      </c>
      <c r="Z255" s="251">
        <v>0</v>
      </c>
      <c r="AA255" s="52" t="str">
        <f t="shared" si="31"/>
        <v>x</v>
      </c>
    </row>
    <row r="256" spans="1:27" x14ac:dyDescent="0.25">
      <c r="A256" s="21" t="s">
        <v>351</v>
      </c>
      <c r="B256" s="4">
        <v>6206</v>
      </c>
      <c r="C256" s="6" t="str">
        <f>VLOOKUP(B256,'T3.1'!B255:C573,2,FALSE)</f>
        <v>Hodonín</v>
      </c>
      <c r="D256" s="637">
        <v>63</v>
      </c>
      <c r="E256" s="243">
        <v>48</v>
      </c>
      <c r="F256" s="601">
        <v>48</v>
      </c>
      <c r="G256" s="244">
        <v>0</v>
      </c>
      <c r="H256" s="245">
        <v>15</v>
      </c>
      <c r="I256" s="284">
        <v>15</v>
      </c>
      <c r="J256" s="244">
        <v>0</v>
      </c>
      <c r="K256" s="246">
        <v>0</v>
      </c>
      <c r="L256" s="627">
        <v>6</v>
      </c>
      <c r="M256" s="185">
        <f t="shared" si="24"/>
        <v>9.5238095238095233E-2</v>
      </c>
      <c r="N256" s="213">
        <v>5</v>
      </c>
      <c r="O256" s="60">
        <f t="shared" si="25"/>
        <v>0.10416666666666667</v>
      </c>
      <c r="P256" s="248">
        <v>5</v>
      </c>
      <c r="Q256" s="60">
        <f t="shared" si="26"/>
        <v>0.10416666666666667</v>
      </c>
      <c r="R256" s="249">
        <v>0</v>
      </c>
      <c r="S256" s="185" t="str">
        <f t="shared" si="27"/>
        <v>x</v>
      </c>
      <c r="T256" s="250">
        <v>1</v>
      </c>
      <c r="U256" s="60">
        <f t="shared" si="28"/>
        <v>6.6666666666666666E-2</v>
      </c>
      <c r="V256" s="249">
        <v>1</v>
      </c>
      <c r="W256" s="60">
        <f t="shared" si="29"/>
        <v>6.6666666666666666E-2</v>
      </c>
      <c r="X256" s="249">
        <v>0</v>
      </c>
      <c r="Y256" s="65" t="str">
        <f t="shared" si="30"/>
        <v>x</v>
      </c>
      <c r="Z256" s="251">
        <v>0</v>
      </c>
      <c r="AA256" s="52" t="str">
        <f t="shared" si="31"/>
        <v>x</v>
      </c>
    </row>
    <row r="257" spans="1:27" x14ac:dyDescent="0.25">
      <c r="A257" s="21" t="s">
        <v>351</v>
      </c>
      <c r="B257" s="4">
        <v>6207</v>
      </c>
      <c r="C257" s="6" t="str">
        <f>VLOOKUP(B257,'T3.1'!B256:C574,2,FALSE)</f>
        <v>Hustopeče</v>
      </c>
      <c r="D257" s="637">
        <v>60</v>
      </c>
      <c r="E257" s="243">
        <v>53</v>
      </c>
      <c r="F257" s="601">
        <v>53</v>
      </c>
      <c r="G257" s="244">
        <v>0</v>
      </c>
      <c r="H257" s="245">
        <v>7</v>
      </c>
      <c r="I257" s="284">
        <v>7</v>
      </c>
      <c r="J257" s="244">
        <v>0</v>
      </c>
      <c r="K257" s="246">
        <v>0</v>
      </c>
      <c r="L257" s="627">
        <v>8</v>
      </c>
      <c r="M257" s="185">
        <f t="shared" si="24"/>
        <v>0.13333333333333333</v>
      </c>
      <c r="N257" s="213">
        <v>6</v>
      </c>
      <c r="O257" s="60">
        <f t="shared" si="25"/>
        <v>0.11320754716981132</v>
      </c>
      <c r="P257" s="248">
        <v>6</v>
      </c>
      <c r="Q257" s="60">
        <f t="shared" si="26"/>
        <v>0.11320754716981132</v>
      </c>
      <c r="R257" s="249">
        <v>0</v>
      </c>
      <c r="S257" s="185" t="str">
        <f t="shared" si="27"/>
        <v>x</v>
      </c>
      <c r="T257" s="250">
        <v>2</v>
      </c>
      <c r="U257" s="60">
        <f t="shared" si="28"/>
        <v>0.2857142857142857</v>
      </c>
      <c r="V257" s="249">
        <v>2</v>
      </c>
      <c r="W257" s="60">
        <f t="shared" si="29"/>
        <v>0.2857142857142857</v>
      </c>
      <c r="X257" s="249">
        <v>0</v>
      </c>
      <c r="Y257" s="65" t="str">
        <f t="shared" si="30"/>
        <v>x</v>
      </c>
      <c r="Z257" s="251">
        <v>0</v>
      </c>
      <c r="AA257" s="52" t="str">
        <f t="shared" si="31"/>
        <v>x</v>
      </c>
    </row>
    <row r="258" spans="1:27" x14ac:dyDescent="0.25">
      <c r="A258" s="21" t="s">
        <v>351</v>
      </c>
      <c r="B258" s="4">
        <v>6208</v>
      </c>
      <c r="C258" s="6" t="str">
        <f>VLOOKUP(B258,'T3.1'!B257:C575,2,FALSE)</f>
        <v>Ivančice</v>
      </c>
      <c r="D258" s="637">
        <v>16</v>
      </c>
      <c r="E258" s="243">
        <v>16</v>
      </c>
      <c r="F258" s="601">
        <v>16</v>
      </c>
      <c r="G258" s="244">
        <v>0</v>
      </c>
      <c r="H258" s="245">
        <v>0</v>
      </c>
      <c r="I258" s="284">
        <v>0</v>
      </c>
      <c r="J258" s="244">
        <v>0</v>
      </c>
      <c r="K258" s="246">
        <v>0</v>
      </c>
      <c r="L258" s="627">
        <v>4</v>
      </c>
      <c r="M258" s="185">
        <f t="shared" si="24"/>
        <v>0.25</v>
      </c>
      <c r="N258" s="213">
        <v>4</v>
      </c>
      <c r="O258" s="60">
        <f t="shared" si="25"/>
        <v>0.25</v>
      </c>
      <c r="P258" s="248">
        <v>4</v>
      </c>
      <c r="Q258" s="60">
        <f t="shared" si="26"/>
        <v>0.25</v>
      </c>
      <c r="R258" s="249">
        <v>0</v>
      </c>
      <c r="S258" s="185" t="str">
        <f t="shared" si="27"/>
        <v>x</v>
      </c>
      <c r="T258" s="250">
        <v>0</v>
      </c>
      <c r="U258" s="60" t="str">
        <f t="shared" si="28"/>
        <v>x</v>
      </c>
      <c r="V258" s="249">
        <v>0</v>
      </c>
      <c r="W258" s="60" t="str">
        <f t="shared" si="29"/>
        <v>x</v>
      </c>
      <c r="X258" s="249">
        <v>0</v>
      </c>
      <c r="Y258" s="65" t="str">
        <f t="shared" si="30"/>
        <v>x</v>
      </c>
      <c r="Z258" s="251">
        <v>0</v>
      </c>
      <c r="AA258" s="52" t="str">
        <f t="shared" si="31"/>
        <v>x</v>
      </c>
    </row>
    <row r="259" spans="1:27" x14ac:dyDescent="0.25">
      <c r="A259" s="21" t="s">
        <v>351</v>
      </c>
      <c r="B259" s="4">
        <v>6209</v>
      </c>
      <c r="C259" s="6" t="str">
        <f>VLOOKUP(B259,'T3.1'!B258:C576,2,FALSE)</f>
        <v>Kuřim</v>
      </c>
      <c r="D259" s="637">
        <v>17</v>
      </c>
      <c r="E259" s="243">
        <v>14</v>
      </c>
      <c r="F259" s="601">
        <v>14</v>
      </c>
      <c r="G259" s="244">
        <v>0</v>
      </c>
      <c r="H259" s="245">
        <v>3</v>
      </c>
      <c r="I259" s="284">
        <v>3</v>
      </c>
      <c r="J259" s="244">
        <v>0</v>
      </c>
      <c r="K259" s="246">
        <v>17</v>
      </c>
      <c r="L259" s="627">
        <v>8</v>
      </c>
      <c r="M259" s="185">
        <f t="shared" si="24"/>
        <v>0.47058823529411764</v>
      </c>
      <c r="N259" s="213">
        <v>7</v>
      </c>
      <c r="O259" s="60">
        <f t="shared" si="25"/>
        <v>0.5</v>
      </c>
      <c r="P259" s="248">
        <v>7</v>
      </c>
      <c r="Q259" s="60">
        <f t="shared" si="26"/>
        <v>0.5</v>
      </c>
      <c r="R259" s="249">
        <v>0</v>
      </c>
      <c r="S259" s="185" t="str">
        <f t="shared" si="27"/>
        <v>x</v>
      </c>
      <c r="T259" s="250">
        <v>1</v>
      </c>
      <c r="U259" s="60">
        <f t="shared" si="28"/>
        <v>0.33333333333333331</v>
      </c>
      <c r="V259" s="249">
        <v>1</v>
      </c>
      <c r="W259" s="60">
        <f t="shared" si="29"/>
        <v>0.33333333333333331</v>
      </c>
      <c r="X259" s="249">
        <v>0</v>
      </c>
      <c r="Y259" s="65" t="str">
        <f t="shared" si="30"/>
        <v>x</v>
      </c>
      <c r="Z259" s="251">
        <v>8</v>
      </c>
      <c r="AA259" s="52">
        <f t="shared" si="31"/>
        <v>0.47058823529411764</v>
      </c>
    </row>
    <row r="260" spans="1:27" x14ac:dyDescent="0.25">
      <c r="A260" s="21" t="s">
        <v>351</v>
      </c>
      <c r="B260" s="4">
        <v>6210</v>
      </c>
      <c r="C260" s="6" t="str">
        <f>VLOOKUP(B260,'T3.1'!B259:C577,2,FALSE)</f>
        <v>Kyjov</v>
      </c>
      <c r="D260" s="637">
        <v>86</v>
      </c>
      <c r="E260" s="243">
        <v>43</v>
      </c>
      <c r="F260" s="601">
        <v>43</v>
      </c>
      <c r="G260" s="244">
        <v>0</v>
      </c>
      <c r="H260" s="245">
        <v>43</v>
      </c>
      <c r="I260" s="284">
        <v>43</v>
      </c>
      <c r="J260" s="244">
        <v>0</v>
      </c>
      <c r="K260" s="246">
        <v>0</v>
      </c>
      <c r="L260" s="627">
        <v>8</v>
      </c>
      <c r="M260" s="185">
        <f t="shared" si="24"/>
        <v>9.3023255813953487E-2</v>
      </c>
      <c r="N260" s="213">
        <v>5</v>
      </c>
      <c r="O260" s="60">
        <f t="shared" si="25"/>
        <v>0.11627906976744186</v>
      </c>
      <c r="P260" s="248">
        <v>5</v>
      </c>
      <c r="Q260" s="60">
        <f t="shared" si="26"/>
        <v>0.11627906976744186</v>
      </c>
      <c r="R260" s="249">
        <v>0</v>
      </c>
      <c r="S260" s="185" t="str">
        <f t="shared" si="27"/>
        <v>x</v>
      </c>
      <c r="T260" s="250">
        <v>3</v>
      </c>
      <c r="U260" s="60">
        <f t="shared" si="28"/>
        <v>6.9767441860465115E-2</v>
      </c>
      <c r="V260" s="249">
        <v>3</v>
      </c>
      <c r="W260" s="60">
        <f t="shared" si="29"/>
        <v>6.9767441860465115E-2</v>
      </c>
      <c r="X260" s="249">
        <v>0</v>
      </c>
      <c r="Y260" s="65" t="str">
        <f t="shared" si="30"/>
        <v>x</v>
      </c>
      <c r="Z260" s="251">
        <v>0</v>
      </c>
      <c r="AA260" s="52" t="str">
        <f t="shared" si="31"/>
        <v>x</v>
      </c>
    </row>
    <row r="261" spans="1:27" x14ac:dyDescent="0.25">
      <c r="A261" s="21" t="s">
        <v>351</v>
      </c>
      <c r="B261" s="4">
        <v>6211</v>
      </c>
      <c r="C261" s="6" t="str">
        <f>VLOOKUP(B261,'T3.1'!B260:C578,2,FALSE)</f>
        <v>Mikulov</v>
      </c>
      <c r="D261" s="637">
        <v>36</v>
      </c>
      <c r="E261" s="243">
        <v>24</v>
      </c>
      <c r="F261" s="601">
        <v>17</v>
      </c>
      <c r="G261" s="244">
        <v>7</v>
      </c>
      <c r="H261" s="245">
        <v>12</v>
      </c>
      <c r="I261" s="284">
        <v>12</v>
      </c>
      <c r="J261" s="244">
        <v>0</v>
      </c>
      <c r="K261" s="246">
        <v>11</v>
      </c>
      <c r="L261" s="627">
        <v>3</v>
      </c>
      <c r="M261" s="185">
        <f t="shared" si="24"/>
        <v>8.3333333333333329E-2</v>
      </c>
      <c r="N261" s="213">
        <v>1</v>
      </c>
      <c r="O261" s="60">
        <f t="shared" si="25"/>
        <v>4.1666666666666664E-2</v>
      </c>
      <c r="P261" s="248">
        <v>1</v>
      </c>
      <c r="Q261" s="60">
        <f t="shared" si="26"/>
        <v>5.8823529411764705E-2</v>
      </c>
      <c r="R261" s="249">
        <v>0</v>
      </c>
      <c r="S261" s="185">
        <f t="shared" si="27"/>
        <v>0</v>
      </c>
      <c r="T261" s="250">
        <v>2</v>
      </c>
      <c r="U261" s="60">
        <f t="shared" si="28"/>
        <v>0.16666666666666666</v>
      </c>
      <c r="V261" s="249">
        <v>2</v>
      </c>
      <c r="W261" s="60">
        <f t="shared" si="29"/>
        <v>0.16666666666666666</v>
      </c>
      <c r="X261" s="249">
        <v>0</v>
      </c>
      <c r="Y261" s="65" t="str">
        <f t="shared" si="30"/>
        <v>x</v>
      </c>
      <c r="Z261" s="251">
        <v>0</v>
      </c>
      <c r="AA261" s="52">
        <f t="shared" si="31"/>
        <v>0</v>
      </c>
    </row>
    <row r="262" spans="1:27" x14ac:dyDescent="0.25">
      <c r="A262" s="21" t="s">
        <v>351</v>
      </c>
      <c r="B262" s="4">
        <v>6212</v>
      </c>
      <c r="C262" s="6" t="str">
        <f>VLOOKUP(B262,'T3.1'!B261:C579,2,FALSE)</f>
        <v>Moravský Krumlov</v>
      </c>
      <c r="D262" s="637">
        <v>45</v>
      </c>
      <c r="E262" s="243">
        <v>24</v>
      </c>
      <c r="F262" s="601">
        <v>24</v>
      </c>
      <c r="G262" s="244">
        <v>0</v>
      </c>
      <c r="H262" s="245">
        <v>21</v>
      </c>
      <c r="I262" s="284">
        <v>21</v>
      </c>
      <c r="J262" s="244">
        <v>0</v>
      </c>
      <c r="K262" s="246">
        <v>0</v>
      </c>
      <c r="L262" s="627">
        <v>5</v>
      </c>
      <c r="M262" s="185">
        <f t="shared" si="24"/>
        <v>0.1111111111111111</v>
      </c>
      <c r="N262" s="213">
        <v>3</v>
      </c>
      <c r="O262" s="60">
        <f t="shared" si="25"/>
        <v>0.125</v>
      </c>
      <c r="P262" s="248">
        <v>3</v>
      </c>
      <c r="Q262" s="60">
        <f t="shared" si="26"/>
        <v>0.125</v>
      </c>
      <c r="R262" s="249">
        <v>0</v>
      </c>
      <c r="S262" s="185" t="str">
        <f t="shared" si="27"/>
        <v>x</v>
      </c>
      <c r="T262" s="250">
        <v>2</v>
      </c>
      <c r="U262" s="60">
        <f t="shared" si="28"/>
        <v>9.5238095238095233E-2</v>
      </c>
      <c r="V262" s="249">
        <v>2</v>
      </c>
      <c r="W262" s="60">
        <f t="shared" si="29"/>
        <v>9.5238095238095233E-2</v>
      </c>
      <c r="X262" s="249">
        <v>0</v>
      </c>
      <c r="Y262" s="65" t="str">
        <f t="shared" si="30"/>
        <v>x</v>
      </c>
      <c r="Z262" s="251">
        <v>0</v>
      </c>
      <c r="AA262" s="52" t="str">
        <f t="shared" si="31"/>
        <v>x</v>
      </c>
    </row>
    <row r="263" spans="1:27" x14ac:dyDescent="0.25">
      <c r="A263" s="21" t="s">
        <v>351</v>
      </c>
      <c r="B263" s="4">
        <v>6213</v>
      </c>
      <c r="C263" s="6" t="str">
        <f>VLOOKUP(B263,'T3.1'!B262:C580,2,FALSE)</f>
        <v>Pohořelice</v>
      </c>
      <c r="D263" s="637">
        <v>12</v>
      </c>
      <c r="E263" s="243">
        <v>0</v>
      </c>
      <c r="F263" s="601">
        <v>0</v>
      </c>
      <c r="G263" s="244">
        <v>0</v>
      </c>
      <c r="H263" s="245">
        <v>12</v>
      </c>
      <c r="I263" s="284">
        <v>12</v>
      </c>
      <c r="J263" s="244">
        <v>0</v>
      </c>
      <c r="K263" s="246">
        <v>0</v>
      </c>
      <c r="L263" s="627">
        <v>0</v>
      </c>
      <c r="M263" s="185">
        <f t="shared" ref="M263:M318" si="32">IFERROR(L263/D263,"x")</f>
        <v>0</v>
      </c>
      <c r="N263" s="213">
        <v>0</v>
      </c>
      <c r="O263" s="60" t="str">
        <f t="shared" ref="O263:O318" si="33">IFERROR(N263/E263,"x")</f>
        <v>x</v>
      </c>
      <c r="P263" s="248">
        <v>0</v>
      </c>
      <c r="Q263" s="60" t="str">
        <f t="shared" ref="Q263:Q318" si="34">IFERROR(P263/F263,"x")</f>
        <v>x</v>
      </c>
      <c r="R263" s="249">
        <v>0</v>
      </c>
      <c r="S263" s="185" t="str">
        <f t="shared" ref="S263:S318" si="35">IFERROR(R263/G263,"x")</f>
        <v>x</v>
      </c>
      <c r="T263" s="250">
        <v>0</v>
      </c>
      <c r="U263" s="60">
        <f t="shared" ref="U263:U318" si="36">IFERROR(T263/H263,"x")</f>
        <v>0</v>
      </c>
      <c r="V263" s="249">
        <v>0</v>
      </c>
      <c r="W263" s="60">
        <f t="shared" ref="W263:W318" si="37">IFERROR(V263/I263,"x")</f>
        <v>0</v>
      </c>
      <c r="X263" s="249">
        <v>0</v>
      </c>
      <c r="Y263" s="65" t="str">
        <f t="shared" ref="Y263:Y318" si="38">IFERROR(X263/J263,"x")</f>
        <v>x</v>
      </c>
      <c r="Z263" s="251">
        <v>0</v>
      </c>
      <c r="AA263" s="52" t="str">
        <f t="shared" ref="AA263:AA318" si="39">IFERROR(Z263/K263,"x")</f>
        <v>x</v>
      </c>
    </row>
    <row r="264" spans="1:27" x14ac:dyDescent="0.25">
      <c r="A264" s="21" t="s">
        <v>351</v>
      </c>
      <c r="B264" s="4">
        <v>6214</v>
      </c>
      <c r="C264" s="6" t="str">
        <f>VLOOKUP(B264,'T3.1'!B263:C581,2,FALSE)</f>
        <v>Rosice</v>
      </c>
      <c r="D264" s="637">
        <v>11</v>
      </c>
      <c r="E264" s="243">
        <v>11</v>
      </c>
      <c r="F264" s="601">
        <v>11</v>
      </c>
      <c r="G264" s="244">
        <v>0</v>
      </c>
      <c r="H264" s="245">
        <v>0</v>
      </c>
      <c r="I264" s="284">
        <v>0</v>
      </c>
      <c r="J264" s="244">
        <v>0</v>
      </c>
      <c r="K264" s="246">
        <v>0</v>
      </c>
      <c r="L264" s="627">
        <v>0</v>
      </c>
      <c r="M264" s="185">
        <f t="shared" si="32"/>
        <v>0</v>
      </c>
      <c r="N264" s="213">
        <v>0</v>
      </c>
      <c r="O264" s="60">
        <f t="shared" si="33"/>
        <v>0</v>
      </c>
      <c r="P264" s="248">
        <v>0</v>
      </c>
      <c r="Q264" s="60">
        <f t="shared" si="34"/>
        <v>0</v>
      </c>
      <c r="R264" s="249">
        <v>0</v>
      </c>
      <c r="S264" s="185" t="str">
        <f t="shared" si="35"/>
        <v>x</v>
      </c>
      <c r="T264" s="250">
        <v>0</v>
      </c>
      <c r="U264" s="60" t="str">
        <f t="shared" si="36"/>
        <v>x</v>
      </c>
      <c r="V264" s="249">
        <v>0</v>
      </c>
      <c r="W264" s="60" t="str">
        <f t="shared" si="37"/>
        <v>x</v>
      </c>
      <c r="X264" s="249">
        <v>0</v>
      </c>
      <c r="Y264" s="65" t="str">
        <f t="shared" si="38"/>
        <v>x</v>
      </c>
      <c r="Z264" s="251">
        <v>0</v>
      </c>
      <c r="AA264" s="52" t="str">
        <f t="shared" si="39"/>
        <v>x</v>
      </c>
    </row>
    <row r="265" spans="1:27" x14ac:dyDescent="0.25">
      <c r="A265" s="21" t="s">
        <v>351</v>
      </c>
      <c r="B265" s="4">
        <v>6215</v>
      </c>
      <c r="C265" s="6" t="str">
        <f>VLOOKUP(B265,'T3.1'!B264:C582,2,FALSE)</f>
        <v>Slavkov u Brna</v>
      </c>
      <c r="D265" s="637">
        <v>23</v>
      </c>
      <c r="E265" s="243">
        <v>9</v>
      </c>
      <c r="F265" s="601">
        <v>9</v>
      </c>
      <c r="G265" s="244">
        <v>0</v>
      </c>
      <c r="H265" s="245">
        <v>14</v>
      </c>
      <c r="I265" s="284">
        <v>14</v>
      </c>
      <c r="J265" s="244">
        <v>0</v>
      </c>
      <c r="K265" s="246">
        <v>0</v>
      </c>
      <c r="L265" s="627">
        <v>6</v>
      </c>
      <c r="M265" s="185">
        <f t="shared" si="32"/>
        <v>0.2608695652173913</v>
      </c>
      <c r="N265" s="213">
        <v>1</v>
      </c>
      <c r="O265" s="60">
        <f t="shared" si="33"/>
        <v>0.1111111111111111</v>
      </c>
      <c r="P265" s="248">
        <v>1</v>
      </c>
      <c r="Q265" s="60">
        <f t="shared" si="34"/>
        <v>0.1111111111111111</v>
      </c>
      <c r="R265" s="249">
        <v>0</v>
      </c>
      <c r="S265" s="185" t="str">
        <f t="shared" si="35"/>
        <v>x</v>
      </c>
      <c r="T265" s="250">
        <v>5</v>
      </c>
      <c r="U265" s="60">
        <f t="shared" si="36"/>
        <v>0.35714285714285715</v>
      </c>
      <c r="V265" s="249">
        <v>5</v>
      </c>
      <c r="W265" s="60">
        <f t="shared" si="37"/>
        <v>0.35714285714285715</v>
      </c>
      <c r="X265" s="249">
        <v>0</v>
      </c>
      <c r="Y265" s="65" t="str">
        <f t="shared" si="38"/>
        <v>x</v>
      </c>
      <c r="Z265" s="251">
        <v>0</v>
      </c>
      <c r="AA265" s="52" t="str">
        <f t="shared" si="39"/>
        <v>x</v>
      </c>
    </row>
    <row r="266" spans="1:27" x14ac:dyDescent="0.25">
      <c r="A266" s="21" t="s">
        <v>351</v>
      </c>
      <c r="B266" s="4">
        <v>6216</v>
      </c>
      <c r="C266" s="6" t="str">
        <f>VLOOKUP(B266,'T3.1'!B265:C583,2,FALSE)</f>
        <v>Šlapanice</v>
      </c>
      <c r="D266" s="637">
        <v>26</v>
      </c>
      <c r="E266" s="243">
        <v>19</v>
      </c>
      <c r="F266" s="601">
        <v>19</v>
      </c>
      <c r="G266" s="244">
        <v>0</v>
      </c>
      <c r="H266" s="245">
        <v>7</v>
      </c>
      <c r="I266" s="284">
        <v>7</v>
      </c>
      <c r="J266" s="244">
        <v>0</v>
      </c>
      <c r="K266" s="246">
        <v>3</v>
      </c>
      <c r="L266" s="627">
        <v>1</v>
      </c>
      <c r="M266" s="185">
        <f t="shared" si="32"/>
        <v>3.8461538461538464E-2</v>
      </c>
      <c r="N266" s="213">
        <v>0</v>
      </c>
      <c r="O266" s="60">
        <f t="shared" si="33"/>
        <v>0</v>
      </c>
      <c r="P266" s="248">
        <v>0</v>
      </c>
      <c r="Q266" s="60">
        <f t="shared" si="34"/>
        <v>0</v>
      </c>
      <c r="R266" s="249">
        <v>0</v>
      </c>
      <c r="S266" s="185" t="str">
        <f t="shared" si="35"/>
        <v>x</v>
      </c>
      <c r="T266" s="250">
        <v>1</v>
      </c>
      <c r="U266" s="60">
        <f t="shared" si="36"/>
        <v>0.14285714285714285</v>
      </c>
      <c r="V266" s="249">
        <v>1</v>
      </c>
      <c r="W266" s="60">
        <f t="shared" si="37"/>
        <v>0.14285714285714285</v>
      </c>
      <c r="X266" s="249">
        <v>0</v>
      </c>
      <c r="Y266" s="65" t="str">
        <f t="shared" si="38"/>
        <v>x</v>
      </c>
      <c r="Z266" s="251">
        <v>0</v>
      </c>
      <c r="AA266" s="52">
        <f t="shared" si="39"/>
        <v>0</v>
      </c>
    </row>
    <row r="267" spans="1:27" x14ac:dyDescent="0.25">
      <c r="A267" s="21" t="s">
        <v>351</v>
      </c>
      <c r="B267" s="4">
        <v>6217</v>
      </c>
      <c r="C267" s="6" t="str">
        <f>VLOOKUP(B267,'T3.1'!B266:C584,2,FALSE)</f>
        <v>Tišnov</v>
      </c>
      <c r="D267" s="637">
        <v>32</v>
      </c>
      <c r="E267" s="243">
        <v>24</v>
      </c>
      <c r="F267" s="601">
        <v>24</v>
      </c>
      <c r="G267" s="244">
        <v>0</v>
      </c>
      <c r="H267" s="245">
        <v>8</v>
      </c>
      <c r="I267" s="284">
        <v>8</v>
      </c>
      <c r="J267" s="244">
        <v>0</v>
      </c>
      <c r="K267" s="246">
        <v>0</v>
      </c>
      <c r="L267" s="627">
        <v>7</v>
      </c>
      <c r="M267" s="185">
        <f t="shared" si="32"/>
        <v>0.21875</v>
      </c>
      <c r="N267" s="213">
        <v>4</v>
      </c>
      <c r="O267" s="60">
        <f t="shared" si="33"/>
        <v>0.16666666666666666</v>
      </c>
      <c r="P267" s="248">
        <v>4</v>
      </c>
      <c r="Q267" s="60">
        <f t="shared" si="34"/>
        <v>0.16666666666666666</v>
      </c>
      <c r="R267" s="249">
        <v>0</v>
      </c>
      <c r="S267" s="185" t="str">
        <f t="shared" si="35"/>
        <v>x</v>
      </c>
      <c r="T267" s="250">
        <v>3</v>
      </c>
      <c r="U267" s="60">
        <f t="shared" si="36"/>
        <v>0.375</v>
      </c>
      <c r="V267" s="249">
        <v>3</v>
      </c>
      <c r="W267" s="60">
        <f t="shared" si="37"/>
        <v>0.375</v>
      </c>
      <c r="X267" s="249">
        <v>0</v>
      </c>
      <c r="Y267" s="65" t="str">
        <f t="shared" si="38"/>
        <v>x</v>
      </c>
      <c r="Z267" s="251">
        <v>0</v>
      </c>
      <c r="AA267" s="52" t="str">
        <f t="shared" si="39"/>
        <v>x</v>
      </c>
    </row>
    <row r="268" spans="1:27" x14ac:dyDescent="0.25">
      <c r="A268" s="21" t="s">
        <v>351</v>
      </c>
      <c r="B268" s="4">
        <v>6218</v>
      </c>
      <c r="C268" s="6" t="str">
        <f>VLOOKUP(B268,'T3.1'!B267:C585,2,FALSE)</f>
        <v>Veselí nad Moravou</v>
      </c>
      <c r="D268" s="637">
        <v>64</v>
      </c>
      <c r="E268" s="243">
        <v>53</v>
      </c>
      <c r="F268" s="601">
        <v>46</v>
      </c>
      <c r="G268" s="244">
        <v>7</v>
      </c>
      <c r="H268" s="245">
        <v>11</v>
      </c>
      <c r="I268" s="284">
        <v>11</v>
      </c>
      <c r="J268" s="244">
        <v>0</v>
      </c>
      <c r="K268" s="246">
        <v>13</v>
      </c>
      <c r="L268" s="627">
        <v>7</v>
      </c>
      <c r="M268" s="185">
        <f t="shared" si="32"/>
        <v>0.109375</v>
      </c>
      <c r="N268" s="213">
        <v>5</v>
      </c>
      <c r="O268" s="60">
        <f t="shared" si="33"/>
        <v>9.4339622641509441E-2</v>
      </c>
      <c r="P268" s="248">
        <v>5</v>
      </c>
      <c r="Q268" s="60">
        <f t="shared" si="34"/>
        <v>0.10869565217391304</v>
      </c>
      <c r="R268" s="249">
        <v>0</v>
      </c>
      <c r="S268" s="185">
        <f t="shared" si="35"/>
        <v>0</v>
      </c>
      <c r="T268" s="250">
        <v>2</v>
      </c>
      <c r="U268" s="60">
        <f t="shared" si="36"/>
        <v>0.18181818181818182</v>
      </c>
      <c r="V268" s="249">
        <v>2</v>
      </c>
      <c r="W268" s="60">
        <f t="shared" si="37"/>
        <v>0.18181818181818182</v>
      </c>
      <c r="X268" s="249">
        <v>0</v>
      </c>
      <c r="Y268" s="65" t="str">
        <f t="shared" si="38"/>
        <v>x</v>
      </c>
      <c r="Z268" s="251">
        <v>0</v>
      </c>
      <c r="AA268" s="52">
        <f t="shared" si="39"/>
        <v>0</v>
      </c>
    </row>
    <row r="269" spans="1:27" x14ac:dyDescent="0.25">
      <c r="A269" s="21" t="s">
        <v>351</v>
      </c>
      <c r="B269" s="4">
        <v>6219</v>
      </c>
      <c r="C269" s="6" t="str">
        <f>VLOOKUP(B269,'T3.1'!B268:C586,2,FALSE)</f>
        <v>Vyškov</v>
      </c>
      <c r="D269" s="637">
        <v>53</v>
      </c>
      <c r="E269" s="243">
        <v>39</v>
      </c>
      <c r="F269" s="601">
        <v>39</v>
      </c>
      <c r="G269" s="244">
        <v>0</v>
      </c>
      <c r="H269" s="245">
        <v>14</v>
      </c>
      <c r="I269" s="284">
        <v>14</v>
      </c>
      <c r="J269" s="244">
        <v>0</v>
      </c>
      <c r="K269" s="246">
        <v>0</v>
      </c>
      <c r="L269" s="627">
        <v>6</v>
      </c>
      <c r="M269" s="185">
        <f t="shared" si="32"/>
        <v>0.11320754716981132</v>
      </c>
      <c r="N269" s="213">
        <v>6</v>
      </c>
      <c r="O269" s="60">
        <f t="shared" si="33"/>
        <v>0.15384615384615385</v>
      </c>
      <c r="P269" s="248">
        <v>6</v>
      </c>
      <c r="Q269" s="60">
        <f t="shared" si="34"/>
        <v>0.15384615384615385</v>
      </c>
      <c r="R269" s="249">
        <v>0</v>
      </c>
      <c r="S269" s="185" t="str">
        <f t="shared" si="35"/>
        <v>x</v>
      </c>
      <c r="T269" s="250">
        <v>0</v>
      </c>
      <c r="U269" s="60">
        <f t="shared" si="36"/>
        <v>0</v>
      </c>
      <c r="V269" s="249">
        <v>0</v>
      </c>
      <c r="W269" s="60">
        <f t="shared" si="37"/>
        <v>0</v>
      </c>
      <c r="X269" s="249">
        <v>0</v>
      </c>
      <c r="Y269" s="65" t="str">
        <f t="shared" si="38"/>
        <v>x</v>
      </c>
      <c r="Z269" s="251">
        <v>0</v>
      </c>
      <c r="AA269" s="52" t="str">
        <f t="shared" si="39"/>
        <v>x</v>
      </c>
    </row>
    <row r="270" spans="1:27" x14ac:dyDescent="0.25">
      <c r="A270" s="21" t="s">
        <v>351</v>
      </c>
      <c r="B270" s="4">
        <v>6220</v>
      </c>
      <c r="C270" s="6" t="str">
        <f>VLOOKUP(B270,'T3.1'!B269:C587,2,FALSE)</f>
        <v>Znojmo</v>
      </c>
      <c r="D270" s="637">
        <v>161</v>
      </c>
      <c r="E270" s="243">
        <v>104</v>
      </c>
      <c r="F270" s="601">
        <v>101</v>
      </c>
      <c r="G270" s="244">
        <v>3</v>
      </c>
      <c r="H270" s="245">
        <v>57</v>
      </c>
      <c r="I270" s="284">
        <v>57</v>
      </c>
      <c r="J270" s="244">
        <v>0</v>
      </c>
      <c r="K270" s="246">
        <v>47</v>
      </c>
      <c r="L270" s="627">
        <v>17</v>
      </c>
      <c r="M270" s="185">
        <f t="shared" si="32"/>
        <v>0.10559006211180125</v>
      </c>
      <c r="N270" s="213">
        <v>11</v>
      </c>
      <c r="O270" s="60">
        <f t="shared" si="33"/>
        <v>0.10576923076923077</v>
      </c>
      <c r="P270" s="248">
        <v>11</v>
      </c>
      <c r="Q270" s="60">
        <f t="shared" si="34"/>
        <v>0.10891089108910891</v>
      </c>
      <c r="R270" s="249">
        <v>0</v>
      </c>
      <c r="S270" s="185">
        <f t="shared" si="35"/>
        <v>0</v>
      </c>
      <c r="T270" s="250">
        <v>6</v>
      </c>
      <c r="U270" s="60">
        <f t="shared" si="36"/>
        <v>0.10526315789473684</v>
      </c>
      <c r="V270" s="249">
        <v>6</v>
      </c>
      <c r="W270" s="60">
        <f t="shared" si="37"/>
        <v>0.10526315789473684</v>
      </c>
      <c r="X270" s="249">
        <v>0</v>
      </c>
      <c r="Y270" s="65" t="str">
        <f t="shared" si="38"/>
        <v>x</v>
      </c>
      <c r="Z270" s="251">
        <v>4</v>
      </c>
      <c r="AA270" s="52">
        <f t="shared" si="39"/>
        <v>8.5106382978723402E-2</v>
      </c>
    </row>
    <row r="271" spans="1:27" x14ac:dyDescent="0.25">
      <c r="A271" s="21" t="s">
        <v>351</v>
      </c>
      <c r="B271" s="4">
        <v>6221</v>
      </c>
      <c r="C271" s="6" t="str">
        <f>VLOOKUP(B271,'T3.1'!B270:C588,2,FALSE)</f>
        <v>Židlochovice</v>
      </c>
      <c r="D271" s="637">
        <v>26</v>
      </c>
      <c r="E271" s="243">
        <v>20</v>
      </c>
      <c r="F271" s="601">
        <v>20</v>
      </c>
      <c r="G271" s="244">
        <v>0</v>
      </c>
      <c r="H271" s="245">
        <v>6</v>
      </c>
      <c r="I271" s="284">
        <v>6</v>
      </c>
      <c r="J271" s="244">
        <v>0</v>
      </c>
      <c r="K271" s="246">
        <v>0</v>
      </c>
      <c r="L271" s="627">
        <v>4</v>
      </c>
      <c r="M271" s="185">
        <f t="shared" si="32"/>
        <v>0.15384615384615385</v>
      </c>
      <c r="N271" s="213">
        <v>4</v>
      </c>
      <c r="O271" s="60">
        <f t="shared" si="33"/>
        <v>0.2</v>
      </c>
      <c r="P271" s="248">
        <v>4</v>
      </c>
      <c r="Q271" s="60">
        <f t="shared" si="34"/>
        <v>0.2</v>
      </c>
      <c r="R271" s="249">
        <v>0</v>
      </c>
      <c r="S271" s="185" t="str">
        <f t="shared" si="35"/>
        <v>x</v>
      </c>
      <c r="T271" s="250">
        <v>0</v>
      </c>
      <c r="U271" s="60">
        <f t="shared" si="36"/>
        <v>0</v>
      </c>
      <c r="V271" s="249">
        <v>0</v>
      </c>
      <c r="W271" s="60">
        <f t="shared" si="37"/>
        <v>0</v>
      </c>
      <c r="X271" s="249">
        <v>0</v>
      </c>
      <c r="Y271" s="65" t="str">
        <f t="shared" si="38"/>
        <v>x</v>
      </c>
      <c r="Z271" s="251">
        <v>0</v>
      </c>
      <c r="AA271" s="52" t="str">
        <f t="shared" si="39"/>
        <v>x</v>
      </c>
    </row>
    <row r="272" spans="1:27" x14ac:dyDescent="0.25">
      <c r="A272" s="21" t="s">
        <v>351</v>
      </c>
      <c r="B272" s="4">
        <v>7101</v>
      </c>
      <c r="C272" s="6" t="str">
        <f>VLOOKUP(B272,'T3.1'!B271:C589,2,FALSE)</f>
        <v>Hranice</v>
      </c>
      <c r="D272" s="637">
        <v>94</v>
      </c>
      <c r="E272" s="243">
        <v>78</v>
      </c>
      <c r="F272" s="601">
        <v>73</v>
      </c>
      <c r="G272" s="244">
        <v>5</v>
      </c>
      <c r="H272" s="245">
        <v>16</v>
      </c>
      <c r="I272" s="284">
        <v>16</v>
      </c>
      <c r="J272" s="244">
        <v>0</v>
      </c>
      <c r="K272" s="246">
        <v>29</v>
      </c>
      <c r="L272" s="627">
        <v>11</v>
      </c>
      <c r="M272" s="185">
        <f t="shared" si="32"/>
        <v>0.11702127659574468</v>
      </c>
      <c r="N272" s="213">
        <v>9</v>
      </c>
      <c r="O272" s="60">
        <f t="shared" si="33"/>
        <v>0.11538461538461539</v>
      </c>
      <c r="P272" s="248">
        <v>9</v>
      </c>
      <c r="Q272" s="60">
        <f t="shared" si="34"/>
        <v>0.12328767123287671</v>
      </c>
      <c r="R272" s="249">
        <v>0</v>
      </c>
      <c r="S272" s="185">
        <f t="shared" si="35"/>
        <v>0</v>
      </c>
      <c r="T272" s="250">
        <v>2</v>
      </c>
      <c r="U272" s="60">
        <f t="shared" si="36"/>
        <v>0.125</v>
      </c>
      <c r="V272" s="249">
        <v>2</v>
      </c>
      <c r="W272" s="60">
        <f t="shared" si="37"/>
        <v>0.125</v>
      </c>
      <c r="X272" s="249">
        <v>0</v>
      </c>
      <c r="Y272" s="65" t="str">
        <f t="shared" si="38"/>
        <v>x</v>
      </c>
      <c r="Z272" s="251">
        <v>4</v>
      </c>
      <c r="AA272" s="52">
        <f t="shared" si="39"/>
        <v>0.13793103448275862</v>
      </c>
    </row>
    <row r="273" spans="1:27" x14ac:dyDescent="0.25">
      <c r="A273" s="21" t="s">
        <v>351</v>
      </c>
      <c r="B273" s="4">
        <v>7102</v>
      </c>
      <c r="C273" s="6" t="str">
        <f>VLOOKUP(B273,'T3.1'!B272:C590,2,FALSE)</f>
        <v>Jeseník</v>
      </c>
      <c r="D273" s="637">
        <v>88</v>
      </c>
      <c r="E273" s="243">
        <v>37</v>
      </c>
      <c r="F273" s="601">
        <v>37</v>
      </c>
      <c r="G273" s="244">
        <v>0</v>
      </c>
      <c r="H273" s="245">
        <v>51</v>
      </c>
      <c r="I273" s="284">
        <v>51</v>
      </c>
      <c r="J273" s="244">
        <v>0</v>
      </c>
      <c r="K273" s="246">
        <v>0</v>
      </c>
      <c r="L273" s="627">
        <v>11</v>
      </c>
      <c r="M273" s="185">
        <f t="shared" si="32"/>
        <v>0.125</v>
      </c>
      <c r="N273" s="213">
        <v>4</v>
      </c>
      <c r="O273" s="60">
        <f t="shared" si="33"/>
        <v>0.10810810810810811</v>
      </c>
      <c r="P273" s="248">
        <v>4</v>
      </c>
      <c r="Q273" s="60">
        <f t="shared" si="34"/>
        <v>0.10810810810810811</v>
      </c>
      <c r="R273" s="249">
        <v>0</v>
      </c>
      <c r="S273" s="185" t="str">
        <f t="shared" si="35"/>
        <v>x</v>
      </c>
      <c r="T273" s="250">
        <v>7</v>
      </c>
      <c r="U273" s="60">
        <f t="shared" si="36"/>
        <v>0.13725490196078433</v>
      </c>
      <c r="V273" s="249">
        <v>7</v>
      </c>
      <c r="W273" s="60">
        <f t="shared" si="37"/>
        <v>0.13725490196078433</v>
      </c>
      <c r="X273" s="249">
        <v>0</v>
      </c>
      <c r="Y273" s="65" t="str">
        <f t="shared" si="38"/>
        <v>x</v>
      </c>
      <c r="Z273" s="251">
        <v>0</v>
      </c>
      <c r="AA273" s="52" t="str">
        <f t="shared" si="39"/>
        <v>x</v>
      </c>
    </row>
    <row r="274" spans="1:27" x14ac:dyDescent="0.25">
      <c r="A274" s="21" t="s">
        <v>351</v>
      </c>
      <c r="B274" s="4">
        <v>7103</v>
      </c>
      <c r="C274" s="6" t="str">
        <f>VLOOKUP(B274,'T3.1'!B273:C591,2,FALSE)</f>
        <v>Konice</v>
      </c>
      <c r="D274" s="637">
        <v>8</v>
      </c>
      <c r="E274" s="243">
        <v>8</v>
      </c>
      <c r="F274" s="601">
        <v>8</v>
      </c>
      <c r="G274" s="244">
        <v>0</v>
      </c>
      <c r="H274" s="245">
        <v>0</v>
      </c>
      <c r="I274" s="284">
        <v>0</v>
      </c>
      <c r="J274" s="244">
        <v>0</v>
      </c>
      <c r="K274" s="246">
        <v>0</v>
      </c>
      <c r="L274" s="627">
        <v>0</v>
      </c>
      <c r="M274" s="185">
        <f t="shared" si="32"/>
        <v>0</v>
      </c>
      <c r="N274" s="213">
        <v>0</v>
      </c>
      <c r="O274" s="60">
        <f t="shared" si="33"/>
        <v>0</v>
      </c>
      <c r="P274" s="248">
        <v>0</v>
      </c>
      <c r="Q274" s="60">
        <f t="shared" si="34"/>
        <v>0</v>
      </c>
      <c r="R274" s="249">
        <v>0</v>
      </c>
      <c r="S274" s="185" t="str">
        <f t="shared" si="35"/>
        <v>x</v>
      </c>
      <c r="T274" s="250">
        <v>0</v>
      </c>
      <c r="U274" s="60" t="str">
        <f t="shared" si="36"/>
        <v>x</v>
      </c>
      <c r="V274" s="249">
        <v>0</v>
      </c>
      <c r="W274" s="60" t="str">
        <f t="shared" si="37"/>
        <v>x</v>
      </c>
      <c r="X274" s="249">
        <v>0</v>
      </c>
      <c r="Y274" s="65" t="str">
        <f t="shared" si="38"/>
        <v>x</v>
      </c>
      <c r="Z274" s="251">
        <v>0</v>
      </c>
      <c r="AA274" s="52" t="str">
        <f t="shared" si="39"/>
        <v>x</v>
      </c>
    </row>
    <row r="275" spans="1:27" x14ac:dyDescent="0.25">
      <c r="A275" s="21" t="s">
        <v>351</v>
      </c>
      <c r="B275" s="4">
        <v>7104</v>
      </c>
      <c r="C275" s="6" t="str">
        <f>VLOOKUP(B275,'T3.1'!B274:C592,2,FALSE)</f>
        <v>Lipník nad Bečvou</v>
      </c>
      <c r="D275" s="637">
        <v>37</v>
      </c>
      <c r="E275" s="243">
        <v>31</v>
      </c>
      <c r="F275" s="601">
        <v>30</v>
      </c>
      <c r="G275" s="244">
        <v>1</v>
      </c>
      <c r="H275" s="245">
        <v>6</v>
      </c>
      <c r="I275" s="284">
        <v>6</v>
      </c>
      <c r="J275" s="244">
        <v>0</v>
      </c>
      <c r="K275" s="246">
        <v>0</v>
      </c>
      <c r="L275" s="627">
        <v>9</v>
      </c>
      <c r="M275" s="185">
        <f t="shared" si="32"/>
        <v>0.24324324324324326</v>
      </c>
      <c r="N275" s="213">
        <v>8</v>
      </c>
      <c r="O275" s="60">
        <f t="shared" si="33"/>
        <v>0.25806451612903225</v>
      </c>
      <c r="P275" s="248">
        <v>8</v>
      </c>
      <c r="Q275" s="60">
        <f t="shared" si="34"/>
        <v>0.26666666666666666</v>
      </c>
      <c r="R275" s="249">
        <v>0</v>
      </c>
      <c r="S275" s="185">
        <f t="shared" si="35"/>
        <v>0</v>
      </c>
      <c r="T275" s="250">
        <v>1</v>
      </c>
      <c r="U275" s="60">
        <f t="shared" si="36"/>
        <v>0.16666666666666666</v>
      </c>
      <c r="V275" s="249">
        <v>1</v>
      </c>
      <c r="W275" s="60">
        <f t="shared" si="37"/>
        <v>0.16666666666666666</v>
      </c>
      <c r="X275" s="249">
        <v>0</v>
      </c>
      <c r="Y275" s="65" t="str">
        <f t="shared" si="38"/>
        <v>x</v>
      </c>
      <c r="Z275" s="251">
        <v>0</v>
      </c>
      <c r="AA275" s="52" t="str">
        <f t="shared" si="39"/>
        <v>x</v>
      </c>
    </row>
    <row r="276" spans="1:27" x14ac:dyDescent="0.25">
      <c r="A276" s="21" t="s">
        <v>351</v>
      </c>
      <c r="B276" s="4">
        <v>7105</v>
      </c>
      <c r="C276" s="6" t="str">
        <f>VLOOKUP(B276,'T3.1'!B275:C593,2,FALSE)</f>
        <v>Litovel</v>
      </c>
      <c r="D276" s="637">
        <v>21</v>
      </c>
      <c r="E276" s="243">
        <v>14</v>
      </c>
      <c r="F276" s="601">
        <v>14</v>
      </c>
      <c r="G276" s="244">
        <v>0</v>
      </c>
      <c r="H276" s="245">
        <v>7</v>
      </c>
      <c r="I276" s="284">
        <v>7</v>
      </c>
      <c r="J276" s="244">
        <v>0</v>
      </c>
      <c r="K276" s="246">
        <v>0</v>
      </c>
      <c r="L276" s="627">
        <v>4</v>
      </c>
      <c r="M276" s="185">
        <f t="shared" si="32"/>
        <v>0.19047619047619047</v>
      </c>
      <c r="N276" s="213">
        <v>2</v>
      </c>
      <c r="O276" s="60">
        <f t="shared" si="33"/>
        <v>0.14285714285714285</v>
      </c>
      <c r="P276" s="248">
        <v>2</v>
      </c>
      <c r="Q276" s="60">
        <f t="shared" si="34"/>
        <v>0.14285714285714285</v>
      </c>
      <c r="R276" s="249">
        <v>0</v>
      </c>
      <c r="S276" s="185" t="str">
        <f t="shared" si="35"/>
        <v>x</v>
      </c>
      <c r="T276" s="250">
        <v>2</v>
      </c>
      <c r="U276" s="60">
        <f t="shared" si="36"/>
        <v>0.2857142857142857</v>
      </c>
      <c r="V276" s="249">
        <v>2</v>
      </c>
      <c r="W276" s="60">
        <f t="shared" si="37"/>
        <v>0.2857142857142857</v>
      </c>
      <c r="X276" s="249">
        <v>0</v>
      </c>
      <c r="Y276" s="65" t="str">
        <f t="shared" si="38"/>
        <v>x</v>
      </c>
      <c r="Z276" s="251">
        <v>0</v>
      </c>
      <c r="AA276" s="52" t="str">
        <f t="shared" si="39"/>
        <v>x</v>
      </c>
    </row>
    <row r="277" spans="1:27" x14ac:dyDescent="0.25">
      <c r="A277" s="21" t="s">
        <v>351</v>
      </c>
      <c r="B277" s="4">
        <v>7106</v>
      </c>
      <c r="C277" s="6" t="str">
        <f>VLOOKUP(B277,'T3.1'!B276:C594,2,FALSE)</f>
        <v>Mohelnice</v>
      </c>
      <c r="D277" s="637">
        <v>35</v>
      </c>
      <c r="E277" s="243">
        <v>17</v>
      </c>
      <c r="F277" s="601">
        <v>17</v>
      </c>
      <c r="G277" s="244">
        <v>0</v>
      </c>
      <c r="H277" s="245">
        <v>18</v>
      </c>
      <c r="I277" s="284">
        <v>18</v>
      </c>
      <c r="J277" s="244">
        <v>0</v>
      </c>
      <c r="K277" s="246">
        <v>0</v>
      </c>
      <c r="L277" s="627">
        <v>3</v>
      </c>
      <c r="M277" s="185">
        <f t="shared" si="32"/>
        <v>8.5714285714285715E-2</v>
      </c>
      <c r="N277" s="213">
        <v>3</v>
      </c>
      <c r="O277" s="60">
        <f t="shared" si="33"/>
        <v>0.17647058823529413</v>
      </c>
      <c r="P277" s="248">
        <v>3</v>
      </c>
      <c r="Q277" s="60">
        <f t="shared" si="34"/>
        <v>0.17647058823529413</v>
      </c>
      <c r="R277" s="249">
        <v>0</v>
      </c>
      <c r="S277" s="185" t="str">
        <f t="shared" si="35"/>
        <v>x</v>
      </c>
      <c r="T277" s="250">
        <v>0</v>
      </c>
      <c r="U277" s="60">
        <f t="shared" si="36"/>
        <v>0</v>
      </c>
      <c r="V277" s="249">
        <v>0</v>
      </c>
      <c r="W277" s="60">
        <f t="shared" si="37"/>
        <v>0</v>
      </c>
      <c r="X277" s="249">
        <v>0</v>
      </c>
      <c r="Y277" s="65" t="str">
        <f t="shared" si="38"/>
        <v>x</v>
      </c>
      <c r="Z277" s="251">
        <v>0</v>
      </c>
      <c r="AA277" s="52" t="str">
        <f t="shared" si="39"/>
        <v>x</v>
      </c>
    </row>
    <row r="278" spans="1:27" x14ac:dyDescent="0.25">
      <c r="A278" s="21" t="s">
        <v>351</v>
      </c>
      <c r="B278" s="4">
        <v>7107</v>
      </c>
      <c r="C278" s="6" t="str">
        <f>VLOOKUP(B278,'T3.1'!B277:C595,2,FALSE)</f>
        <v>Olomouc</v>
      </c>
      <c r="D278" s="637">
        <v>403</v>
      </c>
      <c r="E278" s="243">
        <v>286</v>
      </c>
      <c r="F278" s="601">
        <v>278</v>
      </c>
      <c r="G278" s="244">
        <v>8</v>
      </c>
      <c r="H278" s="245">
        <v>117</v>
      </c>
      <c r="I278" s="284">
        <v>117</v>
      </c>
      <c r="J278" s="244">
        <v>0</v>
      </c>
      <c r="K278" s="246">
        <v>87</v>
      </c>
      <c r="L278" s="627">
        <v>52</v>
      </c>
      <c r="M278" s="185">
        <f t="shared" si="32"/>
        <v>0.12903225806451613</v>
      </c>
      <c r="N278" s="213">
        <v>34</v>
      </c>
      <c r="O278" s="60">
        <f t="shared" si="33"/>
        <v>0.11888111888111888</v>
      </c>
      <c r="P278" s="248">
        <v>33</v>
      </c>
      <c r="Q278" s="60">
        <f t="shared" si="34"/>
        <v>0.11870503597122302</v>
      </c>
      <c r="R278" s="249">
        <v>1</v>
      </c>
      <c r="S278" s="185">
        <f t="shared" si="35"/>
        <v>0.125</v>
      </c>
      <c r="T278" s="250">
        <v>18</v>
      </c>
      <c r="U278" s="60">
        <f t="shared" si="36"/>
        <v>0.15384615384615385</v>
      </c>
      <c r="V278" s="249">
        <v>18</v>
      </c>
      <c r="W278" s="60">
        <f t="shared" si="37"/>
        <v>0.15384615384615385</v>
      </c>
      <c r="X278" s="249">
        <v>0</v>
      </c>
      <c r="Y278" s="65" t="str">
        <f t="shared" si="38"/>
        <v>x</v>
      </c>
      <c r="Z278" s="251">
        <v>11</v>
      </c>
      <c r="AA278" s="52">
        <f t="shared" si="39"/>
        <v>0.12643678160919541</v>
      </c>
    </row>
    <row r="279" spans="1:27" x14ac:dyDescent="0.25">
      <c r="A279" s="21" t="s">
        <v>351</v>
      </c>
      <c r="B279" s="4">
        <v>7108</v>
      </c>
      <c r="C279" s="6" t="str">
        <f>VLOOKUP(B279,'T3.1'!B278:C596,2,FALSE)</f>
        <v>Prostějov</v>
      </c>
      <c r="D279" s="637">
        <v>204</v>
      </c>
      <c r="E279" s="243">
        <v>131</v>
      </c>
      <c r="F279" s="601">
        <v>130</v>
      </c>
      <c r="G279" s="244">
        <v>1</v>
      </c>
      <c r="H279" s="245">
        <v>73</v>
      </c>
      <c r="I279" s="284">
        <v>73</v>
      </c>
      <c r="J279" s="244">
        <v>0</v>
      </c>
      <c r="K279" s="246">
        <v>70</v>
      </c>
      <c r="L279" s="627">
        <v>13</v>
      </c>
      <c r="M279" s="185">
        <f t="shared" si="32"/>
        <v>6.3725490196078427E-2</v>
      </c>
      <c r="N279" s="213">
        <v>10</v>
      </c>
      <c r="O279" s="60">
        <f t="shared" si="33"/>
        <v>7.6335877862595422E-2</v>
      </c>
      <c r="P279" s="248">
        <v>10</v>
      </c>
      <c r="Q279" s="60">
        <f t="shared" si="34"/>
        <v>7.6923076923076927E-2</v>
      </c>
      <c r="R279" s="249">
        <v>0</v>
      </c>
      <c r="S279" s="185">
        <f t="shared" si="35"/>
        <v>0</v>
      </c>
      <c r="T279" s="250">
        <v>3</v>
      </c>
      <c r="U279" s="60">
        <f t="shared" si="36"/>
        <v>4.1095890410958902E-2</v>
      </c>
      <c r="V279" s="249">
        <v>3</v>
      </c>
      <c r="W279" s="60">
        <f t="shared" si="37"/>
        <v>4.1095890410958902E-2</v>
      </c>
      <c r="X279" s="249">
        <v>0</v>
      </c>
      <c r="Y279" s="65" t="str">
        <f t="shared" si="38"/>
        <v>x</v>
      </c>
      <c r="Z279" s="251">
        <v>4</v>
      </c>
      <c r="AA279" s="52">
        <f t="shared" si="39"/>
        <v>5.7142857142857141E-2</v>
      </c>
    </row>
    <row r="280" spans="1:27" x14ac:dyDescent="0.25">
      <c r="A280" s="21" t="s">
        <v>351</v>
      </c>
      <c r="B280" s="4">
        <v>7109</v>
      </c>
      <c r="C280" s="6" t="str">
        <f>VLOOKUP(B280,'T3.1'!B279:C597,2,FALSE)</f>
        <v>Přerov</v>
      </c>
      <c r="D280" s="637">
        <v>184</v>
      </c>
      <c r="E280" s="243">
        <v>130</v>
      </c>
      <c r="F280" s="601">
        <v>123</v>
      </c>
      <c r="G280" s="244">
        <v>7</v>
      </c>
      <c r="H280" s="245">
        <v>54</v>
      </c>
      <c r="I280" s="284">
        <v>54</v>
      </c>
      <c r="J280" s="244">
        <v>0</v>
      </c>
      <c r="K280" s="246">
        <v>0</v>
      </c>
      <c r="L280" s="627">
        <v>18</v>
      </c>
      <c r="M280" s="185">
        <f t="shared" si="32"/>
        <v>9.7826086956521743E-2</v>
      </c>
      <c r="N280" s="213">
        <v>12</v>
      </c>
      <c r="O280" s="60">
        <f t="shared" si="33"/>
        <v>9.2307692307692313E-2</v>
      </c>
      <c r="P280" s="248">
        <v>11</v>
      </c>
      <c r="Q280" s="60">
        <f t="shared" si="34"/>
        <v>8.943089430894309E-2</v>
      </c>
      <c r="R280" s="249">
        <v>1</v>
      </c>
      <c r="S280" s="185">
        <f t="shared" si="35"/>
        <v>0.14285714285714285</v>
      </c>
      <c r="T280" s="250">
        <v>6</v>
      </c>
      <c r="U280" s="60">
        <f t="shared" si="36"/>
        <v>0.1111111111111111</v>
      </c>
      <c r="V280" s="249">
        <v>6</v>
      </c>
      <c r="W280" s="60">
        <f t="shared" si="37"/>
        <v>0.1111111111111111</v>
      </c>
      <c r="X280" s="249">
        <v>0</v>
      </c>
      <c r="Y280" s="65" t="str">
        <f t="shared" si="38"/>
        <v>x</v>
      </c>
      <c r="Z280" s="251">
        <v>0</v>
      </c>
      <c r="AA280" s="52" t="str">
        <f t="shared" si="39"/>
        <v>x</v>
      </c>
    </row>
    <row r="281" spans="1:27" x14ac:dyDescent="0.25">
      <c r="A281" s="21" t="s">
        <v>351</v>
      </c>
      <c r="B281" s="4">
        <v>7110</v>
      </c>
      <c r="C281" s="6" t="str">
        <f>VLOOKUP(B281,'T3.1'!B280:C598,2,FALSE)</f>
        <v>Šternberk</v>
      </c>
      <c r="D281" s="637">
        <v>26</v>
      </c>
      <c r="E281" s="243">
        <v>17</v>
      </c>
      <c r="F281" s="601">
        <v>17</v>
      </c>
      <c r="G281" s="244">
        <v>0</v>
      </c>
      <c r="H281" s="245">
        <v>9</v>
      </c>
      <c r="I281" s="284">
        <v>9</v>
      </c>
      <c r="J281" s="244">
        <v>0</v>
      </c>
      <c r="K281" s="246">
        <v>0</v>
      </c>
      <c r="L281" s="627">
        <v>0</v>
      </c>
      <c r="M281" s="185">
        <f t="shared" si="32"/>
        <v>0</v>
      </c>
      <c r="N281" s="213">
        <v>0</v>
      </c>
      <c r="O281" s="60">
        <f t="shared" si="33"/>
        <v>0</v>
      </c>
      <c r="P281" s="248">
        <v>0</v>
      </c>
      <c r="Q281" s="60">
        <f t="shared" si="34"/>
        <v>0</v>
      </c>
      <c r="R281" s="249">
        <v>0</v>
      </c>
      <c r="S281" s="185" t="str">
        <f t="shared" si="35"/>
        <v>x</v>
      </c>
      <c r="T281" s="250">
        <v>0</v>
      </c>
      <c r="U281" s="60">
        <f t="shared" si="36"/>
        <v>0</v>
      </c>
      <c r="V281" s="249">
        <v>0</v>
      </c>
      <c r="W281" s="60">
        <f t="shared" si="37"/>
        <v>0</v>
      </c>
      <c r="X281" s="249">
        <v>0</v>
      </c>
      <c r="Y281" s="65" t="str">
        <f t="shared" si="38"/>
        <v>x</v>
      </c>
      <c r="Z281" s="251">
        <v>0</v>
      </c>
      <c r="AA281" s="52" t="str">
        <f t="shared" si="39"/>
        <v>x</v>
      </c>
    </row>
    <row r="282" spans="1:27" x14ac:dyDescent="0.25">
      <c r="A282" s="21" t="s">
        <v>351</v>
      </c>
      <c r="B282" s="4">
        <v>7111</v>
      </c>
      <c r="C282" s="6" t="str">
        <f>VLOOKUP(B282,'T3.1'!B281:C599,2,FALSE)</f>
        <v>Šumperk</v>
      </c>
      <c r="D282" s="637">
        <v>123</v>
      </c>
      <c r="E282" s="243">
        <v>93</v>
      </c>
      <c r="F282" s="601">
        <v>85</v>
      </c>
      <c r="G282" s="244">
        <v>8</v>
      </c>
      <c r="H282" s="245">
        <v>30</v>
      </c>
      <c r="I282" s="284">
        <v>30</v>
      </c>
      <c r="J282" s="244">
        <v>0</v>
      </c>
      <c r="K282" s="246">
        <v>1</v>
      </c>
      <c r="L282" s="627">
        <v>19</v>
      </c>
      <c r="M282" s="185">
        <f t="shared" si="32"/>
        <v>0.15447154471544716</v>
      </c>
      <c r="N282" s="213">
        <v>15</v>
      </c>
      <c r="O282" s="60">
        <f t="shared" si="33"/>
        <v>0.16129032258064516</v>
      </c>
      <c r="P282" s="248">
        <v>15</v>
      </c>
      <c r="Q282" s="60">
        <f t="shared" si="34"/>
        <v>0.17647058823529413</v>
      </c>
      <c r="R282" s="249">
        <v>0</v>
      </c>
      <c r="S282" s="185">
        <f t="shared" si="35"/>
        <v>0</v>
      </c>
      <c r="T282" s="250">
        <v>4</v>
      </c>
      <c r="U282" s="60">
        <f t="shared" si="36"/>
        <v>0.13333333333333333</v>
      </c>
      <c r="V282" s="249">
        <v>4</v>
      </c>
      <c r="W282" s="60">
        <f t="shared" si="37"/>
        <v>0.13333333333333333</v>
      </c>
      <c r="X282" s="249">
        <v>0</v>
      </c>
      <c r="Y282" s="65" t="str">
        <f t="shared" si="38"/>
        <v>x</v>
      </c>
      <c r="Z282" s="251">
        <v>0</v>
      </c>
      <c r="AA282" s="52">
        <f t="shared" si="39"/>
        <v>0</v>
      </c>
    </row>
    <row r="283" spans="1:27" x14ac:dyDescent="0.25">
      <c r="A283" s="21" t="s">
        <v>351</v>
      </c>
      <c r="B283" s="4">
        <v>7112</v>
      </c>
      <c r="C283" s="6" t="str">
        <f>VLOOKUP(B283,'T3.1'!B282:C600,2,FALSE)</f>
        <v>Uničov</v>
      </c>
      <c r="D283" s="637">
        <v>38</v>
      </c>
      <c r="E283" s="243">
        <v>30</v>
      </c>
      <c r="F283" s="601">
        <v>27</v>
      </c>
      <c r="G283" s="244">
        <v>3</v>
      </c>
      <c r="H283" s="245">
        <v>8</v>
      </c>
      <c r="I283" s="284">
        <v>8</v>
      </c>
      <c r="J283" s="244">
        <v>0</v>
      </c>
      <c r="K283" s="246">
        <v>7</v>
      </c>
      <c r="L283" s="627">
        <v>8</v>
      </c>
      <c r="M283" s="185">
        <f t="shared" si="32"/>
        <v>0.21052631578947367</v>
      </c>
      <c r="N283" s="213">
        <v>7</v>
      </c>
      <c r="O283" s="60">
        <f t="shared" si="33"/>
        <v>0.23333333333333334</v>
      </c>
      <c r="P283" s="248">
        <v>7</v>
      </c>
      <c r="Q283" s="60">
        <f t="shared" si="34"/>
        <v>0.25925925925925924</v>
      </c>
      <c r="R283" s="249">
        <v>0</v>
      </c>
      <c r="S283" s="185">
        <f t="shared" si="35"/>
        <v>0</v>
      </c>
      <c r="T283" s="250">
        <v>1</v>
      </c>
      <c r="U283" s="60">
        <f t="shared" si="36"/>
        <v>0.125</v>
      </c>
      <c r="V283" s="249">
        <v>1</v>
      </c>
      <c r="W283" s="60">
        <f t="shared" si="37"/>
        <v>0.125</v>
      </c>
      <c r="X283" s="249">
        <v>0</v>
      </c>
      <c r="Y283" s="65" t="str">
        <f t="shared" si="38"/>
        <v>x</v>
      </c>
      <c r="Z283" s="251">
        <v>2</v>
      </c>
      <c r="AA283" s="52">
        <f t="shared" si="39"/>
        <v>0.2857142857142857</v>
      </c>
    </row>
    <row r="284" spans="1:27" x14ac:dyDescent="0.25">
      <c r="A284" s="21" t="s">
        <v>351</v>
      </c>
      <c r="B284" s="4">
        <v>7113</v>
      </c>
      <c r="C284" s="6" t="str">
        <f>VLOOKUP(B284,'T3.1'!B283:C601,2,FALSE)</f>
        <v>Zábřeh</v>
      </c>
      <c r="D284" s="637">
        <v>62</v>
      </c>
      <c r="E284" s="243">
        <v>36</v>
      </c>
      <c r="F284" s="601">
        <v>29</v>
      </c>
      <c r="G284" s="244">
        <v>7</v>
      </c>
      <c r="H284" s="245">
        <v>26</v>
      </c>
      <c r="I284" s="284">
        <v>26</v>
      </c>
      <c r="J284" s="244">
        <v>0</v>
      </c>
      <c r="K284" s="246">
        <v>0</v>
      </c>
      <c r="L284" s="627">
        <v>4</v>
      </c>
      <c r="M284" s="185">
        <f t="shared" si="32"/>
        <v>6.4516129032258063E-2</v>
      </c>
      <c r="N284" s="213">
        <v>1</v>
      </c>
      <c r="O284" s="60">
        <f t="shared" si="33"/>
        <v>2.7777777777777776E-2</v>
      </c>
      <c r="P284" s="248">
        <v>1</v>
      </c>
      <c r="Q284" s="60">
        <f t="shared" si="34"/>
        <v>3.4482758620689655E-2</v>
      </c>
      <c r="R284" s="249">
        <v>0</v>
      </c>
      <c r="S284" s="185">
        <f t="shared" si="35"/>
        <v>0</v>
      </c>
      <c r="T284" s="250">
        <v>3</v>
      </c>
      <c r="U284" s="60">
        <f t="shared" si="36"/>
        <v>0.11538461538461539</v>
      </c>
      <c r="V284" s="249">
        <v>3</v>
      </c>
      <c r="W284" s="60">
        <f t="shared" si="37"/>
        <v>0.11538461538461539</v>
      </c>
      <c r="X284" s="249">
        <v>0</v>
      </c>
      <c r="Y284" s="65" t="str">
        <f t="shared" si="38"/>
        <v>x</v>
      </c>
      <c r="Z284" s="251">
        <v>0</v>
      </c>
      <c r="AA284" s="52" t="str">
        <f t="shared" si="39"/>
        <v>x</v>
      </c>
    </row>
    <row r="285" spans="1:27" x14ac:dyDescent="0.25">
      <c r="A285" s="21" t="s">
        <v>351</v>
      </c>
      <c r="B285" s="4">
        <v>7201</v>
      </c>
      <c r="C285" s="6" t="str">
        <f>VLOOKUP(B285,'T3.1'!B284:C602,2,FALSE)</f>
        <v>Bystřice pod Hostýnem</v>
      </c>
      <c r="D285" s="637">
        <v>10</v>
      </c>
      <c r="E285" s="243">
        <v>7</v>
      </c>
      <c r="F285" s="601">
        <v>7</v>
      </c>
      <c r="G285" s="244">
        <v>0</v>
      </c>
      <c r="H285" s="245">
        <v>3</v>
      </c>
      <c r="I285" s="284">
        <v>3</v>
      </c>
      <c r="J285" s="244">
        <v>0</v>
      </c>
      <c r="K285" s="246">
        <v>0</v>
      </c>
      <c r="L285" s="627">
        <v>0</v>
      </c>
      <c r="M285" s="185">
        <f t="shared" si="32"/>
        <v>0</v>
      </c>
      <c r="N285" s="213">
        <v>0</v>
      </c>
      <c r="O285" s="60">
        <f t="shared" si="33"/>
        <v>0</v>
      </c>
      <c r="P285" s="248">
        <v>0</v>
      </c>
      <c r="Q285" s="60">
        <f t="shared" si="34"/>
        <v>0</v>
      </c>
      <c r="R285" s="249">
        <v>0</v>
      </c>
      <c r="S285" s="185" t="str">
        <f t="shared" si="35"/>
        <v>x</v>
      </c>
      <c r="T285" s="250">
        <v>0</v>
      </c>
      <c r="U285" s="60">
        <f t="shared" si="36"/>
        <v>0</v>
      </c>
      <c r="V285" s="249">
        <v>0</v>
      </c>
      <c r="W285" s="60">
        <f t="shared" si="37"/>
        <v>0</v>
      </c>
      <c r="X285" s="249">
        <v>0</v>
      </c>
      <c r="Y285" s="65" t="str">
        <f t="shared" si="38"/>
        <v>x</v>
      </c>
      <c r="Z285" s="251">
        <v>0</v>
      </c>
      <c r="AA285" s="52" t="str">
        <f t="shared" si="39"/>
        <v>x</v>
      </c>
    </row>
    <row r="286" spans="1:27" x14ac:dyDescent="0.25">
      <c r="A286" s="21" t="s">
        <v>351</v>
      </c>
      <c r="B286" s="4">
        <v>7202</v>
      </c>
      <c r="C286" s="6" t="str">
        <f>VLOOKUP(B286,'T3.1'!B285:C603,2,FALSE)</f>
        <v>Holešov</v>
      </c>
      <c r="D286" s="637">
        <v>21</v>
      </c>
      <c r="E286" s="243">
        <v>16</v>
      </c>
      <c r="F286" s="601">
        <v>16</v>
      </c>
      <c r="G286" s="244">
        <v>0</v>
      </c>
      <c r="H286" s="245">
        <v>5</v>
      </c>
      <c r="I286" s="284">
        <v>5</v>
      </c>
      <c r="J286" s="244">
        <v>0</v>
      </c>
      <c r="K286" s="246">
        <v>0</v>
      </c>
      <c r="L286" s="627">
        <v>0</v>
      </c>
      <c r="M286" s="185">
        <f t="shared" si="32"/>
        <v>0</v>
      </c>
      <c r="N286" s="213">
        <v>0</v>
      </c>
      <c r="O286" s="60">
        <f t="shared" si="33"/>
        <v>0</v>
      </c>
      <c r="P286" s="248">
        <v>0</v>
      </c>
      <c r="Q286" s="60">
        <f t="shared" si="34"/>
        <v>0</v>
      </c>
      <c r="R286" s="249">
        <v>0</v>
      </c>
      <c r="S286" s="185" t="str">
        <f t="shared" si="35"/>
        <v>x</v>
      </c>
      <c r="T286" s="250">
        <v>0</v>
      </c>
      <c r="U286" s="60">
        <f t="shared" si="36"/>
        <v>0</v>
      </c>
      <c r="V286" s="249">
        <v>0</v>
      </c>
      <c r="W286" s="60">
        <f t="shared" si="37"/>
        <v>0</v>
      </c>
      <c r="X286" s="249">
        <v>0</v>
      </c>
      <c r="Y286" s="65" t="str">
        <f t="shared" si="38"/>
        <v>x</v>
      </c>
      <c r="Z286" s="251">
        <v>0</v>
      </c>
      <c r="AA286" s="52" t="str">
        <f t="shared" si="39"/>
        <v>x</v>
      </c>
    </row>
    <row r="287" spans="1:27" x14ac:dyDescent="0.25">
      <c r="A287" s="21" t="s">
        <v>351</v>
      </c>
      <c r="B287" s="4">
        <v>7203</v>
      </c>
      <c r="C287" s="6" t="str">
        <f>VLOOKUP(B287,'T3.1'!B286:C604,2,FALSE)</f>
        <v>Kroměříž</v>
      </c>
      <c r="D287" s="637">
        <v>186</v>
      </c>
      <c r="E287" s="243">
        <v>142</v>
      </c>
      <c r="F287" s="601">
        <v>133</v>
      </c>
      <c r="G287" s="244">
        <v>9</v>
      </c>
      <c r="H287" s="245">
        <v>44</v>
      </c>
      <c r="I287" s="284">
        <v>44</v>
      </c>
      <c r="J287" s="244">
        <v>0</v>
      </c>
      <c r="K287" s="246">
        <v>39</v>
      </c>
      <c r="L287" s="627">
        <v>25</v>
      </c>
      <c r="M287" s="185">
        <f t="shared" si="32"/>
        <v>0.13440860215053763</v>
      </c>
      <c r="N287" s="213">
        <v>18</v>
      </c>
      <c r="O287" s="60">
        <f t="shared" si="33"/>
        <v>0.12676056338028169</v>
      </c>
      <c r="P287" s="248">
        <v>18</v>
      </c>
      <c r="Q287" s="60">
        <f t="shared" si="34"/>
        <v>0.13533834586466165</v>
      </c>
      <c r="R287" s="249">
        <v>0</v>
      </c>
      <c r="S287" s="185">
        <f t="shared" si="35"/>
        <v>0</v>
      </c>
      <c r="T287" s="250">
        <v>7</v>
      </c>
      <c r="U287" s="60">
        <f t="shared" si="36"/>
        <v>0.15909090909090909</v>
      </c>
      <c r="V287" s="249">
        <v>7</v>
      </c>
      <c r="W287" s="60">
        <f t="shared" si="37"/>
        <v>0.15909090909090909</v>
      </c>
      <c r="X287" s="249">
        <v>0</v>
      </c>
      <c r="Y287" s="65" t="str">
        <f t="shared" si="38"/>
        <v>x</v>
      </c>
      <c r="Z287" s="251">
        <v>7</v>
      </c>
      <c r="AA287" s="52">
        <f t="shared" si="39"/>
        <v>0.17948717948717949</v>
      </c>
    </row>
    <row r="288" spans="1:27" x14ac:dyDescent="0.25">
      <c r="A288" s="21" t="s">
        <v>351</v>
      </c>
      <c r="B288" s="4">
        <v>7204</v>
      </c>
      <c r="C288" s="6" t="str">
        <f>VLOOKUP(B288,'T3.1'!B287:C605,2,FALSE)</f>
        <v>Luhačovice</v>
      </c>
      <c r="D288" s="637">
        <v>39</v>
      </c>
      <c r="E288" s="243">
        <v>33</v>
      </c>
      <c r="F288" s="601">
        <v>33</v>
      </c>
      <c r="G288" s="244">
        <v>0</v>
      </c>
      <c r="H288" s="245">
        <v>6</v>
      </c>
      <c r="I288" s="284">
        <v>6</v>
      </c>
      <c r="J288" s="244">
        <v>0</v>
      </c>
      <c r="K288" s="246">
        <v>0</v>
      </c>
      <c r="L288" s="627">
        <v>6</v>
      </c>
      <c r="M288" s="185">
        <f t="shared" si="32"/>
        <v>0.15384615384615385</v>
      </c>
      <c r="N288" s="213">
        <v>5</v>
      </c>
      <c r="O288" s="60">
        <f t="shared" si="33"/>
        <v>0.15151515151515152</v>
      </c>
      <c r="P288" s="248">
        <v>5</v>
      </c>
      <c r="Q288" s="60">
        <f t="shared" si="34"/>
        <v>0.15151515151515152</v>
      </c>
      <c r="R288" s="249">
        <v>0</v>
      </c>
      <c r="S288" s="185" t="str">
        <f t="shared" si="35"/>
        <v>x</v>
      </c>
      <c r="T288" s="250">
        <v>1</v>
      </c>
      <c r="U288" s="60">
        <f t="shared" si="36"/>
        <v>0.16666666666666666</v>
      </c>
      <c r="V288" s="249">
        <v>1</v>
      </c>
      <c r="W288" s="60">
        <f t="shared" si="37"/>
        <v>0.16666666666666666</v>
      </c>
      <c r="X288" s="249">
        <v>0</v>
      </c>
      <c r="Y288" s="65" t="str">
        <f t="shared" si="38"/>
        <v>x</v>
      </c>
      <c r="Z288" s="251">
        <v>0</v>
      </c>
      <c r="AA288" s="52" t="str">
        <f t="shared" si="39"/>
        <v>x</v>
      </c>
    </row>
    <row r="289" spans="1:27" x14ac:dyDescent="0.25">
      <c r="A289" s="21" t="s">
        <v>351</v>
      </c>
      <c r="B289" s="4">
        <v>7205</v>
      </c>
      <c r="C289" s="6" t="str">
        <f>VLOOKUP(B289,'T3.1'!B288:C606,2,FALSE)</f>
        <v>Otrokovice</v>
      </c>
      <c r="D289" s="637">
        <v>39</v>
      </c>
      <c r="E289" s="243">
        <v>26</v>
      </c>
      <c r="F289" s="601">
        <v>26</v>
      </c>
      <c r="G289" s="244">
        <v>0</v>
      </c>
      <c r="H289" s="245">
        <v>13</v>
      </c>
      <c r="I289" s="284">
        <v>13</v>
      </c>
      <c r="J289" s="244">
        <v>0</v>
      </c>
      <c r="K289" s="246">
        <v>0</v>
      </c>
      <c r="L289" s="627">
        <v>5</v>
      </c>
      <c r="M289" s="185">
        <f t="shared" si="32"/>
        <v>0.12820512820512819</v>
      </c>
      <c r="N289" s="213">
        <v>2</v>
      </c>
      <c r="O289" s="60">
        <f t="shared" si="33"/>
        <v>7.6923076923076927E-2</v>
      </c>
      <c r="P289" s="248">
        <v>2</v>
      </c>
      <c r="Q289" s="60">
        <f t="shared" si="34"/>
        <v>7.6923076923076927E-2</v>
      </c>
      <c r="R289" s="249">
        <v>0</v>
      </c>
      <c r="S289" s="185" t="str">
        <f t="shared" si="35"/>
        <v>x</v>
      </c>
      <c r="T289" s="250">
        <v>3</v>
      </c>
      <c r="U289" s="60">
        <f t="shared" si="36"/>
        <v>0.23076923076923078</v>
      </c>
      <c r="V289" s="249">
        <v>3</v>
      </c>
      <c r="W289" s="60">
        <f t="shared" si="37"/>
        <v>0.23076923076923078</v>
      </c>
      <c r="X289" s="249">
        <v>0</v>
      </c>
      <c r="Y289" s="65" t="str">
        <f t="shared" si="38"/>
        <v>x</v>
      </c>
      <c r="Z289" s="251">
        <v>0</v>
      </c>
      <c r="AA289" s="52" t="str">
        <f t="shared" si="39"/>
        <v>x</v>
      </c>
    </row>
    <row r="290" spans="1:27" x14ac:dyDescent="0.25">
      <c r="A290" s="21" t="s">
        <v>351</v>
      </c>
      <c r="B290" s="4">
        <v>7206</v>
      </c>
      <c r="C290" s="6" t="str">
        <f>VLOOKUP(B290,'T3.1'!B289:C607,2,FALSE)</f>
        <v>Rožnov pod Radhoštěm</v>
      </c>
      <c r="D290" s="637">
        <v>62</v>
      </c>
      <c r="E290" s="243">
        <v>50</v>
      </c>
      <c r="F290" s="601">
        <v>46</v>
      </c>
      <c r="G290" s="244">
        <v>4</v>
      </c>
      <c r="H290" s="245">
        <v>12</v>
      </c>
      <c r="I290" s="284">
        <v>12</v>
      </c>
      <c r="J290" s="244">
        <v>0</v>
      </c>
      <c r="K290" s="246">
        <v>7</v>
      </c>
      <c r="L290" s="627">
        <v>8</v>
      </c>
      <c r="M290" s="185">
        <f t="shared" si="32"/>
        <v>0.12903225806451613</v>
      </c>
      <c r="N290" s="213">
        <v>6</v>
      </c>
      <c r="O290" s="60">
        <f t="shared" si="33"/>
        <v>0.12</v>
      </c>
      <c r="P290" s="248">
        <v>6</v>
      </c>
      <c r="Q290" s="60">
        <f t="shared" si="34"/>
        <v>0.13043478260869565</v>
      </c>
      <c r="R290" s="249">
        <v>0</v>
      </c>
      <c r="S290" s="185">
        <f t="shared" si="35"/>
        <v>0</v>
      </c>
      <c r="T290" s="250">
        <v>2</v>
      </c>
      <c r="U290" s="60">
        <f t="shared" si="36"/>
        <v>0.16666666666666666</v>
      </c>
      <c r="V290" s="249">
        <v>2</v>
      </c>
      <c r="W290" s="60">
        <f t="shared" si="37"/>
        <v>0.16666666666666666</v>
      </c>
      <c r="X290" s="249">
        <v>0</v>
      </c>
      <c r="Y290" s="65" t="str">
        <f t="shared" si="38"/>
        <v>x</v>
      </c>
      <c r="Z290" s="251">
        <v>0</v>
      </c>
      <c r="AA290" s="52">
        <f t="shared" si="39"/>
        <v>0</v>
      </c>
    </row>
    <row r="291" spans="1:27" x14ac:dyDescent="0.25">
      <c r="A291" s="21" t="s">
        <v>351</v>
      </c>
      <c r="B291" s="4">
        <v>7207</v>
      </c>
      <c r="C291" s="6" t="str">
        <f>VLOOKUP(B291,'T3.1'!B290:C608,2,FALSE)</f>
        <v>Uherské Hradiště</v>
      </c>
      <c r="D291" s="637">
        <v>192</v>
      </c>
      <c r="E291" s="243">
        <v>156</v>
      </c>
      <c r="F291" s="601">
        <v>144</v>
      </c>
      <c r="G291" s="244">
        <v>12</v>
      </c>
      <c r="H291" s="245">
        <v>36</v>
      </c>
      <c r="I291" s="284">
        <v>31</v>
      </c>
      <c r="J291" s="244">
        <v>5</v>
      </c>
      <c r="K291" s="246">
        <v>64</v>
      </c>
      <c r="L291" s="627">
        <v>16</v>
      </c>
      <c r="M291" s="185">
        <f t="shared" si="32"/>
        <v>8.3333333333333329E-2</v>
      </c>
      <c r="N291" s="213">
        <v>11</v>
      </c>
      <c r="O291" s="60">
        <f t="shared" si="33"/>
        <v>7.0512820512820512E-2</v>
      </c>
      <c r="P291" s="248">
        <v>11</v>
      </c>
      <c r="Q291" s="60">
        <f t="shared" si="34"/>
        <v>7.6388888888888895E-2</v>
      </c>
      <c r="R291" s="249">
        <v>0</v>
      </c>
      <c r="S291" s="185">
        <f t="shared" si="35"/>
        <v>0</v>
      </c>
      <c r="T291" s="250">
        <v>5</v>
      </c>
      <c r="U291" s="60">
        <f t="shared" si="36"/>
        <v>0.1388888888888889</v>
      </c>
      <c r="V291" s="249">
        <v>5</v>
      </c>
      <c r="W291" s="60">
        <f t="shared" si="37"/>
        <v>0.16129032258064516</v>
      </c>
      <c r="X291" s="249">
        <v>0</v>
      </c>
      <c r="Y291" s="65">
        <f t="shared" si="38"/>
        <v>0</v>
      </c>
      <c r="Z291" s="251">
        <v>5</v>
      </c>
      <c r="AA291" s="52">
        <f t="shared" si="39"/>
        <v>7.8125E-2</v>
      </c>
    </row>
    <row r="292" spans="1:27" x14ac:dyDescent="0.25">
      <c r="A292" s="21" t="s">
        <v>351</v>
      </c>
      <c r="B292" s="4">
        <v>7208</v>
      </c>
      <c r="C292" s="6" t="str">
        <f>VLOOKUP(B292,'T3.1'!B291:C609,2,FALSE)</f>
        <v>Uherský Brod</v>
      </c>
      <c r="D292" s="637">
        <v>99</v>
      </c>
      <c r="E292" s="243">
        <v>67</v>
      </c>
      <c r="F292" s="601">
        <v>58</v>
      </c>
      <c r="G292" s="244">
        <v>9</v>
      </c>
      <c r="H292" s="245">
        <v>32</v>
      </c>
      <c r="I292" s="284">
        <v>30</v>
      </c>
      <c r="J292" s="244">
        <v>2</v>
      </c>
      <c r="K292" s="246">
        <v>6</v>
      </c>
      <c r="L292" s="627">
        <v>10</v>
      </c>
      <c r="M292" s="185">
        <f t="shared" si="32"/>
        <v>0.10101010101010101</v>
      </c>
      <c r="N292" s="213">
        <v>3</v>
      </c>
      <c r="O292" s="60">
        <f t="shared" si="33"/>
        <v>4.4776119402985072E-2</v>
      </c>
      <c r="P292" s="248">
        <v>3</v>
      </c>
      <c r="Q292" s="60">
        <f t="shared" si="34"/>
        <v>5.1724137931034482E-2</v>
      </c>
      <c r="R292" s="249">
        <v>0</v>
      </c>
      <c r="S292" s="185">
        <f t="shared" si="35"/>
        <v>0</v>
      </c>
      <c r="T292" s="250">
        <v>7</v>
      </c>
      <c r="U292" s="60">
        <f t="shared" si="36"/>
        <v>0.21875</v>
      </c>
      <c r="V292" s="249">
        <v>6</v>
      </c>
      <c r="W292" s="60">
        <f t="shared" si="37"/>
        <v>0.2</v>
      </c>
      <c r="X292" s="249">
        <v>1</v>
      </c>
      <c r="Y292" s="65">
        <f t="shared" si="38"/>
        <v>0.5</v>
      </c>
      <c r="Z292" s="251">
        <v>0</v>
      </c>
      <c r="AA292" s="52">
        <f t="shared" si="39"/>
        <v>0</v>
      </c>
    </row>
    <row r="293" spans="1:27" x14ac:dyDescent="0.25">
      <c r="A293" s="21" t="s">
        <v>351</v>
      </c>
      <c r="B293" s="4">
        <v>7209</v>
      </c>
      <c r="C293" s="6" t="str">
        <f>VLOOKUP(B293,'T3.1'!B292:C610,2,FALSE)</f>
        <v>Valašské Klobouky</v>
      </c>
      <c r="D293" s="637">
        <v>27</v>
      </c>
      <c r="E293" s="243">
        <v>14</v>
      </c>
      <c r="F293" s="601">
        <v>14</v>
      </c>
      <c r="G293" s="244">
        <v>0</v>
      </c>
      <c r="H293" s="245">
        <v>13</v>
      </c>
      <c r="I293" s="284">
        <v>13</v>
      </c>
      <c r="J293" s="244">
        <v>0</v>
      </c>
      <c r="K293" s="246">
        <v>0</v>
      </c>
      <c r="L293" s="627">
        <v>4</v>
      </c>
      <c r="M293" s="185">
        <f t="shared" si="32"/>
        <v>0.14814814814814814</v>
      </c>
      <c r="N293" s="213">
        <v>2</v>
      </c>
      <c r="O293" s="60">
        <f t="shared" si="33"/>
        <v>0.14285714285714285</v>
      </c>
      <c r="P293" s="248">
        <v>2</v>
      </c>
      <c r="Q293" s="60">
        <f t="shared" si="34"/>
        <v>0.14285714285714285</v>
      </c>
      <c r="R293" s="249">
        <v>0</v>
      </c>
      <c r="S293" s="185" t="str">
        <f t="shared" si="35"/>
        <v>x</v>
      </c>
      <c r="T293" s="250">
        <v>2</v>
      </c>
      <c r="U293" s="60">
        <f t="shared" si="36"/>
        <v>0.15384615384615385</v>
      </c>
      <c r="V293" s="249">
        <v>2</v>
      </c>
      <c r="W293" s="60">
        <f t="shared" si="37"/>
        <v>0.15384615384615385</v>
      </c>
      <c r="X293" s="249">
        <v>0</v>
      </c>
      <c r="Y293" s="65" t="str">
        <f t="shared" si="38"/>
        <v>x</v>
      </c>
      <c r="Z293" s="251">
        <v>0</v>
      </c>
      <c r="AA293" s="52" t="str">
        <f t="shared" si="39"/>
        <v>x</v>
      </c>
    </row>
    <row r="294" spans="1:27" x14ac:dyDescent="0.25">
      <c r="A294" s="21" t="s">
        <v>351</v>
      </c>
      <c r="B294" s="4">
        <v>7210</v>
      </c>
      <c r="C294" s="6" t="str">
        <f>VLOOKUP(B294,'T3.1'!B293:C611,2,FALSE)</f>
        <v>Valašské Meziříčí</v>
      </c>
      <c r="D294" s="637">
        <v>120</v>
      </c>
      <c r="E294" s="243">
        <v>74</v>
      </c>
      <c r="F294" s="601">
        <v>72</v>
      </c>
      <c r="G294" s="244">
        <v>2</v>
      </c>
      <c r="H294" s="245">
        <v>46</v>
      </c>
      <c r="I294" s="284">
        <v>46</v>
      </c>
      <c r="J294" s="244">
        <v>0</v>
      </c>
      <c r="K294" s="246">
        <v>0</v>
      </c>
      <c r="L294" s="627">
        <v>15</v>
      </c>
      <c r="M294" s="185">
        <f t="shared" si="32"/>
        <v>0.125</v>
      </c>
      <c r="N294" s="213">
        <v>7</v>
      </c>
      <c r="O294" s="60">
        <f t="shared" si="33"/>
        <v>9.45945945945946E-2</v>
      </c>
      <c r="P294" s="248">
        <v>7</v>
      </c>
      <c r="Q294" s="60">
        <f t="shared" si="34"/>
        <v>9.7222222222222224E-2</v>
      </c>
      <c r="R294" s="249">
        <v>0</v>
      </c>
      <c r="S294" s="185">
        <f t="shared" si="35"/>
        <v>0</v>
      </c>
      <c r="T294" s="250">
        <v>8</v>
      </c>
      <c r="U294" s="60">
        <f t="shared" si="36"/>
        <v>0.17391304347826086</v>
      </c>
      <c r="V294" s="249">
        <v>8</v>
      </c>
      <c r="W294" s="60">
        <f t="shared" si="37"/>
        <v>0.17391304347826086</v>
      </c>
      <c r="X294" s="249">
        <v>0</v>
      </c>
      <c r="Y294" s="65" t="str">
        <f t="shared" si="38"/>
        <v>x</v>
      </c>
      <c r="Z294" s="251">
        <v>0</v>
      </c>
      <c r="AA294" s="52" t="str">
        <f t="shared" si="39"/>
        <v>x</v>
      </c>
    </row>
    <row r="295" spans="1:27" x14ac:dyDescent="0.25">
      <c r="A295" s="21" t="s">
        <v>351</v>
      </c>
      <c r="B295" s="4">
        <v>7211</v>
      </c>
      <c r="C295" s="6" t="str">
        <f>VLOOKUP(B295,'T3.1'!B294:C612,2,FALSE)</f>
        <v>Vizovice</v>
      </c>
      <c r="D295" s="637">
        <v>19</v>
      </c>
      <c r="E295" s="243">
        <v>10</v>
      </c>
      <c r="F295" s="601">
        <v>10</v>
      </c>
      <c r="G295" s="244">
        <v>0</v>
      </c>
      <c r="H295" s="245">
        <v>9</v>
      </c>
      <c r="I295" s="284">
        <v>9</v>
      </c>
      <c r="J295" s="244">
        <v>0</v>
      </c>
      <c r="K295" s="246">
        <v>0</v>
      </c>
      <c r="L295" s="627">
        <v>2</v>
      </c>
      <c r="M295" s="185">
        <f t="shared" si="32"/>
        <v>0.10526315789473684</v>
      </c>
      <c r="N295" s="213">
        <v>0</v>
      </c>
      <c r="O295" s="60">
        <f t="shared" si="33"/>
        <v>0</v>
      </c>
      <c r="P295" s="248">
        <v>0</v>
      </c>
      <c r="Q295" s="60">
        <f t="shared" si="34"/>
        <v>0</v>
      </c>
      <c r="R295" s="249">
        <v>0</v>
      </c>
      <c r="S295" s="185" t="str">
        <f t="shared" si="35"/>
        <v>x</v>
      </c>
      <c r="T295" s="250">
        <v>2</v>
      </c>
      <c r="U295" s="60">
        <f t="shared" si="36"/>
        <v>0.22222222222222221</v>
      </c>
      <c r="V295" s="249">
        <v>2</v>
      </c>
      <c r="W295" s="60">
        <f t="shared" si="37"/>
        <v>0.22222222222222221</v>
      </c>
      <c r="X295" s="249">
        <v>0</v>
      </c>
      <c r="Y295" s="65" t="str">
        <f t="shared" si="38"/>
        <v>x</v>
      </c>
      <c r="Z295" s="251">
        <v>0</v>
      </c>
      <c r="AA295" s="52" t="str">
        <f t="shared" si="39"/>
        <v>x</v>
      </c>
    </row>
    <row r="296" spans="1:27" x14ac:dyDescent="0.25">
      <c r="A296" s="21" t="s">
        <v>351</v>
      </c>
      <c r="B296" s="4">
        <v>7212</v>
      </c>
      <c r="C296" s="6" t="str">
        <f>VLOOKUP(B296,'T3.1'!B295:C613,2,FALSE)</f>
        <v>Vsetín</v>
      </c>
      <c r="D296" s="637">
        <v>96</v>
      </c>
      <c r="E296" s="243">
        <v>75</v>
      </c>
      <c r="F296" s="601">
        <v>75</v>
      </c>
      <c r="G296" s="244">
        <v>0</v>
      </c>
      <c r="H296" s="245">
        <v>21</v>
      </c>
      <c r="I296" s="284">
        <v>21</v>
      </c>
      <c r="J296" s="244">
        <v>0</v>
      </c>
      <c r="K296" s="246">
        <v>26</v>
      </c>
      <c r="L296" s="627">
        <v>17</v>
      </c>
      <c r="M296" s="185">
        <f t="shared" si="32"/>
        <v>0.17708333333333334</v>
      </c>
      <c r="N296" s="213">
        <v>14</v>
      </c>
      <c r="O296" s="60">
        <f t="shared" si="33"/>
        <v>0.18666666666666668</v>
      </c>
      <c r="P296" s="248">
        <v>14</v>
      </c>
      <c r="Q296" s="60">
        <f t="shared" si="34"/>
        <v>0.18666666666666668</v>
      </c>
      <c r="R296" s="249">
        <v>0</v>
      </c>
      <c r="S296" s="185" t="str">
        <f t="shared" si="35"/>
        <v>x</v>
      </c>
      <c r="T296" s="250">
        <v>3</v>
      </c>
      <c r="U296" s="60">
        <f t="shared" si="36"/>
        <v>0.14285714285714285</v>
      </c>
      <c r="V296" s="249">
        <v>3</v>
      </c>
      <c r="W296" s="60">
        <f t="shared" si="37"/>
        <v>0.14285714285714285</v>
      </c>
      <c r="X296" s="249">
        <v>0</v>
      </c>
      <c r="Y296" s="65" t="str">
        <f t="shared" si="38"/>
        <v>x</v>
      </c>
      <c r="Z296" s="251">
        <v>1</v>
      </c>
      <c r="AA296" s="52">
        <f t="shared" si="39"/>
        <v>3.8461538461538464E-2</v>
      </c>
    </row>
    <row r="297" spans="1:27" x14ac:dyDescent="0.25">
      <c r="A297" s="21" t="s">
        <v>351</v>
      </c>
      <c r="B297" s="4">
        <v>7213</v>
      </c>
      <c r="C297" s="6" t="str">
        <f>VLOOKUP(B297,'T3.1'!B296:C614,2,FALSE)</f>
        <v>Zlín</v>
      </c>
      <c r="D297" s="637">
        <v>223</v>
      </c>
      <c r="E297" s="243">
        <v>186</v>
      </c>
      <c r="F297" s="601">
        <v>179</v>
      </c>
      <c r="G297" s="244">
        <v>7</v>
      </c>
      <c r="H297" s="245">
        <v>37</v>
      </c>
      <c r="I297" s="284">
        <v>37</v>
      </c>
      <c r="J297" s="244">
        <v>0</v>
      </c>
      <c r="K297" s="246">
        <v>51</v>
      </c>
      <c r="L297" s="627">
        <v>15</v>
      </c>
      <c r="M297" s="185">
        <f t="shared" si="32"/>
        <v>6.726457399103139E-2</v>
      </c>
      <c r="N297" s="213">
        <v>10</v>
      </c>
      <c r="O297" s="60">
        <f t="shared" si="33"/>
        <v>5.3763440860215055E-2</v>
      </c>
      <c r="P297" s="248">
        <v>10</v>
      </c>
      <c r="Q297" s="60">
        <f t="shared" si="34"/>
        <v>5.5865921787709494E-2</v>
      </c>
      <c r="R297" s="249">
        <v>0</v>
      </c>
      <c r="S297" s="185">
        <f t="shared" si="35"/>
        <v>0</v>
      </c>
      <c r="T297" s="250">
        <v>5</v>
      </c>
      <c r="U297" s="60">
        <f t="shared" si="36"/>
        <v>0.13513513513513514</v>
      </c>
      <c r="V297" s="249">
        <v>5</v>
      </c>
      <c r="W297" s="60">
        <f t="shared" si="37"/>
        <v>0.13513513513513514</v>
      </c>
      <c r="X297" s="249">
        <v>0</v>
      </c>
      <c r="Y297" s="65" t="str">
        <f t="shared" si="38"/>
        <v>x</v>
      </c>
      <c r="Z297" s="251">
        <v>3</v>
      </c>
      <c r="AA297" s="52">
        <f t="shared" si="39"/>
        <v>5.8823529411764705E-2</v>
      </c>
    </row>
    <row r="298" spans="1:27" x14ac:dyDescent="0.25">
      <c r="A298" s="21" t="s">
        <v>351</v>
      </c>
      <c r="B298" s="4">
        <v>8101</v>
      </c>
      <c r="C298" s="6" t="str">
        <f>VLOOKUP(B298,'T3.1'!B297:C615,2,FALSE)</f>
        <v>Bílovec</v>
      </c>
      <c r="D298" s="637">
        <v>23</v>
      </c>
      <c r="E298" s="243">
        <v>20</v>
      </c>
      <c r="F298" s="601">
        <v>20</v>
      </c>
      <c r="G298" s="244">
        <v>0</v>
      </c>
      <c r="H298" s="245">
        <v>3</v>
      </c>
      <c r="I298" s="284">
        <v>3</v>
      </c>
      <c r="J298" s="244">
        <v>0</v>
      </c>
      <c r="K298" s="246">
        <v>9</v>
      </c>
      <c r="L298" s="627">
        <v>2</v>
      </c>
      <c r="M298" s="185">
        <f t="shared" si="32"/>
        <v>8.6956521739130432E-2</v>
      </c>
      <c r="N298" s="213">
        <v>2</v>
      </c>
      <c r="O298" s="60">
        <f t="shared" si="33"/>
        <v>0.1</v>
      </c>
      <c r="P298" s="248">
        <v>2</v>
      </c>
      <c r="Q298" s="60">
        <f t="shared" si="34"/>
        <v>0.1</v>
      </c>
      <c r="R298" s="249">
        <v>0</v>
      </c>
      <c r="S298" s="185" t="str">
        <f t="shared" si="35"/>
        <v>x</v>
      </c>
      <c r="T298" s="250">
        <v>0</v>
      </c>
      <c r="U298" s="60">
        <f t="shared" si="36"/>
        <v>0</v>
      </c>
      <c r="V298" s="249">
        <v>0</v>
      </c>
      <c r="W298" s="60">
        <f t="shared" si="37"/>
        <v>0</v>
      </c>
      <c r="X298" s="249">
        <v>0</v>
      </c>
      <c r="Y298" s="65" t="str">
        <f t="shared" si="38"/>
        <v>x</v>
      </c>
      <c r="Z298" s="251">
        <v>0</v>
      </c>
      <c r="AA298" s="52">
        <f t="shared" si="39"/>
        <v>0</v>
      </c>
    </row>
    <row r="299" spans="1:27" x14ac:dyDescent="0.25">
      <c r="A299" s="21" t="s">
        <v>351</v>
      </c>
      <c r="B299" s="4">
        <v>8102</v>
      </c>
      <c r="C299" s="6" t="str">
        <f>VLOOKUP(B299,'T3.1'!B298:C616,2,FALSE)</f>
        <v>Bohumín</v>
      </c>
      <c r="D299" s="637">
        <v>35</v>
      </c>
      <c r="E299" s="243">
        <v>21</v>
      </c>
      <c r="F299" s="601">
        <v>18</v>
      </c>
      <c r="G299" s="244">
        <v>3</v>
      </c>
      <c r="H299" s="245">
        <v>14</v>
      </c>
      <c r="I299" s="284">
        <v>14</v>
      </c>
      <c r="J299" s="244">
        <v>0</v>
      </c>
      <c r="K299" s="246">
        <v>0</v>
      </c>
      <c r="L299" s="627">
        <v>2</v>
      </c>
      <c r="M299" s="185">
        <f t="shared" si="32"/>
        <v>5.7142857142857141E-2</v>
      </c>
      <c r="N299" s="213">
        <v>2</v>
      </c>
      <c r="O299" s="60">
        <f t="shared" si="33"/>
        <v>9.5238095238095233E-2</v>
      </c>
      <c r="P299" s="248">
        <v>2</v>
      </c>
      <c r="Q299" s="60">
        <f t="shared" si="34"/>
        <v>0.1111111111111111</v>
      </c>
      <c r="R299" s="249">
        <v>0</v>
      </c>
      <c r="S299" s="185">
        <f t="shared" si="35"/>
        <v>0</v>
      </c>
      <c r="T299" s="250">
        <v>0</v>
      </c>
      <c r="U299" s="60">
        <f t="shared" si="36"/>
        <v>0</v>
      </c>
      <c r="V299" s="249">
        <v>0</v>
      </c>
      <c r="W299" s="60">
        <f t="shared" si="37"/>
        <v>0</v>
      </c>
      <c r="X299" s="249">
        <v>0</v>
      </c>
      <c r="Y299" s="65" t="str">
        <f t="shared" si="38"/>
        <v>x</v>
      </c>
      <c r="Z299" s="251">
        <v>0</v>
      </c>
      <c r="AA299" s="52" t="str">
        <f t="shared" si="39"/>
        <v>x</v>
      </c>
    </row>
    <row r="300" spans="1:27" x14ac:dyDescent="0.25">
      <c r="A300" s="21" t="s">
        <v>351</v>
      </c>
      <c r="B300" s="4">
        <v>8103</v>
      </c>
      <c r="C300" s="6" t="str">
        <f>VLOOKUP(B300,'T3.1'!B299:C617,2,FALSE)</f>
        <v>Bruntál</v>
      </c>
      <c r="D300" s="637">
        <v>50</v>
      </c>
      <c r="E300" s="243">
        <v>29</v>
      </c>
      <c r="F300" s="601">
        <v>29</v>
      </c>
      <c r="G300" s="244">
        <v>0</v>
      </c>
      <c r="H300" s="245">
        <v>21</v>
      </c>
      <c r="I300" s="284">
        <v>21</v>
      </c>
      <c r="J300" s="244">
        <v>0</v>
      </c>
      <c r="K300" s="246">
        <v>0</v>
      </c>
      <c r="L300" s="627">
        <v>2</v>
      </c>
      <c r="M300" s="185">
        <f t="shared" si="32"/>
        <v>0.04</v>
      </c>
      <c r="N300" s="213">
        <v>1</v>
      </c>
      <c r="O300" s="60">
        <f t="shared" si="33"/>
        <v>3.4482758620689655E-2</v>
      </c>
      <c r="P300" s="248">
        <v>1</v>
      </c>
      <c r="Q300" s="60">
        <f t="shared" si="34"/>
        <v>3.4482758620689655E-2</v>
      </c>
      <c r="R300" s="249">
        <v>0</v>
      </c>
      <c r="S300" s="185" t="str">
        <f t="shared" si="35"/>
        <v>x</v>
      </c>
      <c r="T300" s="250">
        <v>1</v>
      </c>
      <c r="U300" s="60">
        <f t="shared" si="36"/>
        <v>4.7619047619047616E-2</v>
      </c>
      <c r="V300" s="249">
        <v>1</v>
      </c>
      <c r="W300" s="60">
        <f t="shared" si="37"/>
        <v>4.7619047619047616E-2</v>
      </c>
      <c r="X300" s="249">
        <v>0</v>
      </c>
      <c r="Y300" s="65" t="str">
        <f t="shared" si="38"/>
        <v>x</v>
      </c>
      <c r="Z300" s="251">
        <v>0</v>
      </c>
      <c r="AA300" s="52" t="str">
        <f t="shared" si="39"/>
        <v>x</v>
      </c>
    </row>
    <row r="301" spans="1:27" x14ac:dyDescent="0.25">
      <c r="A301" s="21" t="s">
        <v>351</v>
      </c>
      <c r="B301" s="4">
        <v>8104</v>
      </c>
      <c r="C301" s="6" t="str">
        <f>VLOOKUP(B301,'T3.1'!B300:C618,2,FALSE)</f>
        <v>Český Těšín</v>
      </c>
      <c r="D301" s="637">
        <v>80</v>
      </c>
      <c r="E301" s="243">
        <v>57</v>
      </c>
      <c r="F301" s="601">
        <v>54</v>
      </c>
      <c r="G301" s="244">
        <v>3</v>
      </c>
      <c r="H301" s="245">
        <v>23</v>
      </c>
      <c r="I301" s="284">
        <v>23</v>
      </c>
      <c r="J301" s="244">
        <v>0</v>
      </c>
      <c r="K301" s="246">
        <v>7</v>
      </c>
      <c r="L301" s="627">
        <v>6</v>
      </c>
      <c r="M301" s="185">
        <f t="shared" si="32"/>
        <v>7.4999999999999997E-2</v>
      </c>
      <c r="N301" s="213">
        <v>5</v>
      </c>
      <c r="O301" s="60">
        <f t="shared" si="33"/>
        <v>8.771929824561403E-2</v>
      </c>
      <c r="P301" s="248">
        <v>5</v>
      </c>
      <c r="Q301" s="60">
        <f t="shared" si="34"/>
        <v>9.2592592592592587E-2</v>
      </c>
      <c r="R301" s="249">
        <v>0</v>
      </c>
      <c r="S301" s="185">
        <f t="shared" si="35"/>
        <v>0</v>
      </c>
      <c r="T301" s="250">
        <v>1</v>
      </c>
      <c r="U301" s="60">
        <f t="shared" si="36"/>
        <v>4.3478260869565216E-2</v>
      </c>
      <c r="V301" s="249">
        <v>1</v>
      </c>
      <c r="W301" s="60">
        <f t="shared" si="37"/>
        <v>4.3478260869565216E-2</v>
      </c>
      <c r="X301" s="249">
        <v>0</v>
      </c>
      <c r="Y301" s="65" t="str">
        <f t="shared" si="38"/>
        <v>x</v>
      </c>
      <c r="Z301" s="251">
        <v>0</v>
      </c>
      <c r="AA301" s="52">
        <f t="shared" si="39"/>
        <v>0</v>
      </c>
    </row>
    <row r="302" spans="1:27" x14ac:dyDescent="0.25">
      <c r="A302" s="21" t="s">
        <v>351</v>
      </c>
      <c r="B302" s="4">
        <v>8105</v>
      </c>
      <c r="C302" s="6" t="str">
        <f>VLOOKUP(B302,'T3.1'!B301:C619,2,FALSE)</f>
        <v>Frenštát pod Radhoštěm</v>
      </c>
      <c r="D302" s="637">
        <v>47</v>
      </c>
      <c r="E302" s="243">
        <v>34</v>
      </c>
      <c r="F302" s="601">
        <v>34</v>
      </c>
      <c r="G302" s="244">
        <v>0</v>
      </c>
      <c r="H302" s="245">
        <v>13</v>
      </c>
      <c r="I302" s="284">
        <v>12</v>
      </c>
      <c r="J302" s="244">
        <v>1</v>
      </c>
      <c r="K302" s="246">
        <v>0</v>
      </c>
      <c r="L302" s="627">
        <v>4</v>
      </c>
      <c r="M302" s="185">
        <f t="shared" si="32"/>
        <v>8.5106382978723402E-2</v>
      </c>
      <c r="N302" s="213">
        <v>3</v>
      </c>
      <c r="O302" s="60">
        <f t="shared" si="33"/>
        <v>8.8235294117647065E-2</v>
      </c>
      <c r="P302" s="248">
        <v>3</v>
      </c>
      <c r="Q302" s="60">
        <f t="shared" si="34"/>
        <v>8.8235294117647065E-2</v>
      </c>
      <c r="R302" s="249">
        <v>0</v>
      </c>
      <c r="S302" s="185" t="str">
        <f t="shared" si="35"/>
        <v>x</v>
      </c>
      <c r="T302" s="250">
        <v>1</v>
      </c>
      <c r="U302" s="60">
        <f t="shared" si="36"/>
        <v>7.6923076923076927E-2</v>
      </c>
      <c r="V302" s="249">
        <v>1</v>
      </c>
      <c r="W302" s="60">
        <f t="shared" si="37"/>
        <v>8.3333333333333329E-2</v>
      </c>
      <c r="X302" s="249">
        <v>0</v>
      </c>
      <c r="Y302" s="65">
        <f t="shared" si="38"/>
        <v>0</v>
      </c>
      <c r="Z302" s="251">
        <v>0</v>
      </c>
      <c r="AA302" s="52" t="str">
        <f t="shared" si="39"/>
        <v>x</v>
      </c>
    </row>
    <row r="303" spans="1:27" x14ac:dyDescent="0.25">
      <c r="A303" s="21" t="s">
        <v>351</v>
      </c>
      <c r="B303" s="4">
        <v>8106</v>
      </c>
      <c r="C303" s="6" t="str">
        <f>VLOOKUP(B303,'T3.1'!B302:C620,2,FALSE)</f>
        <v>Frýdek-Místek</v>
      </c>
      <c r="D303" s="637">
        <v>196</v>
      </c>
      <c r="E303" s="243">
        <v>143</v>
      </c>
      <c r="F303" s="601">
        <v>137</v>
      </c>
      <c r="G303" s="244">
        <v>6</v>
      </c>
      <c r="H303" s="245">
        <v>53</v>
      </c>
      <c r="I303" s="284">
        <v>53</v>
      </c>
      <c r="J303" s="244">
        <v>0</v>
      </c>
      <c r="K303" s="246">
        <v>37</v>
      </c>
      <c r="L303" s="627">
        <v>22</v>
      </c>
      <c r="M303" s="185">
        <f t="shared" si="32"/>
        <v>0.11224489795918367</v>
      </c>
      <c r="N303" s="213">
        <v>15</v>
      </c>
      <c r="O303" s="60">
        <f t="shared" si="33"/>
        <v>0.1048951048951049</v>
      </c>
      <c r="P303" s="248">
        <v>15</v>
      </c>
      <c r="Q303" s="60">
        <f t="shared" si="34"/>
        <v>0.10948905109489052</v>
      </c>
      <c r="R303" s="249">
        <v>0</v>
      </c>
      <c r="S303" s="185">
        <f t="shared" si="35"/>
        <v>0</v>
      </c>
      <c r="T303" s="250">
        <v>7</v>
      </c>
      <c r="U303" s="60">
        <f t="shared" si="36"/>
        <v>0.13207547169811321</v>
      </c>
      <c r="V303" s="249">
        <v>7</v>
      </c>
      <c r="W303" s="60">
        <f t="shared" si="37"/>
        <v>0.13207547169811321</v>
      </c>
      <c r="X303" s="249">
        <v>0</v>
      </c>
      <c r="Y303" s="65" t="str">
        <f t="shared" si="38"/>
        <v>x</v>
      </c>
      <c r="Z303" s="251">
        <v>1</v>
      </c>
      <c r="AA303" s="52">
        <f t="shared" si="39"/>
        <v>2.7027027027027029E-2</v>
      </c>
    </row>
    <row r="304" spans="1:27" x14ac:dyDescent="0.25">
      <c r="A304" s="21" t="s">
        <v>351</v>
      </c>
      <c r="B304" s="4">
        <v>8107</v>
      </c>
      <c r="C304" s="6" t="str">
        <f>VLOOKUP(B304,'T3.1'!B303:C621,2,FALSE)</f>
        <v>Frýdlant nad Ostravicí</v>
      </c>
      <c r="D304" s="637">
        <v>14</v>
      </c>
      <c r="E304" s="243">
        <v>14</v>
      </c>
      <c r="F304" s="601">
        <v>14</v>
      </c>
      <c r="G304" s="244">
        <v>0</v>
      </c>
      <c r="H304" s="245">
        <v>0</v>
      </c>
      <c r="I304" s="284">
        <v>0</v>
      </c>
      <c r="J304" s="244">
        <v>0</v>
      </c>
      <c r="K304" s="246">
        <v>4</v>
      </c>
      <c r="L304" s="627">
        <v>0</v>
      </c>
      <c r="M304" s="185">
        <f t="shared" si="32"/>
        <v>0</v>
      </c>
      <c r="N304" s="213">
        <v>0</v>
      </c>
      <c r="O304" s="60">
        <f t="shared" si="33"/>
        <v>0</v>
      </c>
      <c r="P304" s="248">
        <v>0</v>
      </c>
      <c r="Q304" s="60">
        <f t="shared" si="34"/>
        <v>0</v>
      </c>
      <c r="R304" s="249">
        <v>0</v>
      </c>
      <c r="S304" s="185" t="str">
        <f t="shared" si="35"/>
        <v>x</v>
      </c>
      <c r="T304" s="250">
        <v>0</v>
      </c>
      <c r="U304" s="60" t="str">
        <f t="shared" si="36"/>
        <v>x</v>
      </c>
      <c r="V304" s="249">
        <v>0</v>
      </c>
      <c r="W304" s="60" t="str">
        <f t="shared" si="37"/>
        <v>x</v>
      </c>
      <c r="X304" s="249">
        <v>0</v>
      </c>
      <c r="Y304" s="65" t="str">
        <f t="shared" si="38"/>
        <v>x</v>
      </c>
      <c r="Z304" s="251">
        <v>0</v>
      </c>
      <c r="AA304" s="52">
        <f t="shared" si="39"/>
        <v>0</v>
      </c>
    </row>
    <row r="305" spans="1:27" x14ac:dyDescent="0.25">
      <c r="A305" s="21" t="s">
        <v>351</v>
      </c>
      <c r="B305" s="4">
        <v>8108</v>
      </c>
      <c r="C305" s="6" t="str">
        <f>VLOOKUP(B305,'T3.1'!B304:C622,2,FALSE)</f>
        <v>Havířov</v>
      </c>
      <c r="D305" s="637">
        <v>150</v>
      </c>
      <c r="E305" s="243">
        <v>104</v>
      </c>
      <c r="F305" s="601">
        <v>102</v>
      </c>
      <c r="G305" s="244">
        <v>2</v>
      </c>
      <c r="H305" s="245">
        <v>46</v>
      </c>
      <c r="I305" s="284">
        <v>46</v>
      </c>
      <c r="J305" s="244">
        <v>0</v>
      </c>
      <c r="K305" s="246">
        <v>14</v>
      </c>
      <c r="L305" s="627">
        <v>19</v>
      </c>
      <c r="M305" s="185">
        <f t="shared" si="32"/>
        <v>0.12666666666666668</v>
      </c>
      <c r="N305" s="213">
        <v>14</v>
      </c>
      <c r="O305" s="60">
        <f t="shared" si="33"/>
        <v>0.13461538461538461</v>
      </c>
      <c r="P305" s="248">
        <v>14</v>
      </c>
      <c r="Q305" s="60">
        <f t="shared" si="34"/>
        <v>0.13725490196078433</v>
      </c>
      <c r="R305" s="249">
        <v>0</v>
      </c>
      <c r="S305" s="185">
        <f t="shared" si="35"/>
        <v>0</v>
      </c>
      <c r="T305" s="250">
        <v>5</v>
      </c>
      <c r="U305" s="60">
        <f t="shared" si="36"/>
        <v>0.10869565217391304</v>
      </c>
      <c r="V305" s="249">
        <v>5</v>
      </c>
      <c r="W305" s="60">
        <f t="shared" si="37"/>
        <v>0.10869565217391304</v>
      </c>
      <c r="X305" s="249">
        <v>0</v>
      </c>
      <c r="Y305" s="65" t="str">
        <f t="shared" si="38"/>
        <v>x</v>
      </c>
      <c r="Z305" s="251">
        <v>3</v>
      </c>
      <c r="AA305" s="52">
        <f t="shared" si="39"/>
        <v>0.21428571428571427</v>
      </c>
    </row>
    <row r="306" spans="1:27" x14ac:dyDescent="0.25">
      <c r="A306" s="21" t="s">
        <v>351</v>
      </c>
      <c r="B306" s="4">
        <v>8109</v>
      </c>
      <c r="C306" s="6" t="str">
        <f>VLOOKUP(B306,'T3.1'!B305:C623,2,FALSE)</f>
        <v>Hlučín</v>
      </c>
      <c r="D306" s="637">
        <v>43</v>
      </c>
      <c r="E306" s="243">
        <v>20</v>
      </c>
      <c r="F306" s="601">
        <v>20</v>
      </c>
      <c r="G306" s="244">
        <v>0</v>
      </c>
      <c r="H306" s="245">
        <v>23</v>
      </c>
      <c r="I306" s="284">
        <v>23</v>
      </c>
      <c r="J306" s="244">
        <v>0</v>
      </c>
      <c r="K306" s="246">
        <v>16</v>
      </c>
      <c r="L306" s="627">
        <v>1</v>
      </c>
      <c r="M306" s="185">
        <f t="shared" si="32"/>
        <v>2.3255813953488372E-2</v>
      </c>
      <c r="N306" s="213">
        <v>1</v>
      </c>
      <c r="O306" s="60">
        <f t="shared" si="33"/>
        <v>0.05</v>
      </c>
      <c r="P306" s="248">
        <v>1</v>
      </c>
      <c r="Q306" s="60">
        <f t="shared" si="34"/>
        <v>0.05</v>
      </c>
      <c r="R306" s="249">
        <v>0</v>
      </c>
      <c r="S306" s="185" t="str">
        <f t="shared" si="35"/>
        <v>x</v>
      </c>
      <c r="T306" s="250">
        <v>0</v>
      </c>
      <c r="U306" s="60">
        <f t="shared" si="36"/>
        <v>0</v>
      </c>
      <c r="V306" s="249">
        <v>0</v>
      </c>
      <c r="W306" s="60">
        <f t="shared" si="37"/>
        <v>0</v>
      </c>
      <c r="X306" s="249">
        <v>0</v>
      </c>
      <c r="Y306" s="65" t="str">
        <f t="shared" si="38"/>
        <v>x</v>
      </c>
      <c r="Z306" s="251">
        <v>1</v>
      </c>
      <c r="AA306" s="52">
        <f t="shared" si="39"/>
        <v>6.25E-2</v>
      </c>
    </row>
    <row r="307" spans="1:27" x14ac:dyDescent="0.25">
      <c r="A307" s="21" t="s">
        <v>351</v>
      </c>
      <c r="B307" s="4">
        <v>8110</v>
      </c>
      <c r="C307" s="6" t="str">
        <f>VLOOKUP(B307,'T3.1'!B306:C624,2,FALSE)</f>
        <v>Jablunkov</v>
      </c>
      <c r="D307" s="637">
        <v>10</v>
      </c>
      <c r="E307" s="243">
        <v>4</v>
      </c>
      <c r="F307" s="601">
        <v>4</v>
      </c>
      <c r="G307" s="244">
        <v>0</v>
      </c>
      <c r="H307" s="245">
        <v>6</v>
      </c>
      <c r="I307" s="284">
        <v>6</v>
      </c>
      <c r="J307" s="244">
        <v>0</v>
      </c>
      <c r="K307" s="246">
        <v>0</v>
      </c>
      <c r="L307" s="627">
        <v>2</v>
      </c>
      <c r="M307" s="185">
        <f t="shared" si="32"/>
        <v>0.2</v>
      </c>
      <c r="N307" s="213">
        <v>1</v>
      </c>
      <c r="O307" s="60">
        <f t="shared" si="33"/>
        <v>0.25</v>
      </c>
      <c r="P307" s="248">
        <v>1</v>
      </c>
      <c r="Q307" s="60">
        <f t="shared" si="34"/>
        <v>0.25</v>
      </c>
      <c r="R307" s="249">
        <v>0</v>
      </c>
      <c r="S307" s="185" t="str">
        <f t="shared" si="35"/>
        <v>x</v>
      </c>
      <c r="T307" s="250">
        <v>1</v>
      </c>
      <c r="U307" s="60">
        <f t="shared" si="36"/>
        <v>0.16666666666666666</v>
      </c>
      <c r="V307" s="249">
        <v>1</v>
      </c>
      <c r="W307" s="60">
        <f t="shared" si="37"/>
        <v>0.16666666666666666</v>
      </c>
      <c r="X307" s="249">
        <v>0</v>
      </c>
      <c r="Y307" s="65" t="str">
        <f t="shared" si="38"/>
        <v>x</v>
      </c>
      <c r="Z307" s="251">
        <v>0</v>
      </c>
      <c r="AA307" s="52" t="str">
        <f t="shared" si="39"/>
        <v>x</v>
      </c>
    </row>
    <row r="308" spans="1:27" x14ac:dyDescent="0.25">
      <c r="A308" s="21" t="s">
        <v>351</v>
      </c>
      <c r="B308" s="4">
        <v>8111</v>
      </c>
      <c r="C308" s="6" t="str">
        <f>VLOOKUP(B308,'T3.1'!B307:C625,2,FALSE)</f>
        <v>Karviná</v>
      </c>
      <c r="D308" s="637">
        <v>168</v>
      </c>
      <c r="E308" s="243">
        <v>105</v>
      </c>
      <c r="F308" s="601">
        <v>95</v>
      </c>
      <c r="G308" s="244">
        <v>10</v>
      </c>
      <c r="H308" s="245">
        <v>63</v>
      </c>
      <c r="I308" s="284">
        <v>54</v>
      </c>
      <c r="J308" s="244">
        <v>9</v>
      </c>
      <c r="K308" s="246">
        <v>88</v>
      </c>
      <c r="L308" s="627">
        <v>12</v>
      </c>
      <c r="M308" s="185">
        <f t="shared" si="32"/>
        <v>7.1428571428571425E-2</v>
      </c>
      <c r="N308" s="213">
        <v>10</v>
      </c>
      <c r="O308" s="60">
        <f t="shared" si="33"/>
        <v>9.5238095238095233E-2</v>
      </c>
      <c r="P308" s="248">
        <v>10</v>
      </c>
      <c r="Q308" s="60">
        <f t="shared" si="34"/>
        <v>0.10526315789473684</v>
      </c>
      <c r="R308" s="249">
        <v>0</v>
      </c>
      <c r="S308" s="185">
        <f t="shared" si="35"/>
        <v>0</v>
      </c>
      <c r="T308" s="250">
        <v>2</v>
      </c>
      <c r="U308" s="60">
        <f t="shared" si="36"/>
        <v>3.1746031746031744E-2</v>
      </c>
      <c r="V308" s="249">
        <v>2</v>
      </c>
      <c r="W308" s="60">
        <f t="shared" si="37"/>
        <v>3.7037037037037035E-2</v>
      </c>
      <c r="X308" s="249">
        <v>0</v>
      </c>
      <c r="Y308" s="65">
        <f t="shared" si="38"/>
        <v>0</v>
      </c>
      <c r="Z308" s="251">
        <v>4</v>
      </c>
      <c r="AA308" s="52">
        <f t="shared" si="39"/>
        <v>4.5454545454545456E-2</v>
      </c>
    </row>
    <row r="309" spans="1:27" x14ac:dyDescent="0.25">
      <c r="A309" s="21" t="s">
        <v>351</v>
      </c>
      <c r="B309" s="4">
        <v>8112</v>
      </c>
      <c r="C309" s="6" t="str">
        <f>VLOOKUP(B309,'T3.1'!B308:C626,2,FALSE)</f>
        <v>Kopřivnice</v>
      </c>
      <c r="D309" s="637">
        <v>34</v>
      </c>
      <c r="E309" s="243">
        <v>25</v>
      </c>
      <c r="F309" s="601">
        <v>25</v>
      </c>
      <c r="G309" s="244">
        <v>0</v>
      </c>
      <c r="H309" s="245">
        <v>9</v>
      </c>
      <c r="I309" s="284">
        <v>9</v>
      </c>
      <c r="J309" s="244">
        <v>0</v>
      </c>
      <c r="K309" s="246">
        <v>0</v>
      </c>
      <c r="L309" s="627">
        <v>2</v>
      </c>
      <c r="M309" s="185">
        <f t="shared" si="32"/>
        <v>5.8823529411764705E-2</v>
      </c>
      <c r="N309" s="213">
        <v>1</v>
      </c>
      <c r="O309" s="60">
        <f t="shared" si="33"/>
        <v>0.04</v>
      </c>
      <c r="P309" s="248">
        <v>1</v>
      </c>
      <c r="Q309" s="60">
        <f t="shared" si="34"/>
        <v>0.04</v>
      </c>
      <c r="R309" s="249">
        <v>0</v>
      </c>
      <c r="S309" s="185" t="str">
        <f t="shared" si="35"/>
        <v>x</v>
      </c>
      <c r="T309" s="250">
        <v>1</v>
      </c>
      <c r="U309" s="60">
        <f t="shared" si="36"/>
        <v>0.1111111111111111</v>
      </c>
      <c r="V309" s="249">
        <v>1</v>
      </c>
      <c r="W309" s="60">
        <f t="shared" si="37"/>
        <v>0.1111111111111111</v>
      </c>
      <c r="X309" s="249">
        <v>0</v>
      </c>
      <c r="Y309" s="65" t="str">
        <f t="shared" si="38"/>
        <v>x</v>
      </c>
      <c r="Z309" s="251">
        <v>0</v>
      </c>
      <c r="AA309" s="52" t="str">
        <f t="shared" si="39"/>
        <v>x</v>
      </c>
    </row>
    <row r="310" spans="1:27" x14ac:dyDescent="0.25">
      <c r="A310" s="21" t="s">
        <v>351</v>
      </c>
      <c r="B310" s="4">
        <v>8114</v>
      </c>
      <c r="C310" s="6" t="str">
        <f>VLOOKUP(B310,'T3.1'!B309:C627,2,FALSE)</f>
        <v>Krnov</v>
      </c>
      <c r="D310" s="637">
        <v>81</v>
      </c>
      <c r="E310" s="243">
        <v>64</v>
      </c>
      <c r="F310" s="601">
        <v>60</v>
      </c>
      <c r="G310" s="244">
        <v>4</v>
      </c>
      <c r="H310" s="245">
        <v>17</v>
      </c>
      <c r="I310" s="284">
        <v>17</v>
      </c>
      <c r="J310" s="244">
        <v>0</v>
      </c>
      <c r="K310" s="246">
        <v>6</v>
      </c>
      <c r="L310" s="627">
        <v>8</v>
      </c>
      <c r="M310" s="185">
        <f t="shared" si="32"/>
        <v>9.8765432098765427E-2</v>
      </c>
      <c r="N310" s="213">
        <v>6</v>
      </c>
      <c r="O310" s="60">
        <f t="shared" si="33"/>
        <v>9.375E-2</v>
      </c>
      <c r="P310" s="248">
        <v>6</v>
      </c>
      <c r="Q310" s="60">
        <f t="shared" si="34"/>
        <v>0.1</v>
      </c>
      <c r="R310" s="249">
        <v>0</v>
      </c>
      <c r="S310" s="185">
        <f t="shared" si="35"/>
        <v>0</v>
      </c>
      <c r="T310" s="250">
        <v>2</v>
      </c>
      <c r="U310" s="60">
        <f t="shared" si="36"/>
        <v>0.11764705882352941</v>
      </c>
      <c r="V310" s="249">
        <v>2</v>
      </c>
      <c r="W310" s="60">
        <f t="shared" si="37"/>
        <v>0.11764705882352941</v>
      </c>
      <c r="X310" s="249">
        <v>0</v>
      </c>
      <c r="Y310" s="65" t="str">
        <f t="shared" si="38"/>
        <v>x</v>
      </c>
      <c r="Z310" s="251">
        <v>0</v>
      </c>
      <c r="AA310" s="52">
        <f t="shared" si="39"/>
        <v>0</v>
      </c>
    </row>
    <row r="311" spans="1:27" x14ac:dyDescent="0.25">
      <c r="A311" s="21" t="s">
        <v>351</v>
      </c>
      <c r="B311" s="4">
        <v>8115</v>
      </c>
      <c r="C311" s="6" t="str">
        <f>VLOOKUP(B311,'T3.1'!B310:C628,2,FALSE)</f>
        <v>Nový Jičín</v>
      </c>
      <c r="D311" s="637">
        <v>97</v>
      </c>
      <c r="E311" s="243">
        <v>63</v>
      </c>
      <c r="F311" s="601">
        <v>57</v>
      </c>
      <c r="G311" s="244">
        <v>6</v>
      </c>
      <c r="H311" s="245">
        <v>34</v>
      </c>
      <c r="I311" s="284">
        <v>34</v>
      </c>
      <c r="J311" s="244">
        <v>0</v>
      </c>
      <c r="K311" s="246">
        <v>16</v>
      </c>
      <c r="L311" s="627">
        <v>6</v>
      </c>
      <c r="M311" s="185">
        <f t="shared" si="32"/>
        <v>6.1855670103092786E-2</v>
      </c>
      <c r="N311" s="213">
        <v>5</v>
      </c>
      <c r="O311" s="60">
        <f t="shared" si="33"/>
        <v>7.9365079365079361E-2</v>
      </c>
      <c r="P311" s="248">
        <v>4</v>
      </c>
      <c r="Q311" s="60">
        <f t="shared" si="34"/>
        <v>7.0175438596491224E-2</v>
      </c>
      <c r="R311" s="249">
        <v>1</v>
      </c>
      <c r="S311" s="185">
        <f t="shared" si="35"/>
        <v>0.16666666666666666</v>
      </c>
      <c r="T311" s="250">
        <v>1</v>
      </c>
      <c r="U311" s="60">
        <f t="shared" si="36"/>
        <v>2.9411764705882353E-2</v>
      </c>
      <c r="V311" s="249">
        <v>1</v>
      </c>
      <c r="W311" s="60">
        <f t="shared" si="37"/>
        <v>2.9411764705882353E-2</v>
      </c>
      <c r="X311" s="249">
        <v>0</v>
      </c>
      <c r="Y311" s="65" t="str">
        <f t="shared" si="38"/>
        <v>x</v>
      </c>
      <c r="Z311" s="251">
        <v>0</v>
      </c>
      <c r="AA311" s="52">
        <f t="shared" si="39"/>
        <v>0</v>
      </c>
    </row>
    <row r="312" spans="1:27" x14ac:dyDescent="0.25">
      <c r="A312" s="21" t="s">
        <v>351</v>
      </c>
      <c r="B312" s="4">
        <v>8116</v>
      </c>
      <c r="C312" s="6" t="str">
        <f>VLOOKUP(B312,'T3.1'!B311:C629,2,FALSE)</f>
        <v>Odry</v>
      </c>
      <c r="D312" s="637">
        <v>40</v>
      </c>
      <c r="E312" s="243">
        <v>24</v>
      </c>
      <c r="F312" s="601">
        <v>20</v>
      </c>
      <c r="G312" s="244">
        <v>4</v>
      </c>
      <c r="H312" s="245">
        <v>16</v>
      </c>
      <c r="I312" s="284">
        <v>16</v>
      </c>
      <c r="J312" s="244">
        <v>0</v>
      </c>
      <c r="K312" s="246">
        <v>25</v>
      </c>
      <c r="L312" s="627">
        <v>7</v>
      </c>
      <c r="M312" s="185">
        <f t="shared" si="32"/>
        <v>0.17499999999999999</v>
      </c>
      <c r="N312" s="213">
        <v>1</v>
      </c>
      <c r="O312" s="60">
        <f t="shared" si="33"/>
        <v>4.1666666666666664E-2</v>
      </c>
      <c r="P312" s="248">
        <v>1</v>
      </c>
      <c r="Q312" s="60">
        <f t="shared" si="34"/>
        <v>0.05</v>
      </c>
      <c r="R312" s="249">
        <v>0</v>
      </c>
      <c r="S312" s="185">
        <f t="shared" si="35"/>
        <v>0</v>
      </c>
      <c r="T312" s="250">
        <v>6</v>
      </c>
      <c r="U312" s="60">
        <f t="shared" si="36"/>
        <v>0.375</v>
      </c>
      <c r="V312" s="249">
        <v>6</v>
      </c>
      <c r="W312" s="60">
        <f t="shared" si="37"/>
        <v>0.375</v>
      </c>
      <c r="X312" s="249">
        <v>0</v>
      </c>
      <c r="Y312" s="65" t="str">
        <f t="shared" si="38"/>
        <v>x</v>
      </c>
      <c r="Z312" s="251">
        <v>2</v>
      </c>
      <c r="AA312" s="52">
        <f t="shared" si="39"/>
        <v>0.08</v>
      </c>
    </row>
    <row r="313" spans="1:27" x14ac:dyDescent="0.25">
      <c r="A313" s="21" t="s">
        <v>351</v>
      </c>
      <c r="B313" s="4">
        <v>8117</v>
      </c>
      <c r="C313" s="6" t="str">
        <f>VLOOKUP(B313,'T3.1'!B312:C630,2,FALSE)</f>
        <v>Opava</v>
      </c>
      <c r="D313" s="637">
        <v>250</v>
      </c>
      <c r="E313" s="243">
        <v>185</v>
      </c>
      <c r="F313" s="601">
        <v>163</v>
      </c>
      <c r="G313" s="244">
        <v>22</v>
      </c>
      <c r="H313" s="245">
        <v>65</v>
      </c>
      <c r="I313" s="284">
        <v>65</v>
      </c>
      <c r="J313" s="244">
        <v>0</v>
      </c>
      <c r="K313" s="246">
        <v>50</v>
      </c>
      <c r="L313" s="627">
        <v>22</v>
      </c>
      <c r="M313" s="185">
        <f t="shared" si="32"/>
        <v>8.7999999999999995E-2</v>
      </c>
      <c r="N313" s="213">
        <v>12</v>
      </c>
      <c r="O313" s="60">
        <f t="shared" si="33"/>
        <v>6.4864864864864868E-2</v>
      </c>
      <c r="P313" s="248">
        <v>11</v>
      </c>
      <c r="Q313" s="60">
        <f t="shared" si="34"/>
        <v>6.7484662576687116E-2</v>
      </c>
      <c r="R313" s="249">
        <v>1</v>
      </c>
      <c r="S313" s="185">
        <f t="shared" si="35"/>
        <v>4.5454545454545456E-2</v>
      </c>
      <c r="T313" s="250">
        <v>10</v>
      </c>
      <c r="U313" s="60">
        <f t="shared" si="36"/>
        <v>0.15384615384615385</v>
      </c>
      <c r="V313" s="249">
        <v>10</v>
      </c>
      <c r="W313" s="60">
        <f t="shared" si="37"/>
        <v>0.15384615384615385</v>
      </c>
      <c r="X313" s="249">
        <v>0</v>
      </c>
      <c r="Y313" s="65" t="str">
        <f t="shared" si="38"/>
        <v>x</v>
      </c>
      <c r="Z313" s="251">
        <v>3</v>
      </c>
      <c r="AA313" s="52">
        <f t="shared" si="39"/>
        <v>0.06</v>
      </c>
    </row>
    <row r="314" spans="1:27" x14ac:dyDescent="0.25">
      <c r="A314" s="21" t="s">
        <v>351</v>
      </c>
      <c r="B314" s="4">
        <v>8118</v>
      </c>
      <c r="C314" s="6" t="str">
        <f>VLOOKUP(B314,'T3.1'!B313:C631,2,FALSE)</f>
        <v>Orlová</v>
      </c>
      <c r="D314" s="637">
        <v>32</v>
      </c>
      <c r="E314" s="243">
        <v>32</v>
      </c>
      <c r="F314" s="601">
        <v>32</v>
      </c>
      <c r="G314" s="244">
        <v>0</v>
      </c>
      <c r="H314" s="245">
        <v>0</v>
      </c>
      <c r="I314" s="284">
        <v>0</v>
      </c>
      <c r="J314" s="244">
        <v>0</v>
      </c>
      <c r="K314" s="246">
        <v>8</v>
      </c>
      <c r="L314" s="627">
        <v>4</v>
      </c>
      <c r="M314" s="185">
        <f t="shared" si="32"/>
        <v>0.125</v>
      </c>
      <c r="N314" s="213">
        <v>4</v>
      </c>
      <c r="O314" s="60">
        <f t="shared" si="33"/>
        <v>0.125</v>
      </c>
      <c r="P314" s="248">
        <v>4</v>
      </c>
      <c r="Q314" s="60">
        <f t="shared" si="34"/>
        <v>0.125</v>
      </c>
      <c r="R314" s="249">
        <v>0</v>
      </c>
      <c r="S314" s="185" t="str">
        <f t="shared" si="35"/>
        <v>x</v>
      </c>
      <c r="T314" s="250">
        <v>0</v>
      </c>
      <c r="U314" s="60" t="str">
        <f t="shared" si="36"/>
        <v>x</v>
      </c>
      <c r="V314" s="249">
        <v>0</v>
      </c>
      <c r="W314" s="60" t="str">
        <f t="shared" si="37"/>
        <v>x</v>
      </c>
      <c r="X314" s="249">
        <v>0</v>
      </c>
      <c r="Y314" s="65" t="str">
        <f t="shared" si="38"/>
        <v>x</v>
      </c>
      <c r="Z314" s="251">
        <v>2</v>
      </c>
      <c r="AA314" s="52">
        <f t="shared" si="39"/>
        <v>0.25</v>
      </c>
    </row>
    <row r="315" spans="1:27" x14ac:dyDescent="0.25">
      <c r="A315" s="21" t="s">
        <v>351</v>
      </c>
      <c r="B315" s="4">
        <v>8119</v>
      </c>
      <c r="C315" s="6" t="str">
        <f>VLOOKUP(B315,'T3.1'!B314:C632,2,FALSE)</f>
        <v>Ostrava</v>
      </c>
      <c r="D315" s="637">
        <v>793</v>
      </c>
      <c r="E315" s="243">
        <v>644</v>
      </c>
      <c r="F315" s="601">
        <v>619</v>
      </c>
      <c r="G315" s="244">
        <v>25</v>
      </c>
      <c r="H315" s="245">
        <v>149</v>
      </c>
      <c r="I315" s="284">
        <v>144</v>
      </c>
      <c r="J315" s="244">
        <v>5</v>
      </c>
      <c r="K315" s="246">
        <v>263</v>
      </c>
      <c r="L315" s="627">
        <v>85</v>
      </c>
      <c r="M315" s="185">
        <f t="shared" si="32"/>
        <v>0.10718789407313997</v>
      </c>
      <c r="N315" s="213">
        <v>70</v>
      </c>
      <c r="O315" s="60">
        <f t="shared" si="33"/>
        <v>0.10869565217391304</v>
      </c>
      <c r="P315" s="248">
        <v>70</v>
      </c>
      <c r="Q315" s="60">
        <f t="shared" si="34"/>
        <v>0.11308562197092084</v>
      </c>
      <c r="R315" s="249">
        <v>0</v>
      </c>
      <c r="S315" s="185">
        <f t="shared" si="35"/>
        <v>0</v>
      </c>
      <c r="T315" s="250">
        <v>15</v>
      </c>
      <c r="U315" s="60">
        <f t="shared" si="36"/>
        <v>0.10067114093959731</v>
      </c>
      <c r="V315" s="249">
        <v>15</v>
      </c>
      <c r="W315" s="60">
        <f t="shared" si="37"/>
        <v>0.10416666666666667</v>
      </c>
      <c r="X315" s="249">
        <v>0</v>
      </c>
      <c r="Y315" s="65">
        <f t="shared" si="38"/>
        <v>0</v>
      </c>
      <c r="Z315" s="251">
        <v>33</v>
      </c>
      <c r="AA315" s="52">
        <f t="shared" si="39"/>
        <v>0.12547528517110265</v>
      </c>
    </row>
    <row r="316" spans="1:27" x14ac:dyDescent="0.25">
      <c r="A316" s="21" t="s">
        <v>351</v>
      </c>
      <c r="B316" s="4">
        <v>8120</v>
      </c>
      <c r="C316" s="6" t="str">
        <f>VLOOKUP(B316,'T3.1'!B315:C633,2,FALSE)</f>
        <v>Rýmařov</v>
      </c>
      <c r="D316" s="637">
        <v>13</v>
      </c>
      <c r="E316" s="243">
        <v>10</v>
      </c>
      <c r="F316" s="601">
        <v>10</v>
      </c>
      <c r="G316" s="244">
        <v>0</v>
      </c>
      <c r="H316" s="245">
        <v>3</v>
      </c>
      <c r="I316" s="284">
        <v>3</v>
      </c>
      <c r="J316" s="244">
        <v>0</v>
      </c>
      <c r="K316" s="246">
        <v>0</v>
      </c>
      <c r="L316" s="627">
        <v>1</v>
      </c>
      <c r="M316" s="185">
        <f t="shared" si="32"/>
        <v>7.6923076923076927E-2</v>
      </c>
      <c r="N316" s="213">
        <v>1</v>
      </c>
      <c r="O316" s="60">
        <f t="shared" si="33"/>
        <v>0.1</v>
      </c>
      <c r="P316" s="248">
        <v>1</v>
      </c>
      <c r="Q316" s="60">
        <f t="shared" si="34"/>
        <v>0.1</v>
      </c>
      <c r="R316" s="249">
        <v>0</v>
      </c>
      <c r="S316" s="185" t="str">
        <f t="shared" si="35"/>
        <v>x</v>
      </c>
      <c r="T316" s="250">
        <v>0</v>
      </c>
      <c r="U316" s="60">
        <f t="shared" si="36"/>
        <v>0</v>
      </c>
      <c r="V316" s="249">
        <v>0</v>
      </c>
      <c r="W316" s="60">
        <f t="shared" si="37"/>
        <v>0</v>
      </c>
      <c r="X316" s="249">
        <v>0</v>
      </c>
      <c r="Y316" s="65" t="str">
        <f t="shared" si="38"/>
        <v>x</v>
      </c>
      <c r="Z316" s="251">
        <v>0</v>
      </c>
      <c r="AA316" s="52" t="str">
        <f t="shared" si="39"/>
        <v>x</v>
      </c>
    </row>
    <row r="317" spans="1:27" x14ac:dyDescent="0.25">
      <c r="A317" s="21" t="s">
        <v>351</v>
      </c>
      <c r="B317" s="4">
        <v>8121</v>
      </c>
      <c r="C317" s="6" t="str">
        <f>VLOOKUP(B317,'T3.1'!B316:C634,2,FALSE)</f>
        <v>Třinec</v>
      </c>
      <c r="D317" s="637">
        <v>55</v>
      </c>
      <c r="E317" s="243">
        <v>35</v>
      </c>
      <c r="F317" s="601">
        <v>35</v>
      </c>
      <c r="G317" s="244">
        <v>0</v>
      </c>
      <c r="H317" s="245">
        <v>20</v>
      </c>
      <c r="I317" s="284">
        <v>20</v>
      </c>
      <c r="J317" s="244">
        <v>0</v>
      </c>
      <c r="K317" s="246">
        <v>35</v>
      </c>
      <c r="L317" s="627">
        <v>8</v>
      </c>
      <c r="M317" s="185">
        <f t="shared" si="32"/>
        <v>0.14545454545454545</v>
      </c>
      <c r="N317" s="213">
        <v>6</v>
      </c>
      <c r="O317" s="60">
        <f t="shared" si="33"/>
        <v>0.17142857142857143</v>
      </c>
      <c r="P317" s="248">
        <v>6</v>
      </c>
      <c r="Q317" s="60">
        <f t="shared" si="34"/>
        <v>0.17142857142857143</v>
      </c>
      <c r="R317" s="249">
        <v>0</v>
      </c>
      <c r="S317" s="185" t="str">
        <f t="shared" si="35"/>
        <v>x</v>
      </c>
      <c r="T317" s="250">
        <v>2</v>
      </c>
      <c r="U317" s="60">
        <f t="shared" si="36"/>
        <v>0.1</v>
      </c>
      <c r="V317" s="249">
        <v>2</v>
      </c>
      <c r="W317" s="60">
        <f t="shared" si="37"/>
        <v>0.1</v>
      </c>
      <c r="X317" s="249">
        <v>0</v>
      </c>
      <c r="Y317" s="65" t="str">
        <f t="shared" si="38"/>
        <v>x</v>
      </c>
      <c r="Z317" s="251">
        <v>6</v>
      </c>
      <c r="AA317" s="52">
        <f t="shared" si="39"/>
        <v>0.17142857142857143</v>
      </c>
    </row>
    <row r="318" spans="1:27" ht="15.75" thickBot="1" x14ac:dyDescent="0.3">
      <c r="A318" s="23" t="s">
        <v>351</v>
      </c>
      <c r="B318" s="14">
        <v>8122</v>
      </c>
      <c r="C318" s="8" t="str">
        <f>VLOOKUP(B318,'T3.1'!B317:C635,2,FALSE)</f>
        <v>Vítkov</v>
      </c>
      <c r="D318" s="639">
        <v>8</v>
      </c>
      <c r="E318" s="261">
        <v>8</v>
      </c>
      <c r="F318" s="603">
        <v>8</v>
      </c>
      <c r="G318" s="262">
        <v>0</v>
      </c>
      <c r="H318" s="263">
        <v>0</v>
      </c>
      <c r="I318" s="323">
        <v>0</v>
      </c>
      <c r="J318" s="262">
        <v>0</v>
      </c>
      <c r="K318" s="264">
        <v>0</v>
      </c>
      <c r="L318" s="629">
        <v>0</v>
      </c>
      <c r="M318" s="187">
        <f t="shared" si="32"/>
        <v>0</v>
      </c>
      <c r="N318" s="223">
        <v>0</v>
      </c>
      <c r="O318" s="62">
        <f t="shared" si="33"/>
        <v>0</v>
      </c>
      <c r="P318" s="265">
        <v>0</v>
      </c>
      <c r="Q318" s="62">
        <f t="shared" si="34"/>
        <v>0</v>
      </c>
      <c r="R318" s="266">
        <v>0</v>
      </c>
      <c r="S318" s="187" t="str">
        <f t="shared" si="35"/>
        <v>x</v>
      </c>
      <c r="T318" s="267">
        <v>0</v>
      </c>
      <c r="U318" s="62" t="str">
        <f t="shared" si="36"/>
        <v>x</v>
      </c>
      <c r="V318" s="266">
        <v>0</v>
      </c>
      <c r="W318" s="62" t="str">
        <f t="shared" si="37"/>
        <v>x</v>
      </c>
      <c r="X318" s="266">
        <v>0</v>
      </c>
      <c r="Y318" s="67" t="str">
        <f t="shared" si="38"/>
        <v>x</v>
      </c>
      <c r="Z318" s="268">
        <v>0</v>
      </c>
      <c r="AA318" s="54" t="str">
        <f t="shared" si="39"/>
        <v>x</v>
      </c>
    </row>
    <row r="319" spans="1:27" ht="1.5" customHeight="1" thickTop="1" x14ac:dyDescent="0.25"/>
    <row r="320" spans="1:27" ht="1.5" customHeight="1" x14ac:dyDescent="0.25"/>
    <row r="321" spans="1:27" x14ac:dyDescent="0.25">
      <c r="A321" s="44" t="s">
        <v>353</v>
      </c>
      <c r="AA321" s="46" t="s">
        <v>356</v>
      </c>
    </row>
    <row r="322" spans="1:27" x14ac:dyDescent="0.25">
      <c r="A322" s="29" t="s">
        <v>354</v>
      </c>
      <c r="B322" s="2" t="s">
        <v>355</v>
      </c>
    </row>
    <row r="325" spans="1:27" x14ac:dyDescent="0.25">
      <c r="C325" s="30"/>
    </row>
  </sheetData>
  <autoFilter ref="A5:AB318" xr:uid="{3DB2F6BD-5AFB-4765-ABA5-B40BCC50AB65}"/>
  <mergeCells count="25"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  <mergeCell ref="I4:I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64251-BFAC-4FBA-AA0A-9DFD2D54BDE8}">
  <sheetPr>
    <tabColor rgb="FF00FFCC"/>
  </sheetPr>
  <dimension ref="A1:O3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8.7109375" defaultRowHeight="12.75" x14ac:dyDescent="0.2"/>
  <cols>
    <col min="1" max="1" width="15.140625" style="2" customWidth="1"/>
    <col min="2" max="2" width="5.85546875" style="2" customWidth="1"/>
    <col min="3" max="3" width="8.7109375" style="2"/>
    <col min="4" max="4" width="14.42578125" style="2" customWidth="1"/>
    <col min="5" max="13" width="8.7109375" style="2"/>
    <col min="14" max="14" width="26.28515625" style="2" bestFit="1" customWidth="1"/>
    <col min="15" max="15" width="18.42578125" style="2" customWidth="1"/>
    <col min="16" max="16384" width="8.7109375" style="2"/>
  </cols>
  <sheetData>
    <row r="1" spans="1:15" s="78" customFormat="1" ht="35.450000000000003" customHeight="1" thickBot="1" x14ac:dyDescent="0.3">
      <c r="A1" s="77" t="s">
        <v>414</v>
      </c>
    </row>
    <row r="2" spans="1:15" ht="41.1" customHeight="1" thickTop="1" x14ac:dyDescent="0.2">
      <c r="A2" s="869"/>
      <c r="B2" s="871" t="s">
        <v>375</v>
      </c>
      <c r="C2" s="872"/>
      <c r="D2" s="873"/>
      <c r="E2" s="833" t="s">
        <v>376</v>
      </c>
      <c r="F2" s="834" t="s">
        <v>377</v>
      </c>
      <c r="G2" s="834" t="s">
        <v>378</v>
      </c>
      <c r="H2" s="834" t="s">
        <v>379</v>
      </c>
      <c r="I2" s="834" t="s">
        <v>380</v>
      </c>
      <c r="J2" s="834" t="s">
        <v>381</v>
      </c>
      <c r="K2" s="834" t="s">
        <v>382</v>
      </c>
      <c r="L2" s="834" t="s">
        <v>383</v>
      </c>
      <c r="M2" s="834" t="s">
        <v>384</v>
      </c>
      <c r="N2" s="867" t="s">
        <v>385</v>
      </c>
      <c r="O2" s="868"/>
    </row>
    <row r="3" spans="1:15" ht="16.5" customHeight="1" thickBot="1" x14ac:dyDescent="0.25">
      <c r="A3" s="870"/>
      <c r="B3" s="874"/>
      <c r="C3" s="875"/>
      <c r="D3" s="876"/>
      <c r="E3" s="877" t="s">
        <v>538</v>
      </c>
      <c r="F3" s="878"/>
      <c r="G3" s="878"/>
      <c r="H3" s="878"/>
      <c r="I3" s="878"/>
      <c r="J3" s="878"/>
      <c r="K3" s="878"/>
      <c r="L3" s="878"/>
      <c r="M3" s="879"/>
      <c r="N3" s="831" t="s">
        <v>538</v>
      </c>
      <c r="O3" s="832" t="s">
        <v>537</v>
      </c>
    </row>
    <row r="4" spans="1:15" ht="15" customHeight="1" thickTop="1" x14ac:dyDescent="0.2">
      <c r="A4" s="895" t="s">
        <v>391</v>
      </c>
      <c r="B4" s="902" t="s">
        <v>386</v>
      </c>
      <c r="C4" s="903"/>
      <c r="D4" s="904"/>
      <c r="E4" s="79">
        <v>363568</v>
      </c>
      <c r="F4" s="69">
        <v>367603</v>
      </c>
      <c r="G4" s="69">
        <v>367361</v>
      </c>
      <c r="H4" s="69">
        <v>362653</v>
      </c>
      <c r="I4" s="69">
        <v>362756</v>
      </c>
      <c r="J4" s="69">
        <v>363776</v>
      </c>
      <c r="K4" s="69">
        <v>364909</v>
      </c>
      <c r="L4" s="69">
        <v>357598</v>
      </c>
      <c r="M4" s="69">
        <v>360490</v>
      </c>
      <c r="N4" s="69">
        <v>369205</v>
      </c>
      <c r="O4" s="835"/>
    </row>
    <row r="5" spans="1:15" ht="14.45" customHeight="1" x14ac:dyDescent="0.2">
      <c r="A5" s="896"/>
      <c r="B5" s="892" t="s">
        <v>0</v>
      </c>
      <c r="C5" s="893"/>
      <c r="D5" s="894"/>
      <c r="E5" s="80">
        <v>357261</v>
      </c>
      <c r="F5" s="75">
        <v>360389</v>
      </c>
      <c r="G5" s="75">
        <v>359059</v>
      </c>
      <c r="H5" s="75">
        <v>353159</v>
      </c>
      <c r="I5" s="75">
        <v>352287</v>
      </c>
      <c r="J5" s="75">
        <v>352433</v>
      </c>
      <c r="K5" s="75">
        <v>352967</v>
      </c>
      <c r="L5" s="75">
        <v>345734</v>
      </c>
      <c r="M5" s="75">
        <v>348387</v>
      </c>
      <c r="N5" s="75">
        <v>349638</v>
      </c>
      <c r="O5" s="836"/>
    </row>
    <row r="6" spans="1:15" ht="14.45" customHeight="1" x14ac:dyDescent="0.2">
      <c r="A6" s="896"/>
      <c r="B6" s="884" t="s">
        <v>387</v>
      </c>
      <c r="C6" s="885"/>
      <c r="D6" s="886"/>
      <c r="E6" s="81">
        <v>6307</v>
      </c>
      <c r="F6" s="72">
        <v>7214</v>
      </c>
      <c r="G6" s="72">
        <v>8302</v>
      </c>
      <c r="H6" s="72">
        <v>9494</v>
      </c>
      <c r="I6" s="72">
        <v>10469</v>
      </c>
      <c r="J6" s="72">
        <v>11343</v>
      </c>
      <c r="K6" s="72">
        <v>11942</v>
      </c>
      <c r="L6" s="72">
        <v>11864</v>
      </c>
      <c r="M6" s="72">
        <v>12103</v>
      </c>
      <c r="N6" s="72">
        <v>19567</v>
      </c>
      <c r="O6" s="836"/>
    </row>
    <row r="7" spans="1:15" x14ac:dyDescent="0.2">
      <c r="A7" s="896"/>
      <c r="B7" s="880" t="s">
        <v>344</v>
      </c>
      <c r="C7" s="76" t="s">
        <v>388</v>
      </c>
      <c r="D7" s="86"/>
      <c r="E7" s="82">
        <v>5892</v>
      </c>
      <c r="F7" s="73">
        <v>6761</v>
      </c>
      <c r="G7" s="73">
        <v>7757</v>
      </c>
      <c r="H7" s="73">
        <v>8893</v>
      </c>
      <c r="I7" s="73">
        <v>9805</v>
      </c>
      <c r="J7" s="73">
        <v>10568</v>
      </c>
      <c r="K7" s="73">
        <v>11072</v>
      </c>
      <c r="L7" s="73">
        <v>11114</v>
      </c>
      <c r="M7" s="73">
        <v>11054</v>
      </c>
      <c r="N7" s="73">
        <v>11107</v>
      </c>
      <c r="O7" s="837"/>
    </row>
    <row r="8" spans="1:15" ht="14.45" customHeight="1" x14ac:dyDescent="0.2">
      <c r="A8" s="896"/>
      <c r="B8" s="881"/>
      <c r="C8" s="882" t="s">
        <v>443</v>
      </c>
      <c r="D8" s="883"/>
      <c r="E8" s="83">
        <v>59</v>
      </c>
      <c r="F8" s="71">
        <v>59</v>
      </c>
      <c r="G8" s="71">
        <v>54</v>
      </c>
      <c r="H8" s="71">
        <v>72</v>
      </c>
      <c r="I8" s="71">
        <v>60</v>
      </c>
      <c r="J8" s="71">
        <v>86</v>
      </c>
      <c r="K8" s="71">
        <v>76</v>
      </c>
      <c r="L8" s="71">
        <v>76</v>
      </c>
      <c r="M8" s="71">
        <v>55</v>
      </c>
      <c r="N8" s="71">
        <v>6961</v>
      </c>
      <c r="O8" s="838"/>
    </row>
    <row r="9" spans="1:15" ht="14.45" customHeight="1" x14ac:dyDescent="0.2">
      <c r="A9" s="896"/>
      <c r="B9" s="887" t="s">
        <v>344</v>
      </c>
      <c r="C9" s="900" t="s">
        <v>390</v>
      </c>
      <c r="D9" s="901"/>
      <c r="E9" s="84">
        <v>1458</v>
      </c>
      <c r="F9" s="70">
        <v>1694</v>
      </c>
      <c r="G9" s="70">
        <v>1972</v>
      </c>
      <c r="H9" s="70">
        <v>2254</v>
      </c>
      <c r="I9" s="70">
        <v>2484</v>
      </c>
      <c r="J9" s="70">
        <v>2677</v>
      </c>
      <c r="K9" s="70">
        <v>2963</v>
      </c>
      <c r="L9" s="70">
        <v>2932</v>
      </c>
      <c r="M9" s="70">
        <v>3053</v>
      </c>
      <c r="N9" s="70">
        <v>10718</v>
      </c>
      <c r="O9" s="839"/>
    </row>
    <row r="10" spans="1:15" x14ac:dyDescent="0.2">
      <c r="A10" s="896"/>
      <c r="B10" s="888"/>
      <c r="C10" s="890" t="s">
        <v>344</v>
      </c>
      <c r="D10" s="87" t="s">
        <v>388</v>
      </c>
      <c r="E10" s="85">
        <v>1392</v>
      </c>
      <c r="F10" s="74">
        <v>1636</v>
      </c>
      <c r="G10" s="74">
        <v>1899</v>
      </c>
      <c r="H10" s="74">
        <v>2151</v>
      </c>
      <c r="I10" s="74">
        <v>2350</v>
      </c>
      <c r="J10" s="74">
        <v>2523</v>
      </c>
      <c r="K10" s="74">
        <v>2799</v>
      </c>
      <c r="L10" s="74">
        <v>2814</v>
      </c>
      <c r="M10" s="74">
        <v>2841</v>
      </c>
      <c r="N10" s="74">
        <v>3234</v>
      </c>
      <c r="O10" s="840"/>
    </row>
    <row r="11" spans="1:15" ht="13.5" thickBot="1" x14ac:dyDescent="0.25">
      <c r="A11" s="897"/>
      <c r="B11" s="889"/>
      <c r="C11" s="891"/>
      <c r="D11" s="707" t="s">
        <v>389</v>
      </c>
      <c r="E11" s="656">
        <v>14</v>
      </c>
      <c r="F11" s="657">
        <v>8</v>
      </c>
      <c r="G11" s="657">
        <v>14</v>
      </c>
      <c r="H11" s="657">
        <v>14</v>
      </c>
      <c r="I11" s="657">
        <v>16</v>
      </c>
      <c r="J11" s="657">
        <v>28</v>
      </c>
      <c r="K11" s="657">
        <v>13</v>
      </c>
      <c r="L11" s="657">
        <v>13</v>
      </c>
      <c r="M11" s="657">
        <v>13</v>
      </c>
      <c r="N11" s="657">
        <v>6904</v>
      </c>
      <c r="O11" s="841"/>
    </row>
    <row r="12" spans="1:15" ht="13.5" thickTop="1" x14ac:dyDescent="0.2">
      <c r="A12" s="898" t="s">
        <v>392</v>
      </c>
      <c r="B12" s="902" t="s">
        <v>386</v>
      </c>
      <c r="C12" s="903"/>
      <c r="D12" s="904"/>
      <c r="E12" s="79">
        <v>827654</v>
      </c>
      <c r="F12" s="69">
        <v>854137</v>
      </c>
      <c r="G12" s="69">
        <v>880251</v>
      </c>
      <c r="H12" s="69">
        <v>906188</v>
      </c>
      <c r="I12" s="69">
        <v>926108</v>
      </c>
      <c r="J12" s="69">
        <v>940928</v>
      </c>
      <c r="K12" s="69">
        <v>952946</v>
      </c>
      <c r="L12" s="69">
        <v>962348</v>
      </c>
      <c r="M12" s="69">
        <v>964571</v>
      </c>
      <c r="N12" s="69">
        <v>1007778</v>
      </c>
      <c r="O12" s="835"/>
    </row>
    <row r="13" spans="1:15" x14ac:dyDescent="0.2">
      <c r="A13" s="896"/>
      <c r="B13" s="892" t="s">
        <v>0</v>
      </c>
      <c r="C13" s="893"/>
      <c r="D13" s="894"/>
      <c r="E13" s="80">
        <v>812545</v>
      </c>
      <c r="F13" s="75">
        <v>837660</v>
      </c>
      <c r="G13" s="75">
        <v>861970</v>
      </c>
      <c r="H13" s="75">
        <v>885951</v>
      </c>
      <c r="I13" s="75">
        <v>904116</v>
      </c>
      <c r="J13" s="75">
        <v>916902</v>
      </c>
      <c r="K13" s="75">
        <v>926419</v>
      </c>
      <c r="L13" s="75">
        <v>933968</v>
      </c>
      <c r="M13" s="75">
        <v>934028</v>
      </c>
      <c r="N13" s="75">
        <v>935030</v>
      </c>
      <c r="O13" s="836"/>
    </row>
    <row r="14" spans="1:15" x14ac:dyDescent="0.2">
      <c r="A14" s="896"/>
      <c r="B14" s="884" t="s">
        <v>387</v>
      </c>
      <c r="C14" s="885"/>
      <c r="D14" s="886"/>
      <c r="E14" s="81">
        <v>15109</v>
      </c>
      <c r="F14" s="72">
        <v>16477</v>
      </c>
      <c r="G14" s="72">
        <v>18281</v>
      </c>
      <c r="H14" s="72">
        <v>20237</v>
      </c>
      <c r="I14" s="72">
        <v>21992</v>
      </c>
      <c r="J14" s="72">
        <v>24026</v>
      </c>
      <c r="K14" s="72">
        <v>26527</v>
      </c>
      <c r="L14" s="72">
        <v>28380</v>
      </c>
      <c r="M14" s="72">
        <v>30543</v>
      </c>
      <c r="N14" s="72">
        <v>72748</v>
      </c>
      <c r="O14" s="836"/>
    </row>
    <row r="15" spans="1:15" ht="12.95" customHeight="1" x14ac:dyDescent="0.2">
      <c r="A15" s="896"/>
      <c r="B15" s="880" t="s">
        <v>344</v>
      </c>
      <c r="C15" s="76" t="s">
        <v>388</v>
      </c>
      <c r="D15" s="86"/>
      <c r="E15" s="82">
        <v>12296</v>
      </c>
      <c r="F15" s="73">
        <v>13474</v>
      </c>
      <c r="G15" s="73">
        <v>13990</v>
      </c>
      <c r="H15" s="73">
        <v>15563</v>
      </c>
      <c r="I15" s="73">
        <v>16869</v>
      </c>
      <c r="J15" s="73">
        <v>18415</v>
      </c>
      <c r="K15" s="73">
        <v>19944</v>
      </c>
      <c r="L15" s="73">
        <v>21578</v>
      </c>
      <c r="M15" s="73">
        <v>23084</v>
      </c>
      <c r="N15" s="73">
        <v>24457</v>
      </c>
      <c r="O15" s="837"/>
    </row>
    <row r="16" spans="1:15" ht="15" x14ac:dyDescent="0.2">
      <c r="A16" s="896"/>
      <c r="B16" s="881"/>
      <c r="C16" s="882" t="s">
        <v>443</v>
      </c>
      <c r="D16" s="883"/>
      <c r="E16" s="83">
        <v>208</v>
      </c>
      <c r="F16" s="71">
        <v>200</v>
      </c>
      <c r="G16" s="71">
        <v>245</v>
      </c>
      <c r="H16" s="71">
        <v>268</v>
      </c>
      <c r="I16" s="71">
        <v>298</v>
      </c>
      <c r="J16" s="71">
        <v>299</v>
      </c>
      <c r="K16" s="71">
        <v>308</v>
      </c>
      <c r="L16" s="71">
        <v>287</v>
      </c>
      <c r="M16" s="71">
        <v>275</v>
      </c>
      <c r="N16" s="71">
        <v>39734</v>
      </c>
      <c r="O16" s="838"/>
    </row>
    <row r="17" spans="1:15" ht="14.45" customHeight="1" x14ac:dyDescent="0.2">
      <c r="A17" s="896"/>
      <c r="B17" s="887" t="s">
        <v>344</v>
      </c>
      <c r="C17" s="900" t="s">
        <v>390</v>
      </c>
      <c r="D17" s="901"/>
      <c r="E17" s="84">
        <v>3589</v>
      </c>
      <c r="F17" s="70">
        <v>4039</v>
      </c>
      <c r="G17" s="70">
        <v>4716</v>
      </c>
      <c r="H17" s="70">
        <v>5332</v>
      </c>
      <c r="I17" s="70">
        <v>5893</v>
      </c>
      <c r="J17" s="70">
        <v>6619</v>
      </c>
      <c r="K17" s="70">
        <v>7569</v>
      </c>
      <c r="L17" s="70">
        <v>8408</v>
      </c>
      <c r="M17" s="70">
        <v>9646</v>
      </c>
      <c r="N17" s="70">
        <v>50849</v>
      </c>
      <c r="O17" s="839"/>
    </row>
    <row r="18" spans="1:15" ht="12.95" customHeight="1" x14ac:dyDescent="0.2">
      <c r="A18" s="896"/>
      <c r="B18" s="888"/>
      <c r="C18" s="890" t="s">
        <v>344</v>
      </c>
      <c r="D18" s="87" t="s">
        <v>388</v>
      </c>
      <c r="E18" s="85">
        <v>3185</v>
      </c>
      <c r="F18" s="74">
        <v>3589</v>
      </c>
      <c r="G18" s="74">
        <v>3947</v>
      </c>
      <c r="H18" s="74">
        <v>4503</v>
      </c>
      <c r="I18" s="74">
        <v>4998</v>
      </c>
      <c r="J18" s="74">
        <v>5523</v>
      </c>
      <c r="K18" s="74">
        <v>6050</v>
      </c>
      <c r="L18" s="74">
        <v>6649</v>
      </c>
      <c r="M18" s="74">
        <v>7305</v>
      </c>
      <c r="N18" s="74">
        <v>7880</v>
      </c>
      <c r="O18" s="840"/>
    </row>
    <row r="19" spans="1:15" ht="13.5" thickBot="1" x14ac:dyDescent="0.25">
      <c r="A19" s="905"/>
      <c r="B19" s="889"/>
      <c r="C19" s="891"/>
      <c r="D19" s="707" t="s">
        <v>389</v>
      </c>
      <c r="E19" s="656">
        <v>17</v>
      </c>
      <c r="F19" s="657">
        <v>37</v>
      </c>
      <c r="G19" s="657">
        <v>59</v>
      </c>
      <c r="H19" s="657">
        <v>68</v>
      </c>
      <c r="I19" s="657">
        <v>65</v>
      </c>
      <c r="J19" s="657">
        <v>58</v>
      </c>
      <c r="K19" s="657">
        <v>61</v>
      </c>
      <c r="L19" s="657">
        <v>59</v>
      </c>
      <c r="M19" s="657">
        <v>63</v>
      </c>
      <c r="N19" s="657">
        <v>39478</v>
      </c>
      <c r="O19" s="841"/>
    </row>
    <row r="20" spans="1:15" ht="13.5" thickTop="1" x14ac:dyDescent="0.2">
      <c r="A20" s="906" t="s">
        <v>393</v>
      </c>
      <c r="B20" s="902" t="s">
        <v>386</v>
      </c>
      <c r="C20" s="903"/>
      <c r="D20" s="904"/>
      <c r="E20" s="79">
        <v>448745</v>
      </c>
      <c r="F20" s="69">
        <v>435492</v>
      </c>
      <c r="G20" s="69">
        <v>427065</v>
      </c>
      <c r="H20" s="69">
        <v>424805</v>
      </c>
      <c r="I20" s="69">
        <v>421499</v>
      </c>
      <c r="J20" s="69">
        <v>420782</v>
      </c>
      <c r="K20" s="69">
        <v>423821</v>
      </c>
      <c r="L20" s="69">
        <v>432896</v>
      </c>
      <c r="M20" s="69">
        <v>446245</v>
      </c>
      <c r="N20" s="69">
        <v>463181</v>
      </c>
      <c r="O20" s="835">
        <v>463200</v>
      </c>
    </row>
    <row r="21" spans="1:15" x14ac:dyDescent="0.2">
      <c r="A21" s="896"/>
      <c r="B21" s="892" t="s">
        <v>0</v>
      </c>
      <c r="C21" s="893"/>
      <c r="D21" s="894"/>
      <c r="E21" s="80">
        <v>439598</v>
      </c>
      <c r="F21" s="75">
        <v>426655</v>
      </c>
      <c r="G21" s="75">
        <v>418302</v>
      </c>
      <c r="H21" s="75">
        <v>415742</v>
      </c>
      <c r="I21" s="75">
        <v>412304</v>
      </c>
      <c r="J21" s="75">
        <v>411477</v>
      </c>
      <c r="K21" s="75">
        <v>414325</v>
      </c>
      <c r="L21" s="75">
        <v>423145</v>
      </c>
      <c r="M21" s="75">
        <v>436192</v>
      </c>
      <c r="N21" s="75">
        <v>449053</v>
      </c>
      <c r="O21" s="836">
        <v>449072</v>
      </c>
    </row>
    <row r="22" spans="1:15" x14ac:dyDescent="0.2">
      <c r="A22" s="896"/>
      <c r="B22" s="884" t="s">
        <v>387</v>
      </c>
      <c r="C22" s="885"/>
      <c r="D22" s="886"/>
      <c r="E22" s="81">
        <v>9147</v>
      </c>
      <c r="F22" s="72">
        <v>8837</v>
      </c>
      <c r="G22" s="72">
        <v>8763</v>
      </c>
      <c r="H22" s="72">
        <v>9063</v>
      </c>
      <c r="I22" s="72">
        <v>9195</v>
      </c>
      <c r="J22" s="72">
        <v>9305</v>
      </c>
      <c r="K22" s="72">
        <v>9496</v>
      </c>
      <c r="L22" s="72">
        <v>9751</v>
      </c>
      <c r="M22" s="72">
        <v>10053</v>
      </c>
      <c r="N22" s="72">
        <v>14128</v>
      </c>
      <c r="O22" s="836">
        <v>14128</v>
      </c>
    </row>
    <row r="23" spans="1:15" ht="12.95" customHeight="1" x14ac:dyDescent="0.2">
      <c r="A23" s="896"/>
      <c r="B23" s="880" t="s">
        <v>344</v>
      </c>
      <c r="C23" s="76" t="s">
        <v>388</v>
      </c>
      <c r="D23" s="86"/>
      <c r="E23" s="82">
        <v>7490</v>
      </c>
      <c r="F23" s="73">
        <v>7098</v>
      </c>
      <c r="G23" s="73">
        <v>6609</v>
      </c>
      <c r="H23" s="73">
        <v>6663</v>
      </c>
      <c r="I23" s="73">
        <v>6769</v>
      </c>
      <c r="J23" s="73">
        <v>7021</v>
      </c>
      <c r="K23" s="73">
        <v>7216</v>
      </c>
      <c r="L23" s="73">
        <v>7619</v>
      </c>
      <c r="M23" s="73">
        <v>8087</v>
      </c>
      <c r="N23" s="73">
        <v>8667</v>
      </c>
      <c r="O23" s="837">
        <v>8667</v>
      </c>
    </row>
    <row r="24" spans="1:15" ht="15" x14ac:dyDescent="0.2">
      <c r="A24" s="896"/>
      <c r="B24" s="881"/>
      <c r="C24" s="882" t="s">
        <v>443</v>
      </c>
      <c r="D24" s="883"/>
      <c r="E24" s="83">
        <v>34</v>
      </c>
      <c r="F24" s="71">
        <v>37</v>
      </c>
      <c r="G24" s="71">
        <v>75</v>
      </c>
      <c r="H24" s="71">
        <v>104</v>
      </c>
      <c r="I24" s="71">
        <v>96</v>
      </c>
      <c r="J24" s="71">
        <v>79</v>
      </c>
      <c r="K24" s="71">
        <v>66</v>
      </c>
      <c r="L24" s="71">
        <v>61</v>
      </c>
      <c r="M24" s="71">
        <v>51</v>
      </c>
      <c r="N24" s="71">
        <v>3497</v>
      </c>
      <c r="O24" s="838">
        <v>3497</v>
      </c>
    </row>
    <row r="25" spans="1:15" x14ac:dyDescent="0.2">
      <c r="A25" s="896"/>
      <c r="B25" s="887" t="s">
        <v>344</v>
      </c>
      <c r="C25" s="900" t="s">
        <v>390</v>
      </c>
      <c r="D25" s="901"/>
      <c r="E25" s="84">
        <v>2201</v>
      </c>
      <c r="F25" s="70">
        <v>2126</v>
      </c>
      <c r="G25" s="70">
        <v>2301</v>
      </c>
      <c r="H25" s="70">
        <v>2596</v>
      </c>
      <c r="I25" s="70">
        <v>2709</v>
      </c>
      <c r="J25" s="70">
        <v>2795</v>
      </c>
      <c r="K25" s="70">
        <v>2909</v>
      </c>
      <c r="L25" s="70">
        <v>2995</v>
      </c>
      <c r="M25" s="70">
        <v>3112</v>
      </c>
      <c r="N25" s="70">
        <v>7062</v>
      </c>
      <c r="O25" s="839">
        <v>7062.0000000000009</v>
      </c>
    </row>
    <row r="26" spans="1:15" ht="12.95" customHeight="1" x14ac:dyDescent="0.2">
      <c r="A26" s="896"/>
      <c r="B26" s="888"/>
      <c r="C26" s="890" t="s">
        <v>344</v>
      </c>
      <c r="D26" s="87" t="s">
        <v>388</v>
      </c>
      <c r="E26" s="85">
        <v>1952</v>
      </c>
      <c r="F26" s="74">
        <v>1855</v>
      </c>
      <c r="G26" s="74">
        <v>1800</v>
      </c>
      <c r="H26" s="74">
        <v>1885</v>
      </c>
      <c r="I26" s="74">
        <v>2005</v>
      </c>
      <c r="J26" s="74">
        <v>2174</v>
      </c>
      <c r="K26" s="74">
        <v>2313</v>
      </c>
      <c r="L26" s="74">
        <v>2468</v>
      </c>
      <c r="M26" s="74">
        <v>2627</v>
      </c>
      <c r="N26" s="74">
        <v>2971</v>
      </c>
      <c r="O26" s="840">
        <v>2971</v>
      </c>
    </row>
    <row r="27" spans="1:15" ht="13.5" thickBot="1" x14ac:dyDescent="0.25">
      <c r="A27" s="897"/>
      <c r="B27" s="889"/>
      <c r="C27" s="891"/>
      <c r="D27" s="707" t="s">
        <v>389</v>
      </c>
      <c r="E27" s="656">
        <v>8</v>
      </c>
      <c r="F27" s="657">
        <v>8</v>
      </c>
      <c r="G27" s="657">
        <v>37</v>
      </c>
      <c r="H27" s="657">
        <v>65</v>
      </c>
      <c r="I27" s="657">
        <v>62</v>
      </c>
      <c r="J27" s="657">
        <v>39</v>
      </c>
      <c r="K27" s="657">
        <v>29</v>
      </c>
      <c r="L27" s="657">
        <v>18</v>
      </c>
      <c r="M27" s="657">
        <v>9</v>
      </c>
      <c r="N27" s="657">
        <v>3457</v>
      </c>
      <c r="O27" s="841">
        <v>3457</v>
      </c>
    </row>
    <row r="28" spans="1:15" ht="13.5" thickTop="1" x14ac:dyDescent="0.2">
      <c r="A28" s="898" t="s">
        <v>394</v>
      </c>
      <c r="B28" s="902" t="s">
        <v>386</v>
      </c>
      <c r="C28" s="903"/>
      <c r="D28" s="904"/>
      <c r="E28" s="79">
        <v>3659</v>
      </c>
      <c r="F28" s="69">
        <v>3728</v>
      </c>
      <c r="G28" s="69">
        <v>3709</v>
      </c>
      <c r="H28" s="69">
        <v>3772</v>
      </c>
      <c r="I28" s="69">
        <v>3749</v>
      </c>
      <c r="J28" s="69">
        <v>3778</v>
      </c>
      <c r="K28" s="69">
        <v>3792</v>
      </c>
      <c r="L28" s="69">
        <v>3864</v>
      </c>
      <c r="M28" s="69">
        <v>3841</v>
      </c>
      <c r="N28" s="69">
        <v>3801</v>
      </c>
      <c r="O28" s="835">
        <v>3837.0000000000005</v>
      </c>
    </row>
    <row r="29" spans="1:15" x14ac:dyDescent="0.2">
      <c r="A29" s="896"/>
      <c r="B29" s="892" t="s">
        <v>0</v>
      </c>
      <c r="C29" s="893"/>
      <c r="D29" s="894"/>
      <c r="E29" s="80">
        <v>3474</v>
      </c>
      <c r="F29" s="75">
        <v>3511</v>
      </c>
      <c r="G29" s="75">
        <v>3497</v>
      </c>
      <c r="H29" s="75">
        <v>3558</v>
      </c>
      <c r="I29" s="75">
        <v>3541</v>
      </c>
      <c r="J29" s="75">
        <v>3569</v>
      </c>
      <c r="K29" s="75">
        <v>3573</v>
      </c>
      <c r="L29" s="75">
        <v>3654</v>
      </c>
      <c r="M29" s="75">
        <v>3631</v>
      </c>
      <c r="N29" s="75">
        <v>3520</v>
      </c>
      <c r="O29" s="836">
        <v>3553.0000000000005</v>
      </c>
    </row>
    <row r="30" spans="1:15" x14ac:dyDescent="0.2">
      <c r="A30" s="896"/>
      <c r="B30" s="884" t="s">
        <v>387</v>
      </c>
      <c r="C30" s="885"/>
      <c r="D30" s="886"/>
      <c r="E30" s="81">
        <v>185</v>
      </c>
      <c r="F30" s="72">
        <v>217</v>
      </c>
      <c r="G30" s="72">
        <v>212</v>
      </c>
      <c r="H30" s="72">
        <v>214</v>
      </c>
      <c r="I30" s="72">
        <v>208</v>
      </c>
      <c r="J30" s="72">
        <v>209</v>
      </c>
      <c r="K30" s="72">
        <v>219</v>
      </c>
      <c r="L30" s="72">
        <v>210</v>
      </c>
      <c r="M30" s="72">
        <v>210</v>
      </c>
      <c r="N30" s="72">
        <v>281</v>
      </c>
      <c r="O30" s="836">
        <v>283.99999999999983</v>
      </c>
    </row>
    <row r="31" spans="1:15" ht="12.95" customHeight="1" x14ac:dyDescent="0.2">
      <c r="A31" s="896"/>
      <c r="B31" s="880" t="s">
        <v>344</v>
      </c>
      <c r="C31" s="76" t="s">
        <v>388</v>
      </c>
      <c r="D31" s="86"/>
      <c r="E31" s="82">
        <v>69</v>
      </c>
      <c r="F31" s="73">
        <v>72</v>
      </c>
      <c r="G31" s="73">
        <v>61</v>
      </c>
      <c r="H31" s="73">
        <v>55</v>
      </c>
      <c r="I31" s="73">
        <v>53</v>
      </c>
      <c r="J31" s="73">
        <v>54</v>
      </c>
      <c r="K31" s="73">
        <v>54</v>
      </c>
      <c r="L31" s="73">
        <v>61</v>
      </c>
      <c r="M31" s="73">
        <v>66</v>
      </c>
      <c r="N31" s="73">
        <v>62</v>
      </c>
      <c r="O31" s="837">
        <v>62.000000000000007</v>
      </c>
    </row>
    <row r="32" spans="1:15" ht="15" x14ac:dyDescent="0.2">
      <c r="A32" s="896"/>
      <c r="B32" s="881"/>
      <c r="C32" s="882" t="s">
        <v>443</v>
      </c>
      <c r="D32" s="883"/>
      <c r="E32" s="83">
        <v>0</v>
      </c>
      <c r="F32" s="71">
        <v>1</v>
      </c>
      <c r="G32" s="71">
        <v>1</v>
      </c>
      <c r="H32" s="71">
        <v>1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88</v>
      </c>
      <c r="O32" s="838">
        <v>88.000000000000028</v>
      </c>
    </row>
    <row r="33" spans="1:15" x14ac:dyDescent="0.2">
      <c r="A33" s="896"/>
      <c r="B33" s="887" t="s">
        <v>344</v>
      </c>
      <c r="C33" s="900" t="s">
        <v>390</v>
      </c>
      <c r="D33" s="901"/>
      <c r="E33" s="84">
        <v>29</v>
      </c>
      <c r="F33" s="70">
        <v>33</v>
      </c>
      <c r="G33" s="70">
        <v>37</v>
      </c>
      <c r="H33" s="70">
        <v>28</v>
      </c>
      <c r="I33" s="70">
        <v>35</v>
      </c>
      <c r="J33" s="70">
        <v>35</v>
      </c>
      <c r="K33" s="70">
        <v>39</v>
      </c>
      <c r="L33" s="70">
        <v>40</v>
      </c>
      <c r="M33" s="70">
        <v>42</v>
      </c>
      <c r="N33" s="70">
        <v>136</v>
      </c>
      <c r="O33" s="839">
        <v>137.00000000000003</v>
      </c>
    </row>
    <row r="34" spans="1:15" ht="12.95" customHeight="1" x14ac:dyDescent="0.2">
      <c r="A34" s="896"/>
      <c r="B34" s="888"/>
      <c r="C34" s="890" t="s">
        <v>344</v>
      </c>
      <c r="D34" s="87" t="s">
        <v>388</v>
      </c>
      <c r="E34" s="85">
        <v>17</v>
      </c>
      <c r="F34" s="74">
        <v>14</v>
      </c>
      <c r="G34" s="74">
        <v>11</v>
      </c>
      <c r="H34" s="74">
        <v>7</v>
      </c>
      <c r="I34" s="74">
        <v>9</v>
      </c>
      <c r="J34" s="74">
        <v>11</v>
      </c>
      <c r="K34" s="74">
        <v>11</v>
      </c>
      <c r="L34" s="74">
        <v>14</v>
      </c>
      <c r="M34" s="74">
        <v>15</v>
      </c>
      <c r="N34" s="74">
        <v>17</v>
      </c>
      <c r="O34" s="840">
        <v>17.000000000000004</v>
      </c>
    </row>
    <row r="35" spans="1:15" ht="13.5" thickBot="1" x14ac:dyDescent="0.25">
      <c r="A35" s="899"/>
      <c r="B35" s="907"/>
      <c r="C35" s="908"/>
      <c r="D35" s="828" t="s">
        <v>389</v>
      </c>
      <c r="E35" s="829">
        <v>0</v>
      </c>
      <c r="F35" s="830">
        <v>0</v>
      </c>
      <c r="G35" s="830">
        <v>0</v>
      </c>
      <c r="H35" s="830">
        <v>0</v>
      </c>
      <c r="I35" s="830">
        <v>0</v>
      </c>
      <c r="J35" s="830">
        <v>0</v>
      </c>
      <c r="K35" s="830">
        <v>0</v>
      </c>
      <c r="L35" s="830">
        <v>0</v>
      </c>
      <c r="M35" s="830">
        <v>0</v>
      </c>
      <c r="N35" s="830">
        <v>88</v>
      </c>
      <c r="O35" s="842">
        <v>88.000000000000028</v>
      </c>
    </row>
    <row r="36" spans="1:15" ht="13.5" thickTop="1" x14ac:dyDescent="0.2">
      <c r="A36" s="46" t="s">
        <v>353</v>
      </c>
      <c r="B36" s="1"/>
      <c r="O36" s="46" t="s">
        <v>356</v>
      </c>
    </row>
    <row r="37" spans="1:15" ht="15" x14ac:dyDescent="0.2">
      <c r="A37" s="29" t="s">
        <v>354</v>
      </c>
      <c r="B37" s="188" t="s">
        <v>440</v>
      </c>
    </row>
    <row r="38" spans="1:15" ht="15" x14ac:dyDescent="0.2">
      <c r="A38" s="29" t="s">
        <v>439</v>
      </c>
      <c r="B38" s="2" t="s">
        <v>557</v>
      </c>
    </row>
  </sheetData>
  <mergeCells count="40">
    <mergeCell ref="C32:D32"/>
    <mergeCell ref="C33:D33"/>
    <mergeCell ref="B20:D20"/>
    <mergeCell ref="B21:D21"/>
    <mergeCell ref="B22:D22"/>
    <mergeCell ref="C24:D24"/>
    <mergeCell ref="C25:D25"/>
    <mergeCell ref="B28:D28"/>
    <mergeCell ref="B31:B32"/>
    <mergeCell ref="B33:B35"/>
    <mergeCell ref="C34:C35"/>
    <mergeCell ref="A28:A35"/>
    <mergeCell ref="C17:D17"/>
    <mergeCell ref="B4:D4"/>
    <mergeCell ref="B5:D5"/>
    <mergeCell ref="B6:D6"/>
    <mergeCell ref="C9:D9"/>
    <mergeCell ref="B17:B19"/>
    <mergeCell ref="C18:C19"/>
    <mergeCell ref="A12:A19"/>
    <mergeCell ref="B23:B24"/>
    <mergeCell ref="B25:B27"/>
    <mergeCell ref="C26:C27"/>
    <mergeCell ref="A20:A27"/>
    <mergeCell ref="B12:D12"/>
    <mergeCell ref="B29:D29"/>
    <mergeCell ref="B30:D30"/>
    <mergeCell ref="N2:O2"/>
    <mergeCell ref="A2:A3"/>
    <mergeCell ref="B2:D3"/>
    <mergeCell ref="E3:M3"/>
    <mergeCell ref="B15:B16"/>
    <mergeCell ref="C8:D8"/>
    <mergeCell ref="C16:D16"/>
    <mergeCell ref="B14:D14"/>
    <mergeCell ref="B7:B8"/>
    <mergeCell ref="B9:B11"/>
    <mergeCell ref="C10:C11"/>
    <mergeCell ref="B13:D13"/>
    <mergeCell ref="A4:A11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53FC8-6D67-49F9-806A-1895D1A48E04}">
  <sheetPr>
    <tabColor rgb="FF00FFCC"/>
  </sheetPr>
  <dimension ref="A1:AA325"/>
  <sheetViews>
    <sheetView workbookViewId="0">
      <pane xSplit="3" ySplit="6" topLeftCell="D7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style="2" bestFit="1" customWidth="1"/>
    <col min="2" max="2" width="9.140625" style="1" customWidth="1"/>
    <col min="3" max="3" width="22.140625" style="2" bestFit="1" customWidth="1"/>
    <col min="6" max="6" width="9.85546875" customWidth="1"/>
    <col min="7" max="7" width="9" customWidth="1"/>
    <col min="8" max="8" width="10" customWidth="1"/>
    <col min="9" max="9" width="9" customWidth="1"/>
    <col min="10" max="10" width="9.42578125" customWidth="1"/>
    <col min="11" max="11" width="14.28515625" customWidth="1"/>
    <col min="12" max="12" width="12.7109375" customWidth="1"/>
    <col min="15" max="16" width="9.140625" customWidth="1"/>
    <col min="17" max="17" width="9" customWidth="1"/>
    <col min="18" max="18" width="9.28515625" customWidth="1"/>
    <col min="19" max="19" width="9.140625" customWidth="1"/>
    <col min="20" max="21" width="10.5703125" customWidth="1"/>
    <col min="22" max="22" width="9.7109375" customWidth="1"/>
    <col min="23" max="23" width="9.140625" customWidth="1"/>
    <col min="24" max="24" width="10" customWidth="1"/>
    <col min="25" max="25" width="9.28515625" customWidth="1"/>
    <col min="26" max="26" width="14.42578125" customWidth="1"/>
    <col min="27" max="27" width="11.28515625" customWidth="1"/>
  </cols>
  <sheetData>
    <row r="1" spans="1:27" ht="31.5" customHeight="1" thickBot="1" x14ac:dyDescent="0.3">
      <c r="A1" s="674" t="s">
        <v>437</v>
      </c>
      <c r="B1" s="330"/>
      <c r="C1" s="330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</row>
    <row r="2" spans="1:27" ht="15.75" thickTop="1" x14ac:dyDescent="0.25">
      <c r="A2" s="984" t="s">
        <v>342</v>
      </c>
      <c r="B2" s="985"/>
      <c r="C2" s="986"/>
      <c r="D2" s="1178" t="s">
        <v>404</v>
      </c>
      <c r="E2" s="1181" t="s">
        <v>358</v>
      </c>
      <c r="F2" s="1151"/>
      <c r="G2" s="1151"/>
      <c r="H2" s="1151"/>
      <c r="I2" s="1151"/>
      <c r="J2" s="1151"/>
      <c r="K2" s="794" t="s">
        <v>344</v>
      </c>
      <c r="L2" s="909" t="s">
        <v>444</v>
      </c>
      <c r="M2" s="910"/>
      <c r="N2" s="910"/>
      <c r="O2" s="910"/>
      <c r="P2" s="910"/>
      <c r="Q2" s="910"/>
      <c r="R2" s="910"/>
      <c r="S2" s="910"/>
      <c r="T2" s="910"/>
      <c r="U2" s="910"/>
      <c r="V2" s="910"/>
      <c r="W2" s="910"/>
      <c r="X2" s="910"/>
      <c r="Y2" s="910"/>
      <c r="Z2" s="910"/>
      <c r="AA2" s="911"/>
    </row>
    <row r="3" spans="1:27" x14ac:dyDescent="0.25">
      <c r="A3" s="987"/>
      <c r="B3" s="988"/>
      <c r="C3" s="989"/>
      <c r="D3" s="1179"/>
      <c r="E3" s="1182" t="s">
        <v>364</v>
      </c>
      <c r="F3" s="1184" t="s">
        <v>358</v>
      </c>
      <c r="G3" s="1185"/>
      <c r="H3" s="1097" t="s">
        <v>365</v>
      </c>
      <c r="I3" s="1184" t="s">
        <v>358</v>
      </c>
      <c r="J3" s="1185"/>
      <c r="K3" s="1069" t="s">
        <v>534</v>
      </c>
      <c r="L3" s="912" t="s">
        <v>514</v>
      </c>
      <c r="M3" s="1186" t="s">
        <v>406</v>
      </c>
      <c r="N3" s="1083" t="s">
        <v>358</v>
      </c>
      <c r="O3" s="1084"/>
      <c r="P3" s="1084"/>
      <c r="Q3" s="1084"/>
      <c r="R3" s="1084"/>
      <c r="S3" s="1084"/>
      <c r="T3" s="1084"/>
      <c r="U3" s="1084"/>
      <c r="V3" s="1084"/>
      <c r="W3" s="1084"/>
      <c r="X3" s="1084"/>
      <c r="Y3" s="1195"/>
      <c r="Z3" s="1196" t="s">
        <v>344</v>
      </c>
      <c r="AA3" s="917"/>
    </row>
    <row r="4" spans="1:27" ht="14.45" customHeight="1" x14ac:dyDescent="0.25">
      <c r="A4" s="699"/>
      <c r="B4" s="700"/>
      <c r="C4" s="701"/>
      <c r="D4" s="1179"/>
      <c r="E4" s="1182"/>
      <c r="F4" s="1184" t="s">
        <v>373</v>
      </c>
      <c r="G4" s="1103" t="s">
        <v>374</v>
      </c>
      <c r="H4" s="1098"/>
      <c r="I4" s="1184" t="s">
        <v>373</v>
      </c>
      <c r="J4" s="1103" t="s">
        <v>374</v>
      </c>
      <c r="K4" s="1070"/>
      <c r="L4" s="1113"/>
      <c r="M4" s="1187"/>
      <c r="N4" s="1109" t="s">
        <v>364</v>
      </c>
      <c r="O4" s="1111" t="s">
        <v>407</v>
      </c>
      <c r="P4" s="1074" t="s">
        <v>358</v>
      </c>
      <c r="Q4" s="1074"/>
      <c r="R4" s="1074"/>
      <c r="S4" s="1075"/>
      <c r="T4" s="1000" t="s">
        <v>365</v>
      </c>
      <c r="U4" s="1111" t="s">
        <v>516</v>
      </c>
      <c r="V4" s="1074" t="s">
        <v>358</v>
      </c>
      <c r="W4" s="1074"/>
      <c r="X4" s="1074"/>
      <c r="Y4" s="1197"/>
      <c r="Z4" s="1198" t="s">
        <v>452</v>
      </c>
      <c r="AA4" s="1174" t="s">
        <v>412</v>
      </c>
    </row>
    <row r="5" spans="1:27" ht="108" customHeight="1" thickBot="1" x14ac:dyDescent="0.3">
      <c r="A5" s="677"/>
      <c r="B5" s="678"/>
      <c r="C5" s="679"/>
      <c r="D5" s="1180"/>
      <c r="E5" s="1183"/>
      <c r="F5" s="1189"/>
      <c r="G5" s="1176"/>
      <c r="H5" s="1099"/>
      <c r="I5" s="1189"/>
      <c r="J5" s="1176"/>
      <c r="K5" s="1071"/>
      <c r="L5" s="913"/>
      <c r="M5" s="1188"/>
      <c r="N5" s="1110"/>
      <c r="O5" s="1112"/>
      <c r="P5" s="760" t="s">
        <v>373</v>
      </c>
      <c r="Q5" s="715" t="s">
        <v>408</v>
      </c>
      <c r="R5" s="760" t="s">
        <v>374</v>
      </c>
      <c r="S5" s="820" t="s">
        <v>515</v>
      </c>
      <c r="T5" s="1177"/>
      <c r="U5" s="1112"/>
      <c r="V5" s="760" t="s">
        <v>373</v>
      </c>
      <c r="W5" s="715" t="s">
        <v>517</v>
      </c>
      <c r="X5" s="760" t="s">
        <v>374</v>
      </c>
      <c r="Y5" s="821" t="s">
        <v>513</v>
      </c>
      <c r="Z5" s="1199"/>
      <c r="AA5" s="1175"/>
    </row>
    <row r="6" spans="1:27" ht="15.75" thickTop="1" x14ac:dyDescent="0.25">
      <c r="A6" s="680" t="s">
        <v>348</v>
      </c>
      <c r="B6" s="681" t="s">
        <v>347</v>
      </c>
      <c r="C6" s="682" t="s">
        <v>0</v>
      </c>
      <c r="D6" s="795">
        <v>20378</v>
      </c>
      <c r="E6" s="796">
        <v>15043</v>
      </c>
      <c r="F6" s="815">
        <v>14265</v>
      </c>
      <c r="G6" s="797">
        <v>778</v>
      </c>
      <c r="H6" s="725">
        <v>5335</v>
      </c>
      <c r="I6" s="726">
        <v>5181</v>
      </c>
      <c r="J6" s="797">
        <v>154</v>
      </c>
      <c r="K6" s="727">
        <v>4124</v>
      </c>
      <c r="L6" s="630">
        <v>1884</v>
      </c>
      <c r="M6" s="378">
        <f>IFERROR(L6/D6,"x")</f>
        <v>9.2452645009323778E-2</v>
      </c>
      <c r="N6" s="446">
        <v>1281</v>
      </c>
      <c r="O6" s="399">
        <f>IFERROR(N6/E6,"x")</f>
        <v>8.5155886458818053E-2</v>
      </c>
      <c r="P6" s="447">
        <v>1272</v>
      </c>
      <c r="Q6" s="399">
        <f>IFERROR(P6/F6,"x")</f>
        <v>8.9169295478443739E-2</v>
      </c>
      <c r="R6" s="400">
        <v>9</v>
      </c>
      <c r="S6" s="378">
        <f>IFERROR(R6/G6,"x")</f>
        <v>1.1568123393316195E-2</v>
      </c>
      <c r="T6" s="467">
        <v>603</v>
      </c>
      <c r="U6" s="399">
        <f>IFERROR(T6/H6,"x")</f>
        <v>0.11302717900656045</v>
      </c>
      <c r="V6" s="400">
        <v>602</v>
      </c>
      <c r="W6" s="399">
        <f>IFERROR(V6/I6,"x")</f>
        <v>0.1161937849835939</v>
      </c>
      <c r="X6" s="400">
        <v>1</v>
      </c>
      <c r="Y6" s="448">
        <f>IFERROR(X6/J6,"x")</f>
        <v>6.4935064935064939E-3</v>
      </c>
      <c r="Z6" s="397">
        <v>284</v>
      </c>
      <c r="AA6" s="338">
        <f>IFERROR(Z6/K6,"x")</f>
        <v>6.8865179437439375E-2</v>
      </c>
    </row>
    <row r="7" spans="1:27" x14ac:dyDescent="0.25">
      <c r="A7" s="684" t="s">
        <v>349</v>
      </c>
      <c r="B7" s="685" t="s">
        <v>1</v>
      </c>
      <c r="C7" s="686" t="str">
        <f>VLOOKUP(B7,'T3.1'!B6:C324,2,FALSE)</f>
        <v>Hlavní město Praha</v>
      </c>
      <c r="D7" s="798">
        <v>3129</v>
      </c>
      <c r="E7" s="799">
        <v>2584</v>
      </c>
      <c r="F7" s="816">
        <v>2409</v>
      </c>
      <c r="G7" s="800">
        <v>175</v>
      </c>
      <c r="H7" s="732">
        <v>545</v>
      </c>
      <c r="I7" s="733">
        <v>479</v>
      </c>
      <c r="J7" s="800">
        <v>66</v>
      </c>
      <c r="K7" s="734">
        <v>1065</v>
      </c>
      <c r="L7" s="631">
        <v>255</v>
      </c>
      <c r="M7" s="382">
        <f t="shared" ref="M7:M70" si="0">IFERROR(L7/D7,"x")</f>
        <v>8.1495685522531155E-2</v>
      </c>
      <c r="N7" s="451">
        <v>208</v>
      </c>
      <c r="O7" s="404">
        <f t="shared" ref="O7:O70" si="1">IFERROR(N7/E7,"x")</f>
        <v>8.0495356037151702E-2</v>
      </c>
      <c r="P7" s="452">
        <v>204</v>
      </c>
      <c r="Q7" s="404">
        <f t="shared" ref="Q7:Q70" si="2">IFERROR(P7/F7,"x")</f>
        <v>8.4682440846824414E-2</v>
      </c>
      <c r="R7" s="405">
        <v>4</v>
      </c>
      <c r="S7" s="382">
        <f t="shared" ref="S7:S70" si="3">IFERROR(R7/G7,"x")</f>
        <v>2.2857142857142857E-2</v>
      </c>
      <c r="T7" s="468">
        <v>47</v>
      </c>
      <c r="U7" s="404">
        <f t="shared" ref="U7:U70" si="4">IFERROR(T7/H7,"x")</f>
        <v>8.6238532110091748E-2</v>
      </c>
      <c r="V7" s="405">
        <v>46</v>
      </c>
      <c r="W7" s="404">
        <f t="shared" ref="W7:W70" si="5">IFERROR(V7/I7,"x")</f>
        <v>9.6033402922755737E-2</v>
      </c>
      <c r="X7" s="405">
        <v>1</v>
      </c>
      <c r="Y7" s="453">
        <f t="shared" ref="Y7:Y70" si="6">IFERROR(X7/J7,"x")</f>
        <v>1.5151515151515152E-2</v>
      </c>
      <c r="Z7" s="402">
        <v>88</v>
      </c>
      <c r="AA7" s="344">
        <f t="shared" ref="AA7:AA70" si="7">IFERROR(Z7/K7,"x")</f>
        <v>8.2629107981220654E-2</v>
      </c>
    </row>
    <row r="8" spans="1:27" x14ac:dyDescent="0.25">
      <c r="A8" s="22" t="s">
        <v>349</v>
      </c>
      <c r="B8" s="688" t="s">
        <v>3</v>
      </c>
      <c r="C8" s="689" t="str">
        <f>VLOOKUP(B8,'T3.1'!B7:C325,2,FALSE)</f>
        <v>Středočeský kraj</v>
      </c>
      <c r="D8" s="801">
        <v>2015</v>
      </c>
      <c r="E8" s="802">
        <v>1436</v>
      </c>
      <c r="F8" s="817">
        <v>1345</v>
      </c>
      <c r="G8" s="803">
        <v>91</v>
      </c>
      <c r="H8" s="738">
        <v>579</v>
      </c>
      <c r="I8" s="739">
        <v>566</v>
      </c>
      <c r="J8" s="803">
        <v>13</v>
      </c>
      <c r="K8" s="740">
        <v>347</v>
      </c>
      <c r="L8" s="632">
        <v>233</v>
      </c>
      <c r="M8" s="386">
        <f t="shared" si="0"/>
        <v>0.11563275434243177</v>
      </c>
      <c r="N8" s="456">
        <v>154</v>
      </c>
      <c r="O8" s="409">
        <f t="shared" si="1"/>
        <v>0.10724233983286909</v>
      </c>
      <c r="P8" s="457">
        <v>153</v>
      </c>
      <c r="Q8" s="409">
        <f t="shared" si="2"/>
        <v>0.1137546468401487</v>
      </c>
      <c r="R8" s="410">
        <v>1</v>
      </c>
      <c r="S8" s="386">
        <f t="shared" si="3"/>
        <v>1.098901098901099E-2</v>
      </c>
      <c r="T8" s="469">
        <v>79</v>
      </c>
      <c r="U8" s="409">
        <f t="shared" si="4"/>
        <v>0.13644214162348878</v>
      </c>
      <c r="V8" s="410">
        <v>79</v>
      </c>
      <c r="W8" s="409">
        <f t="shared" si="5"/>
        <v>0.13957597173144876</v>
      </c>
      <c r="X8" s="410">
        <v>0</v>
      </c>
      <c r="Y8" s="458">
        <f t="shared" si="6"/>
        <v>0</v>
      </c>
      <c r="Z8" s="407">
        <v>38</v>
      </c>
      <c r="AA8" s="350">
        <f t="shared" si="7"/>
        <v>0.10951008645533142</v>
      </c>
    </row>
    <row r="9" spans="1:27" x14ac:dyDescent="0.25">
      <c r="A9" s="22" t="s">
        <v>349</v>
      </c>
      <c r="B9" s="688" t="s">
        <v>5</v>
      </c>
      <c r="C9" s="689" t="str">
        <f>VLOOKUP(B9,'T3.1'!B8:C326,2,FALSE)</f>
        <v>Jihočeský kraj</v>
      </c>
      <c r="D9" s="801">
        <v>1273</v>
      </c>
      <c r="E9" s="802">
        <v>941</v>
      </c>
      <c r="F9" s="817">
        <v>905</v>
      </c>
      <c r="G9" s="803">
        <v>36</v>
      </c>
      <c r="H9" s="738">
        <v>332</v>
      </c>
      <c r="I9" s="739">
        <v>327</v>
      </c>
      <c r="J9" s="803">
        <v>5</v>
      </c>
      <c r="K9" s="740">
        <v>130</v>
      </c>
      <c r="L9" s="632">
        <v>129</v>
      </c>
      <c r="M9" s="386">
        <f t="shared" si="0"/>
        <v>0.10133542812254517</v>
      </c>
      <c r="N9" s="456">
        <v>76</v>
      </c>
      <c r="O9" s="409">
        <f t="shared" si="1"/>
        <v>8.0765143464399572E-2</v>
      </c>
      <c r="P9" s="457">
        <v>75</v>
      </c>
      <c r="Q9" s="409">
        <f t="shared" si="2"/>
        <v>8.2872928176795577E-2</v>
      </c>
      <c r="R9" s="410">
        <v>1</v>
      </c>
      <c r="S9" s="386">
        <f t="shared" si="3"/>
        <v>2.7777777777777776E-2</v>
      </c>
      <c r="T9" s="469">
        <v>53</v>
      </c>
      <c r="U9" s="409">
        <f t="shared" si="4"/>
        <v>0.15963855421686746</v>
      </c>
      <c r="V9" s="410">
        <v>53</v>
      </c>
      <c r="W9" s="409">
        <f t="shared" si="5"/>
        <v>0.1620795107033639</v>
      </c>
      <c r="X9" s="410">
        <v>0</v>
      </c>
      <c r="Y9" s="458">
        <f t="shared" si="6"/>
        <v>0</v>
      </c>
      <c r="Z9" s="407">
        <v>7</v>
      </c>
      <c r="AA9" s="350">
        <f t="shared" si="7"/>
        <v>5.3846153846153849E-2</v>
      </c>
    </row>
    <row r="10" spans="1:27" x14ac:dyDescent="0.25">
      <c r="A10" s="22" t="s">
        <v>349</v>
      </c>
      <c r="B10" s="688" t="s">
        <v>7</v>
      </c>
      <c r="C10" s="689" t="str">
        <f>VLOOKUP(B10,'T3.1'!B9:C327,2,FALSE)</f>
        <v>Plzeňský kraj</v>
      </c>
      <c r="D10" s="801">
        <v>1063</v>
      </c>
      <c r="E10" s="802">
        <v>783</v>
      </c>
      <c r="F10" s="817">
        <v>737</v>
      </c>
      <c r="G10" s="803">
        <v>46</v>
      </c>
      <c r="H10" s="738">
        <v>280</v>
      </c>
      <c r="I10" s="739">
        <v>276</v>
      </c>
      <c r="J10" s="803">
        <v>4</v>
      </c>
      <c r="K10" s="740">
        <v>143</v>
      </c>
      <c r="L10" s="632">
        <v>125</v>
      </c>
      <c r="M10" s="386">
        <f t="shared" si="0"/>
        <v>0.11759172154280338</v>
      </c>
      <c r="N10" s="456">
        <v>84</v>
      </c>
      <c r="O10" s="409">
        <f t="shared" si="1"/>
        <v>0.10727969348659004</v>
      </c>
      <c r="P10" s="457">
        <v>84</v>
      </c>
      <c r="Q10" s="409">
        <f t="shared" si="2"/>
        <v>0.11397557666214382</v>
      </c>
      <c r="R10" s="410">
        <v>0</v>
      </c>
      <c r="S10" s="386">
        <f t="shared" si="3"/>
        <v>0</v>
      </c>
      <c r="T10" s="469">
        <v>41</v>
      </c>
      <c r="U10" s="409">
        <f t="shared" si="4"/>
        <v>0.14642857142857144</v>
      </c>
      <c r="V10" s="410">
        <v>41</v>
      </c>
      <c r="W10" s="409">
        <f t="shared" si="5"/>
        <v>0.14855072463768115</v>
      </c>
      <c r="X10" s="410">
        <v>0</v>
      </c>
      <c r="Y10" s="458">
        <f t="shared" si="6"/>
        <v>0</v>
      </c>
      <c r="Z10" s="407">
        <v>12</v>
      </c>
      <c r="AA10" s="350">
        <f t="shared" si="7"/>
        <v>8.3916083916083919E-2</v>
      </c>
    </row>
    <row r="11" spans="1:27" x14ac:dyDescent="0.25">
      <c r="A11" s="22" t="s">
        <v>349</v>
      </c>
      <c r="B11" s="688" t="s">
        <v>9</v>
      </c>
      <c r="C11" s="689" t="str">
        <f>VLOOKUP(B11,'T3.1'!B10:C328,2,FALSE)</f>
        <v>Karlovarský kraj</v>
      </c>
      <c r="D11" s="801">
        <v>489</v>
      </c>
      <c r="E11" s="802">
        <v>335</v>
      </c>
      <c r="F11" s="817">
        <v>317</v>
      </c>
      <c r="G11" s="803">
        <v>18</v>
      </c>
      <c r="H11" s="738">
        <v>154</v>
      </c>
      <c r="I11" s="739">
        <v>154</v>
      </c>
      <c r="J11" s="803">
        <v>0</v>
      </c>
      <c r="K11" s="740">
        <v>79</v>
      </c>
      <c r="L11" s="632">
        <v>63</v>
      </c>
      <c r="M11" s="386">
        <f t="shared" si="0"/>
        <v>0.12883435582822086</v>
      </c>
      <c r="N11" s="456">
        <v>41</v>
      </c>
      <c r="O11" s="409">
        <f t="shared" si="1"/>
        <v>0.12238805970149254</v>
      </c>
      <c r="P11" s="457">
        <v>41</v>
      </c>
      <c r="Q11" s="409">
        <f t="shared" si="2"/>
        <v>0.12933753943217666</v>
      </c>
      <c r="R11" s="410">
        <v>0</v>
      </c>
      <c r="S11" s="386">
        <f t="shared" si="3"/>
        <v>0</v>
      </c>
      <c r="T11" s="469">
        <v>22</v>
      </c>
      <c r="U11" s="409">
        <f t="shared" si="4"/>
        <v>0.14285714285714285</v>
      </c>
      <c r="V11" s="410">
        <v>22</v>
      </c>
      <c r="W11" s="409">
        <f t="shared" si="5"/>
        <v>0.14285714285714285</v>
      </c>
      <c r="X11" s="410">
        <v>0</v>
      </c>
      <c r="Y11" s="458" t="str">
        <f t="shared" si="6"/>
        <v>x</v>
      </c>
      <c r="Z11" s="407">
        <v>2</v>
      </c>
      <c r="AA11" s="350">
        <f t="shared" si="7"/>
        <v>2.5316455696202531E-2</v>
      </c>
    </row>
    <row r="12" spans="1:27" x14ac:dyDescent="0.25">
      <c r="A12" s="22" t="s">
        <v>349</v>
      </c>
      <c r="B12" s="688" t="s">
        <v>11</v>
      </c>
      <c r="C12" s="689" t="str">
        <f>VLOOKUP(B12,'T3.1'!B11:C329,2,FALSE)</f>
        <v>Ústecký kraj</v>
      </c>
      <c r="D12" s="801">
        <v>1667</v>
      </c>
      <c r="E12" s="802">
        <v>1124</v>
      </c>
      <c r="F12" s="817">
        <v>1050</v>
      </c>
      <c r="G12" s="803">
        <v>74</v>
      </c>
      <c r="H12" s="738">
        <v>543</v>
      </c>
      <c r="I12" s="739">
        <v>537</v>
      </c>
      <c r="J12" s="803">
        <v>6</v>
      </c>
      <c r="K12" s="740">
        <v>324</v>
      </c>
      <c r="L12" s="632">
        <v>182</v>
      </c>
      <c r="M12" s="386">
        <f t="shared" si="0"/>
        <v>0.10917816436712657</v>
      </c>
      <c r="N12" s="456">
        <v>131</v>
      </c>
      <c r="O12" s="409">
        <f t="shared" si="1"/>
        <v>0.11654804270462633</v>
      </c>
      <c r="P12" s="457">
        <v>131</v>
      </c>
      <c r="Q12" s="409">
        <f t="shared" si="2"/>
        <v>0.12476190476190477</v>
      </c>
      <c r="R12" s="410">
        <v>0</v>
      </c>
      <c r="S12" s="386">
        <f t="shared" si="3"/>
        <v>0</v>
      </c>
      <c r="T12" s="469">
        <v>51</v>
      </c>
      <c r="U12" s="409">
        <f t="shared" si="4"/>
        <v>9.3922651933701654E-2</v>
      </c>
      <c r="V12" s="410">
        <v>51</v>
      </c>
      <c r="W12" s="409">
        <f t="shared" si="5"/>
        <v>9.4972067039106142E-2</v>
      </c>
      <c r="X12" s="410">
        <v>0</v>
      </c>
      <c r="Y12" s="458">
        <f t="shared" si="6"/>
        <v>0</v>
      </c>
      <c r="Z12" s="407">
        <v>21</v>
      </c>
      <c r="AA12" s="350">
        <f t="shared" si="7"/>
        <v>6.4814814814814811E-2</v>
      </c>
    </row>
    <row r="13" spans="1:27" x14ac:dyDescent="0.25">
      <c r="A13" s="22" t="s">
        <v>349</v>
      </c>
      <c r="B13" s="688" t="s">
        <v>13</v>
      </c>
      <c r="C13" s="689" t="str">
        <f>VLOOKUP(B13,'T3.1'!B12:C330,2,FALSE)</f>
        <v>Liberecký kraj</v>
      </c>
      <c r="D13" s="801">
        <v>724</v>
      </c>
      <c r="E13" s="802">
        <v>519</v>
      </c>
      <c r="F13" s="817">
        <v>506</v>
      </c>
      <c r="G13" s="803">
        <v>13</v>
      </c>
      <c r="H13" s="738">
        <v>205</v>
      </c>
      <c r="I13" s="739">
        <v>202</v>
      </c>
      <c r="J13" s="803">
        <v>3</v>
      </c>
      <c r="K13" s="740">
        <v>89</v>
      </c>
      <c r="L13" s="632">
        <v>71</v>
      </c>
      <c r="M13" s="386">
        <f t="shared" si="0"/>
        <v>9.8066298342541436E-2</v>
      </c>
      <c r="N13" s="456">
        <v>46</v>
      </c>
      <c r="O13" s="409">
        <f t="shared" si="1"/>
        <v>8.8631984585741813E-2</v>
      </c>
      <c r="P13" s="457">
        <v>46</v>
      </c>
      <c r="Q13" s="409">
        <f t="shared" si="2"/>
        <v>9.0909090909090912E-2</v>
      </c>
      <c r="R13" s="410">
        <v>0</v>
      </c>
      <c r="S13" s="386">
        <f t="shared" si="3"/>
        <v>0</v>
      </c>
      <c r="T13" s="469">
        <v>25</v>
      </c>
      <c r="U13" s="409">
        <f t="shared" si="4"/>
        <v>0.12195121951219512</v>
      </c>
      <c r="V13" s="410">
        <v>25</v>
      </c>
      <c r="W13" s="409">
        <f t="shared" si="5"/>
        <v>0.12376237623762376</v>
      </c>
      <c r="X13" s="410">
        <v>0</v>
      </c>
      <c r="Y13" s="458">
        <f t="shared" si="6"/>
        <v>0</v>
      </c>
      <c r="Z13" s="407">
        <v>4</v>
      </c>
      <c r="AA13" s="350">
        <f t="shared" si="7"/>
        <v>4.49438202247191E-2</v>
      </c>
    </row>
    <row r="14" spans="1:27" x14ac:dyDescent="0.25">
      <c r="A14" s="22" t="s">
        <v>349</v>
      </c>
      <c r="B14" s="688" t="s">
        <v>15</v>
      </c>
      <c r="C14" s="689" t="str">
        <f>VLOOKUP(B14,'T3.1'!B13:C331,2,FALSE)</f>
        <v>Královéhradecký kraj</v>
      </c>
      <c r="D14" s="801">
        <v>1114</v>
      </c>
      <c r="E14" s="802">
        <v>806</v>
      </c>
      <c r="F14" s="817">
        <v>787</v>
      </c>
      <c r="G14" s="803">
        <v>19</v>
      </c>
      <c r="H14" s="738">
        <v>308</v>
      </c>
      <c r="I14" s="739">
        <v>306</v>
      </c>
      <c r="J14" s="803">
        <v>2</v>
      </c>
      <c r="K14" s="740">
        <v>184</v>
      </c>
      <c r="L14" s="632">
        <v>111</v>
      </c>
      <c r="M14" s="386">
        <f t="shared" si="0"/>
        <v>9.9640933572710949E-2</v>
      </c>
      <c r="N14" s="456">
        <v>69</v>
      </c>
      <c r="O14" s="409">
        <f t="shared" si="1"/>
        <v>8.5607940446650127E-2</v>
      </c>
      <c r="P14" s="457">
        <v>69</v>
      </c>
      <c r="Q14" s="409">
        <f t="shared" si="2"/>
        <v>8.7674714104193141E-2</v>
      </c>
      <c r="R14" s="410">
        <v>0</v>
      </c>
      <c r="S14" s="386">
        <f t="shared" si="3"/>
        <v>0</v>
      </c>
      <c r="T14" s="469">
        <v>42</v>
      </c>
      <c r="U14" s="409">
        <f t="shared" si="4"/>
        <v>0.13636363636363635</v>
      </c>
      <c r="V14" s="410">
        <v>42</v>
      </c>
      <c r="W14" s="409">
        <f t="shared" si="5"/>
        <v>0.13725490196078433</v>
      </c>
      <c r="X14" s="410">
        <v>0</v>
      </c>
      <c r="Y14" s="458">
        <f t="shared" si="6"/>
        <v>0</v>
      </c>
      <c r="Z14" s="407">
        <v>8</v>
      </c>
      <c r="AA14" s="350">
        <f t="shared" si="7"/>
        <v>4.3478260869565216E-2</v>
      </c>
    </row>
    <row r="15" spans="1:27" x14ac:dyDescent="0.25">
      <c r="A15" s="22" t="s">
        <v>349</v>
      </c>
      <c r="B15" s="688" t="s">
        <v>17</v>
      </c>
      <c r="C15" s="689" t="str">
        <f>VLOOKUP(B15,'T3.1'!B14:C332,2,FALSE)</f>
        <v>Pardubický kraj</v>
      </c>
      <c r="D15" s="801">
        <v>1080</v>
      </c>
      <c r="E15" s="802">
        <v>788</v>
      </c>
      <c r="F15" s="817">
        <v>748</v>
      </c>
      <c r="G15" s="803">
        <v>40</v>
      </c>
      <c r="H15" s="738">
        <v>292</v>
      </c>
      <c r="I15" s="739">
        <v>281</v>
      </c>
      <c r="J15" s="803">
        <v>11</v>
      </c>
      <c r="K15" s="740">
        <v>171</v>
      </c>
      <c r="L15" s="632">
        <v>96</v>
      </c>
      <c r="M15" s="386">
        <f t="shared" si="0"/>
        <v>8.8888888888888892E-2</v>
      </c>
      <c r="N15" s="456">
        <v>57</v>
      </c>
      <c r="O15" s="409">
        <f t="shared" si="1"/>
        <v>7.2335025380710655E-2</v>
      </c>
      <c r="P15" s="457">
        <v>56</v>
      </c>
      <c r="Q15" s="409">
        <f t="shared" si="2"/>
        <v>7.4866310160427801E-2</v>
      </c>
      <c r="R15" s="410">
        <v>1</v>
      </c>
      <c r="S15" s="386">
        <f t="shared" si="3"/>
        <v>2.5000000000000001E-2</v>
      </c>
      <c r="T15" s="469">
        <v>39</v>
      </c>
      <c r="U15" s="409">
        <f t="shared" si="4"/>
        <v>0.13356164383561644</v>
      </c>
      <c r="V15" s="410">
        <v>39</v>
      </c>
      <c r="W15" s="409">
        <f t="shared" si="5"/>
        <v>0.13879003558718861</v>
      </c>
      <c r="X15" s="410">
        <v>0</v>
      </c>
      <c r="Y15" s="458">
        <f t="shared" si="6"/>
        <v>0</v>
      </c>
      <c r="Z15" s="407">
        <v>10</v>
      </c>
      <c r="AA15" s="350">
        <f t="shared" si="7"/>
        <v>5.8479532163742687E-2</v>
      </c>
    </row>
    <row r="16" spans="1:27" x14ac:dyDescent="0.25">
      <c r="A16" s="22" t="s">
        <v>349</v>
      </c>
      <c r="B16" s="688" t="s">
        <v>19</v>
      </c>
      <c r="C16" s="689" t="str">
        <f>VLOOKUP(B16,'T3.1'!B15:C333,2,FALSE)</f>
        <v>Kraj Vysočina</v>
      </c>
      <c r="D16" s="801">
        <v>1007</v>
      </c>
      <c r="E16" s="802">
        <v>720</v>
      </c>
      <c r="F16" s="817">
        <v>665</v>
      </c>
      <c r="G16" s="803">
        <v>55</v>
      </c>
      <c r="H16" s="738">
        <v>287</v>
      </c>
      <c r="I16" s="739">
        <v>273</v>
      </c>
      <c r="J16" s="803">
        <v>14</v>
      </c>
      <c r="K16" s="740">
        <v>217</v>
      </c>
      <c r="L16" s="632">
        <v>66</v>
      </c>
      <c r="M16" s="386">
        <f t="shared" si="0"/>
        <v>6.5541211519364442E-2</v>
      </c>
      <c r="N16" s="456">
        <v>41</v>
      </c>
      <c r="O16" s="409">
        <f t="shared" si="1"/>
        <v>5.6944444444444443E-2</v>
      </c>
      <c r="P16" s="457">
        <v>41</v>
      </c>
      <c r="Q16" s="409">
        <f t="shared" si="2"/>
        <v>6.1654135338345864E-2</v>
      </c>
      <c r="R16" s="410">
        <v>0</v>
      </c>
      <c r="S16" s="386">
        <f t="shared" si="3"/>
        <v>0</v>
      </c>
      <c r="T16" s="469">
        <v>25</v>
      </c>
      <c r="U16" s="409">
        <f t="shared" si="4"/>
        <v>8.7108013937282236E-2</v>
      </c>
      <c r="V16" s="410">
        <v>25</v>
      </c>
      <c r="W16" s="409">
        <f t="shared" si="5"/>
        <v>9.1575091575091569E-2</v>
      </c>
      <c r="X16" s="410">
        <v>0</v>
      </c>
      <c r="Y16" s="458">
        <f t="shared" si="6"/>
        <v>0</v>
      </c>
      <c r="Z16" s="407">
        <v>7</v>
      </c>
      <c r="AA16" s="350">
        <f t="shared" si="7"/>
        <v>3.2258064516129031E-2</v>
      </c>
    </row>
    <row r="17" spans="1:27" x14ac:dyDescent="0.25">
      <c r="A17" s="22" t="s">
        <v>349</v>
      </c>
      <c r="B17" s="688" t="s">
        <v>21</v>
      </c>
      <c r="C17" s="689" t="str">
        <f>VLOOKUP(B17,'T3.1'!B16:C334,2,FALSE)</f>
        <v>Jihomoravský kraj</v>
      </c>
      <c r="D17" s="801">
        <v>2142</v>
      </c>
      <c r="E17" s="802">
        <v>1602</v>
      </c>
      <c r="F17" s="817">
        <v>1559</v>
      </c>
      <c r="G17" s="803">
        <v>43</v>
      </c>
      <c r="H17" s="738">
        <v>540</v>
      </c>
      <c r="I17" s="739">
        <v>532</v>
      </c>
      <c r="J17" s="803">
        <v>8</v>
      </c>
      <c r="K17" s="740">
        <v>410</v>
      </c>
      <c r="L17" s="632">
        <v>185</v>
      </c>
      <c r="M17" s="386">
        <f t="shared" si="0"/>
        <v>8.6367880485527543E-2</v>
      </c>
      <c r="N17" s="456">
        <v>132</v>
      </c>
      <c r="O17" s="409">
        <f t="shared" si="1"/>
        <v>8.2397003745318345E-2</v>
      </c>
      <c r="P17" s="457">
        <v>132</v>
      </c>
      <c r="Q17" s="409">
        <f t="shared" si="2"/>
        <v>8.4669660038486208E-2</v>
      </c>
      <c r="R17" s="410">
        <v>0</v>
      </c>
      <c r="S17" s="386">
        <f t="shared" si="3"/>
        <v>0</v>
      </c>
      <c r="T17" s="469">
        <v>53</v>
      </c>
      <c r="U17" s="409">
        <f t="shared" si="4"/>
        <v>9.8148148148148151E-2</v>
      </c>
      <c r="V17" s="410">
        <v>53</v>
      </c>
      <c r="W17" s="409">
        <f t="shared" si="5"/>
        <v>9.9624060150375934E-2</v>
      </c>
      <c r="X17" s="410">
        <v>0</v>
      </c>
      <c r="Y17" s="458">
        <f t="shared" si="6"/>
        <v>0</v>
      </c>
      <c r="Z17" s="407">
        <v>24</v>
      </c>
      <c r="AA17" s="350">
        <f t="shared" si="7"/>
        <v>5.8536585365853662E-2</v>
      </c>
    </row>
    <row r="18" spans="1:27" x14ac:dyDescent="0.25">
      <c r="A18" s="22" t="s">
        <v>349</v>
      </c>
      <c r="B18" s="688" t="s">
        <v>23</v>
      </c>
      <c r="C18" s="689" t="str">
        <f>VLOOKUP(B18,'T3.1'!B17:C335,2,FALSE)</f>
        <v>Olomoucký kraj</v>
      </c>
      <c r="D18" s="801">
        <v>1323</v>
      </c>
      <c r="E18" s="802">
        <v>908</v>
      </c>
      <c r="F18" s="817">
        <v>868</v>
      </c>
      <c r="G18" s="803">
        <v>40</v>
      </c>
      <c r="H18" s="738">
        <v>415</v>
      </c>
      <c r="I18" s="739">
        <v>415</v>
      </c>
      <c r="J18" s="803">
        <v>0</v>
      </c>
      <c r="K18" s="740">
        <v>194</v>
      </c>
      <c r="L18" s="632">
        <v>106</v>
      </c>
      <c r="M18" s="386">
        <f t="shared" si="0"/>
        <v>8.0120937263794406E-2</v>
      </c>
      <c r="N18" s="456">
        <v>64</v>
      </c>
      <c r="O18" s="409">
        <f t="shared" si="1"/>
        <v>7.0484581497797363E-2</v>
      </c>
      <c r="P18" s="457">
        <v>63</v>
      </c>
      <c r="Q18" s="409">
        <f t="shared" si="2"/>
        <v>7.2580645161290328E-2</v>
      </c>
      <c r="R18" s="410">
        <v>1</v>
      </c>
      <c r="S18" s="386">
        <f t="shared" si="3"/>
        <v>2.5000000000000001E-2</v>
      </c>
      <c r="T18" s="469">
        <v>42</v>
      </c>
      <c r="U18" s="409">
        <f t="shared" si="4"/>
        <v>0.10120481927710843</v>
      </c>
      <c r="V18" s="410">
        <v>42</v>
      </c>
      <c r="W18" s="409">
        <f t="shared" si="5"/>
        <v>0.10120481927710843</v>
      </c>
      <c r="X18" s="410">
        <v>0</v>
      </c>
      <c r="Y18" s="458" t="str">
        <f t="shared" si="6"/>
        <v>x</v>
      </c>
      <c r="Z18" s="407">
        <v>9</v>
      </c>
      <c r="AA18" s="350">
        <f t="shared" si="7"/>
        <v>4.6391752577319589E-2</v>
      </c>
    </row>
    <row r="19" spans="1:27" x14ac:dyDescent="0.25">
      <c r="A19" s="22" t="s">
        <v>349</v>
      </c>
      <c r="B19" s="688" t="s">
        <v>25</v>
      </c>
      <c r="C19" s="689" t="str">
        <f>VLOOKUP(B19,'T3.1'!B18:C336,2,FALSE)</f>
        <v>Zlínský kraj</v>
      </c>
      <c r="D19" s="801">
        <v>1133</v>
      </c>
      <c r="E19" s="802">
        <v>856</v>
      </c>
      <c r="F19" s="817">
        <v>813</v>
      </c>
      <c r="G19" s="803">
        <v>43</v>
      </c>
      <c r="H19" s="738">
        <v>277</v>
      </c>
      <c r="I19" s="739">
        <v>270</v>
      </c>
      <c r="J19" s="803">
        <v>7</v>
      </c>
      <c r="K19" s="740">
        <v>193</v>
      </c>
      <c r="L19" s="632">
        <v>85</v>
      </c>
      <c r="M19" s="386">
        <f t="shared" si="0"/>
        <v>7.5022065313327446E-2</v>
      </c>
      <c r="N19" s="456">
        <v>50</v>
      </c>
      <c r="O19" s="409">
        <f t="shared" si="1"/>
        <v>5.8411214953271028E-2</v>
      </c>
      <c r="P19" s="457">
        <v>50</v>
      </c>
      <c r="Q19" s="409">
        <f t="shared" si="2"/>
        <v>6.1500615006150061E-2</v>
      </c>
      <c r="R19" s="410">
        <v>0</v>
      </c>
      <c r="S19" s="386">
        <f t="shared" si="3"/>
        <v>0</v>
      </c>
      <c r="T19" s="469">
        <v>35</v>
      </c>
      <c r="U19" s="409">
        <f t="shared" si="4"/>
        <v>0.1263537906137184</v>
      </c>
      <c r="V19" s="410">
        <v>35</v>
      </c>
      <c r="W19" s="409">
        <f t="shared" si="5"/>
        <v>0.12962962962962962</v>
      </c>
      <c r="X19" s="410">
        <v>0</v>
      </c>
      <c r="Y19" s="458">
        <f t="shared" si="6"/>
        <v>0</v>
      </c>
      <c r="Z19" s="407">
        <v>11</v>
      </c>
      <c r="AA19" s="350">
        <f t="shared" si="7"/>
        <v>5.6994818652849742E-2</v>
      </c>
    </row>
    <row r="20" spans="1:27" x14ac:dyDescent="0.25">
      <c r="A20" s="691" t="s">
        <v>349</v>
      </c>
      <c r="B20" s="692" t="s">
        <v>27</v>
      </c>
      <c r="C20" s="693" t="str">
        <f>VLOOKUP(B20,'T3.1'!B19:C337,2,FALSE)</f>
        <v>Moravskoslezský kraj</v>
      </c>
      <c r="D20" s="804">
        <v>2219</v>
      </c>
      <c r="E20" s="805">
        <v>1641</v>
      </c>
      <c r="F20" s="818">
        <v>1556</v>
      </c>
      <c r="G20" s="806">
        <v>85</v>
      </c>
      <c r="H20" s="745">
        <v>578</v>
      </c>
      <c r="I20" s="746">
        <v>563</v>
      </c>
      <c r="J20" s="806">
        <v>15</v>
      </c>
      <c r="K20" s="747">
        <v>578</v>
      </c>
      <c r="L20" s="633">
        <v>177</v>
      </c>
      <c r="M20" s="390">
        <f t="shared" si="0"/>
        <v>7.9765660207300582E-2</v>
      </c>
      <c r="N20" s="460">
        <v>128</v>
      </c>
      <c r="O20" s="413">
        <f t="shared" si="1"/>
        <v>7.8001218769043271E-2</v>
      </c>
      <c r="P20" s="461">
        <v>127</v>
      </c>
      <c r="Q20" s="413">
        <f t="shared" si="2"/>
        <v>8.1619537275064269E-2</v>
      </c>
      <c r="R20" s="414">
        <v>1</v>
      </c>
      <c r="S20" s="390">
        <f t="shared" si="3"/>
        <v>1.1764705882352941E-2</v>
      </c>
      <c r="T20" s="470">
        <v>49</v>
      </c>
      <c r="U20" s="413">
        <f t="shared" si="4"/>
        <v>8.4775086505190306E-2</v>
      </c>
      <c r="V20" s="414">
        <v>49</v>
      </c>
      <c r="W20" s="413">
        <f t="shared" si="5"/>
        <v>8.7033747779751328E-2</v>
      </c>
      <c r="X20" s="414">
        <v>0</v>
      </c>
      <c r="Y20" s="462">
        <f t="shared" si="6"/>
        <v>0</v>
      </c>
      <c r="Z20" s="412">
        <v>43</v>
      </c>
      <c r="AA20" s="355">
        <f t="shared" si="7"/>
        <v>7.4394463667820071E-2</v>
      </c>
    </row>
    <row r="21" spans="1:27" x14ac:dyDescent="0.25">
      <c r="A21" s="22" t="s">
        <v>350</v>
      </c>
      <c r="B21" s="685" t="s">
        <v>29</v>
      </c>
      <c r="C21" s="686" t="str">
        <f>VLOOKUP(B21,'T3.1'!B20:C338,2,FALSE)</f>
        <v>Praha</v>
      </c>
      <c r="D21" s="798">
        <v>3129</v>
      </c>
      <c r="E21" s="799">
        <v>2584</v>
      </c>
      <c r="F21" s="816">
        <v>2409</v>
      </c>
      <c r="G21" s="800">
        <v>175</v>
      </c>
      <c r="H21" s="732">
        <v>545</v>
      </c>
      <c r="I21" s="733">
        <v>479</v>
      </c>
      <c r="J21" s="800">
        <v>66</v>
      </c>
      <c r="K21" s="734">
        <v>1065</v>
      </c>
      <c r="L21" s="631">
        <v>255</v>
      </c>
      <c r="M21" s="382">
        <f t="shared" si="0"/>
        <v>8.1495685522531155E-2</v>
      </c>
      <c r="N21" s="451">
        <v>208</v>
      </c>
      <c r="O21" s="404">
        <f t="shared" si="1"/>
        <v>8.0495356037151702E-2</v>
      </c>
      <c r="P21" s="452">
        <v>204</v>
      </c>
      <c r="Q21" s="404">
        <f t="shared" si="2"/>
        <v>8.4682440846824414E-2</v>
      </c>
      <c r="R21" s="405">
        <v>4</v>
      </c>
      <c r="S21" s="382">
        <f t="shared" si="3"/>
        <v>2.2857142857142857E-2</v>
      </c>
      <c r="T21" s="468">
        <v>47</v>
      </c>
      <c r="U21" s="404">
        <f t="shared" si="4"/>
        <v>8.6238532110091748E-2</v>
      </c>
      <c r="V21" s="405">
        <v>46</v>
      </c>
      <c r="W21" s="404">
        <f t="shared" si="5"/>
        <v>9.6033402922755737E-2</v>
      </c>
      <c r="X21" s="405">
        <v>1</v>
      </c>
      <c r="Y21" s="453">
        <f t="shared" si="6"/>
        <v>1.5151515151515152E-2</v>
      </c>
      <c r="Z21" s="402">
        <v>88</v>
      </c>
      <c r="AA21" s="344">
        <f t="shared" si="7"/>
        <v>8.2629107981220654E-2</v>
      </c>
    </row>
    <row r="22" spans="1:27" x14ac:dyDescent="0.25">
      <c r="A22" s="22" t="s">
        <v>350</v>
      </c>
      <c r="B22" s="688" t="s">
        <v>31</v>
      </c>
      <c r="C22" s="689" t="str">
        <f>VLOOKUP(B22,'T3.1'!B21:C339,2,FALSE)</f>
        <v>Benešov</v>
      </c>
      <c r="D22" s="801">
        <v>146</v>
      </c>
      <c r="E22" s="802">
        <v>105</v>
      </c>
      <c r="F22" s="817">
        <v>105</v>
      </c>
      <c r="G22" s="803">
        <v>0</v>
      </c>
      <c r="H22" s="738">
        <v>41</v>
      </c>
      <c r="I22" s="739">
        <v>40</v>
      </c>
      <c r="J22" s="803">
        <v>1</v>
      </c>
      <c r="K22" s="740">
        <v>0</v>
      </c>
      <c r="L22" s="632">
        <v>17</v>
      </c>
      <c r="M22" s="386">
        <f t="shared" si="0"/>
        <v>0.11643835616438356</v>
      </c>
      <c r="N22" s="456">
        <v>11</v>
      </c>
      <c r="O22" s="409">
        <f t="shared" si="1"/>
        <v>0.10476190476190476</v>
      </c>
      <c r="P22" s="457">
        <v>11</v>
      </c>
      <c r="Q22" s="409">
        <f t="shared" si="2"/>
        <v>0.10476190476190476</v>
      </c>
      <c r="R22" s="410">
        <v>0</v>
      </c>
      <c r="S22" s="386" t="str">
        <f t="shared" si="3"/>
        <v>x</v>
      </c>
      <c r="T22" s="469">
        <v>6</v>
      </c>
      <c r="U22" s="409">
        <f t="shared" si="4"/>
        <v>0.14634146341463414</v>
      </c>
      <c r="V22" s="410">
        <v>6</v>
      </c>
      <c r="W22" s="409">
        <f t="shared" si="5"/>
        <v>0.15</v>
      </c>
      <c r="X22" s="410">
        <v>0</v>
      </c>
      <c r="Y22" s="458">
        <f t="shared" si="6"/>
        <v>0</v>
      </c>
      <c r="Z22" s="407">
        <v>0</v>
      </c>
      <c r="AA22" s="350" t="str">
        <f t="shared" si="7"/>
        <v>x</v>
      </c>
    </row>
    <row r="23" spans="1:27" x14ac:dyDescent="0.25">
      <c r="A23" s="22" t="s">
        <v>350</v>
      </c>
      <c r="B23" s="688" t="s">
        <v>33</v>
      </c>
      <c r="C23" s="689" t="str">
        <f>VLOOKUP(B23,'T3.1'!B22:C340,2,FALSE)</f>
        <v>Beroun</v>
      </c>
      <c r="D23" s="801">
        <v>125</v>
      </c>
      <c r="E23" s="802">
        <v>95</v>
      </c>
      <c r="F23" s="817">
        <v>86</v>
      </c>
      <c r="G23" s="803">
        <v>9</v>
      </c>
      <c r="H23" s="738">
        <v>30</v>
      </c>
      <c r="I23" s="739">
        <v>30</v>
      </c>
      <c r="J23" s="803">
        <v>0</v>
      </c>
      <c r="K23" s="740">
        <v>6</v>
      </c>
      <c r="L23" s="632">
        <v>16</v>
      </c>
      <c r="M23" s="386">
        <f t="shared" si="0"/>
        <v>0.128</v>
      </c>
      <c r="N23" s="456">
        <v>8</v>
      </c>
      <c r="O23" s="409">
        <f t="shared" si="1"/>
        <v>8.4210526315789472E-2</v>
      </c>
      <c r="P23" s="457">
        <v>8</v>
      </c>
      <c r="Q23" s="409">
        <f t="shared" si="2"/>
        <v>9.3023255813953487E-2</v>
      </c>
      <c r="R23" s="410">
        <v>0</v>
      </c>
      <c r="S23" s="386">
        <f t="shared" si="3"/>
        <v>0</v>
      </c>
      <c r="T23" s="469">
        <v>8</v>
      </c>
      <c r="U23" s="409">
        <f t="shared" si="4"/>
        <v>0.26666666666666666</v>
      </c>
      <c r="V23" s="410">
        <v>8</v>
      </c>
      <c r="W23" s="409">
        <f t="shared" si="5"/>
        <v>0.26666666666666666</v>
      </c>
      <c r="X23" s="410">
        <v>0</v>
      </c>
      <c r="Y23" s="458" t="str">
        <f t="shared" si="6"/>
        <v>x</v>
      </c>
      <c r="Z23" s="407">
        <v>0</v>
      </c>
      <c r="AA23" s="350">
        <f t="shared" si="7"/>
        <v>0</v>
      </c>
    </row>
    <row r="24" spans="1:27" x14ac:dyDescent="0.25">
      <c r="A24" s="22" t="s">
        <v>350</v>
      </c>
      <c r="B24" s="688" t="s">
        <v>35</v>
      </c>
      <c r="C24" s="689" t="str">
        <f>VLOOKUP(B24,'T3.1'!B23:C341,2,FALSE)</f>
        <v>Kladno</v>
      </c>
      <c r="D24" s="801">
        <v>334</v>
      </c>
      <c r="E24" s="802">
        <v>209</v>
      </c>
      <c r="F24" s="817">
        <v>193</v>
      </c>
      <c r="G24" s="803">
        <v>16</v>
      </c>
      <c r="H24" s="738">
        <v>125</v>
      </c>
      <c r="I24" s="739">
        <v>125</v>
      </c>
      <c r="J24" s="803">
        <v>0</v>
      </c>
      <c r="K24" s="740">
        <v>83</v>
      </c>
      <c r="L24" s="632">
        <v>28</v>
      </c>
      <c r="M24" s="386">
        <f t="shared" si="0"/>
        <v>8.3832335329341312E-2</v>
      </c>
      <c r="N24" s="456">
        <v>17</v>
      </c>
      <c r="O24" s="409">
        <f t="shared" si="1"/>
        <v>8.1339712918660281E-2</v>
      </c>
      <c r="P24" s="457">
        <v>17</v>
      </c>
      <c r="Q24" s="409">
        <f t="shared" si="2"/>
        <v>8.8082901554404139E-2</v>
      </c>
      <c r="R24" s="410">
        <v>0</v>
      </c>
      <c r="S24" s="386">
        <f t="shared" si="3"/>
        <v>0</v>
      </c>
      <c r="T24" s="469">
        <v>11</v>
      </c>
      <c r="U24" s="409">
        <f t="shared" si="4"/>
        <v>8.7999999999999995E-2</v>
      </c>
      <c r="V24" s="410">
        <v>11</v>
      </c>
      <c r="W24" s="409">
        <f t="shared" si="5"/>
        <v>8.7999999999999995E-2</v>
      </c>
      <c r="X24" s="410">
        <v>0</v>
      </c>
      <c r="Y24" s="458" t="str">
        <f t="shared" si="6"/>
        <v>x</v>
      </c>
      <c r="Z24" s="407">
        <v>4</v>
      </c>
      <c r="AA24" s="350">
        <f t="shared" si="7"/>
        <v>4.8192771084337352E-2</v>
      </c>
    </row>
    <row r="25" spans="1:27" x14ac:dyDescent="0.25">
      <c r="A25" s="22" t="s">
        <v>350</v>
      </c>
      <c r="B25" s="688" t="s">
        <v>37</v>
      </c>
      <c r="C25" s="689" t="str">
        <f>VLOOKUP(B25,'T3.1'!B24:C342,2,FALSE)</f>
        <v>Kolín</v>
      </c>
      <c r="D25" s="801">
        <v>186</v>
      </c>
      <c r="E25" s="802">
        <v>145</v>
      </c>
      <c r="F25" s="817">
        <v>137</v>
      </c>
      <c r="G25" s="803">
        <v>8</v>
      </c>
      <c r="H25" s="738">
        <v>41</v>
      </c>
      <c r="I25" s="739">
        <v>41</v>
      </c>
      <c r="J25" s="803">
        <v>0</v>
      </c>
      <c r="K25" s="740">
        <v>45</v>
      </c>
      <c r="L25" s="632">
        <v>19</v>
      </c>
      <c r="M25" s="386">
        <f t="shared" si="0"/>
        <v>0.10215053763440861</v>
      </c>
      <c r="N25" s="456">
        <v>13</v>
      </c>
      <c r="O25" s="409">
        <f t="shared" si="1"/>
        <v>8.9655172413793102E-2</v>
      </c>
      <c r="P25" s="457">
        <v>13</v>
      </c>
      <c r="Q25" s="409">
        <f t="shared" si="2"/>
        <v>9.4890510948905105E-2</v>
      </c>
      <c r="R25" s="410">
        <v>0</v>
      </c>
      <c r="S25" s="386">
        <f t="shared" si="3"/>
        <v>0</v>
      </c>
      <c r="T25" s="469">
        <v>6</v>
      </c>
      <c r="U25" s="409">
        <f t="shared" si="4"/>
        <v>0.14634146341463414</v>
      </c>
      <c r="V25" s="410">
        <v>6</v>
      </c>
      <c r="W25" s="409">
        <f t="shared" si="5"/>
        <v>0.14634146341463414</v>
      </c>
      <c r="X25" s="410">
        <v>0</v>
      </c>
      <c r="Y25" s="458" t="str">
        <f t="shared" si="6"/>
        <v>x</v>
      </c>
      <c r="Z25" s="407">
        <v>4</v>
      </c>
      <c r="AA25" s="350">
        <f t="shared" si="7"/>
        <v>8.8888888888888892E-2</v>
      </c>
    </row>
    <row r="26" spans="1:27" x14ac:dyDescent="0.25">
      <c r="A26" s="22" t="s">
        <v>350</v>
      </c>
      <c r="B26" s="688" t="s">
        <v>39</v>
      </c>
      <c r="C26" s="689" t="str">
        <f>VLOOKUP(B26,'T3.1'!B25:C343,2,FALSE)</f>
        <v>Kutná Hora</v>
      </c>
      <c r="D26" s="801">
        <v>160</v>
      </c>
      <c r="E26" s="802">
        <v>115</v>
      </c>
      <c r="F26" s="817">
        <v>115</v>
      </c>
      <c r="G26" s="803">
        <v>0</v>
      </c>
      <c r="H26" s="738">
        <v>45</v>
      </c>
      <c r="I26" s="739">
        <v>45</v>
      </c>
      <c r="J26" s="803">
        <v>0</v>
      </c>
      <c r="K26" s="740">
        <v>9</v>
      </c>
      <c r="L26" s="632">
        <v>29</v>
      </c>
      <c r="M26" s="386">
        <f t="shared" si="0"/>
        <v>0.18124999999999999</v>
      </c>
      <c r="N26" s="456">
        <v>21</v>
      </c>
      <c r="O26" s="409">
        <f t="shared" si="1"/>
        <v>0.18260869565217391</v>
      </c>
      <c r="P26" s="457">
        <v>21</v>
      </c>
      <c r="Q26" s="409">
        <f t="shared" si="2"/>
        <v>0.18260869565217391</v>
      </c>
      <c r="R26" s="410">
        <v>0</v>
      </c>
      <c r="S26" s="386" t="str">
        <f t="shared" si="3"/>
        <v>x</v>
      </c>
      <c r="T26" s="469">
        <v>8</v>
      </c>
      <c r="U26" s="409">
        <f t="shared" si="4"/>
        <v>0.17777777777777778</v>
      </c>
      <c r="V26" s="410">
        <v>8</v>
      </c>
      <c r="W26" s="409">
        <f t="shared" si="5"/>
        <v>0.17777777777777778</v>
      </c>
      <c r="X26" s="410">
        <v>0</v>
      </c>
      <c r="Y26" s="458" t="str">
        <f t="shared" si="6"/>
        <v>x</v>
      </c>
      <c r="Z26" s="407">
        <v>4</v>
      </c>
      <c r="AA26" s="350">
        <f t="shared" si="7"/>
        <v>0.44444444444444442</v>
      </c>
    </row>
    <row r="27" spans="1:27" x14ac:dyDescent="0.25">
      <c r="A27" s="22" t="s">
        <v>350</v>
      </c>
      <c r="B27" s="688" t="s">
        <v>41</v>
      </c>
      <c r="C27" s="689" t="str">
        <f>VLOOKUP(B27,'T3.1'!B26:C344,2,FALSE)</f>
        <v>Mělník</v>
      </c>
      <c r="D27" s="801">
        <v>134</v>
      </c>
      <c r="E27" s="802">
        <v>98</v>
      </c>
      <c r="F27" s="817">
        <v>94</v>
      </c>
      <c r="G27" s="803">
        <v>4</v>
      </c>
      <c r="H27" s="738">
        <v>36</v>
      </c>
      <c r="I27" s="739">
        <v>36</v>
      </c>
      <c r="J27" s="803">
        <v>0</v>
      </c>
      <c r="K27" s="740">
        <v>7</v>
      </c>
      <c r="L27" s="632">
        <v>22</v>
      </c>
      <c r="M27" s="386">
        <f t="shared" si="0"/>
        <v>0.16417910447761194</v>
      </c>
      <c r="N27" s="456">
        <v>13</v>
      </c>
      <c r="O27" s="409">
        <f t="shared" si="1"/>
        <v>0.1326530612244898</v>
      </c>
      <c r="P27" s="457">
        <v>13</v>
      </c>
      <c r="Q27" s="409">
        <f t="shared" si="2"/>
        <v>0.13829787234042554</v>
      </c>
      <c r="R27" s="410">
        <v>0</v>
      </c>
      <c r="S27" s="386">
        <f t="shared" si="3"/>
        <v>0</v>
      </c>
      <c r="T27" s="469">
        <v>9</v>
      </c>
      <c r="U27" s="409">
        <f t="shared" si="4"/>
        <v>0.25</v>
      </c>
      <c r="V27" s="410">
        <v>9</v>
      </c>
      <c r="W27" s="409">
        <f t="shared" si="5"/>
        <v>0.25</v>
      </c>
      <c r="X27" s="410">
        <v>0</v>
      </c>
      <c r="Y27" s="458" t="str">
        <f t="shared" si="6"/>
        <v>x</v>
      </c>
      <c r="Z27" s="407">
        <v>3</v>
      </c>
      <c r="AA27" s="350">
        <f t="shared" si="7"/>
        <v>0.42857142857142855</v>
      </c>
    </row>
    <row r="28" spans="1:27" x14ac:dyDescent="0.25">
      <c r="A28" s="22" t="s">
        <v>350</v>
      </c>
      <c r="B28" s="688" t="s">
        <v>43</v>
      </c>
      <c r="C28" s="689" t="str">
        <f>VLOOKUP(B28,'T3.1'!B27:C345,2,FALSE)</f>
        <v>Mladá Boleslav</v>
      </c>
      <c r="D28" s="801">
        <v>260</v>
      </c>
      <c r="E28" s="802">
        <v>186</v>
      </c>
      <c r="F28" s="817">
        <v>161</v>
      </c>
      <c r="G28" s="803">
        <v>25</v>
      </c>
      <c r="H28" s="738">
        <v>74</v>
      </c>
      <c r="I28" s="739">
        <v>69</v>
      </c>
      <c r="J28" s="803">
        <v>5</v>
      </c>
      <c r="K28" s="740">
        <v>92</v>
      </c>
      <c r="L28" s="632">
        <v>29</v>
      </c>
      <c r="M28" s="386">
        <f t="shared" si="0"/>
        <v>0.11153846153846154</v>
      </c>
      <c r="N28" s="456">
        <v>17</v>
      </c>
      <c r="O28" s="409">
        <f t="shared" si="1"/>
        <v>9.1397849462365593E-2</v>
      </c>
      <c r="P28" s="457">
        <v>16</v>
      </c>
      <c r="Q28" s="409">
        <f t="shared" si="2"/>
        <v>9.9378881987577633E-2</v>
      </c>
      <c r="R28" s="410">
        <v>1</v>
      </c>
      <c r="S28" s="386">
        <f t="shared" si="3"/>
        <v>0.04</v>
      </c>
      <c r="T28" s="469">
        <v>12</v>
      </c>
      <c r="U28" s="409">
        <f t="shared" si="4"/>
        <v>0.16216216216216217</v>
      </c>
      <c r="V28" s="410">
        <v>12</v>
      </c>
      <c r="W28" s="409">
        <f t="shared" si="5"/>
        <v>0.17391304347826086</v>
      </c>
      <c r="X28" s="410">
        <v>0</v>
      </c>
      <c r="Y28" s="458">
        <f t="shared" si="6"/>
        <v>0</v>
      </c>
      <c r="Z28" s="407">
        <v>12</v>
      </c>
      <c r="AA28" s="350">
        <f t="shared" si="7"/>
        <v>0.13043478260869565</v>
      </c>
    </row>
    <row r="29" spans="1:27" x14ac:dyDescent="0.25">
      <c r="A29" s="22" t="s">
        <v>350</v>
      </c>
      <c r="B29" s="688" t="s">
        <v>45</v>
      </c>
      <c r="C29" s="689" t="str">
        <f>VLOOKUP(B29,'T3.1'!B28:C346,2,FALSE)</f>
        <v>Nymburk</v>
      </c>
      <c r="D29" s="801">
        <v>169</v>
      </c>
      <c r="E29" s="802">
        <v>125</v>
      </c>
      <c r="F29" s="817">
        <v>125</v>
      </c>
      <c r="G29" s="803">
        <v>0</v>
      </c>
      <c r="H29" s="738">
        <v>44</v>
      </c>
      <c r="I29" s="739">
        <v>44</v>
      </c>
      <c r="J29" s="803">
        <v>0</v>
      </c>
      <c r="K29" s="740">
        <v>15</v>
      </c>
      <c r="L29" s="632">
        <v>20</v>
      </c>
      <c r="M29" s="386">
        <f t="shared" si="0"/>
        <v>0.11834319526627218</v>
      </c>
      <c r="N29" s="456">
        <v>15</v>
      </c>
      <c r="O29" s="409">
        <f t="shared" si="1"/>
        <v>0.12</v>
      </c>
      <c r="P29" s="457">
        <v>15</v>
      </c>
      <c r="Q29" s="409">
        <f t="shared" si="2"/>
        <v>0.12</v>
      </c>
      <c r="R29" s="410">
        <v>0</v>
      </c>
      <c r="S29" s="386" t="str">
        <f t="shared" si="3"/>
        <v>x</v>
      </c>
      <c r="T29" s="469">
        <v>5</v>
      </c>
      <c r="U29" s="409">
        <f t="shared" si="4"/>
        <v>0.11363636363636363</v>
      </c>
      <c r="V29" s="410">
        <v>5</v>
      </c>
      <c r="W29" s="409">
        <f t="shared" si="5"/>
        <v>0.11363636363636363</v>
      </c>
      <c r="X29" s="410">
        <v>0</v>
      </c>
      <c r="Y29" s="458" t="str">
        <f t="shared" si="6"/>
        <v>x</v>
      </c>
      <c r="Z29" s="407">
        <v>0</v>
      </c>
      <c r="AA29" s="350">
        <f t="shared" si="7"/>
        <v>0</v>
      </c>
    </row>
    <row r="30" spans="1:27" x14ac:dyDescent="0.25">
      <c r="A30" s="22" t="s">
        <v>350</v>
      </c>
      <c r="B30" s="688" t="s">
        <v>47</v>
      </c>
      <c r="C30" s="689" t="str">
        <f>VLOOKUP(B30,'T3.1'!B29:C347,2,FALSE)</f>
        <v>Praha-východ</v>
      </c>
      <c r="D30" s="801">
        <v>151</v>
      </c>
      <c r="E30" s="802">
        <v>112</v>
      </c>
      <c r="F30" s="817">
        <v>93</v>
      </c>
      <c r="G30" s="803">
        <v>19</v>
      </c>
      <c r="H30" s="738">
        <v>39</v>
      </c>
      <c r="I30" s="739">
        <v>32</v>
      </c>
      <c r="J30" s="803">
        <v>7</v>
      </c>
      <c r="K30" s="740">
        <v>81</v>
      </c>
      <c r="L30" s="632">
        <v>16</v>
      </c>
      <c r="M30" s="386">
        <f t="shared" si="0"/>
        <v>0.10596026490066225</v>
      </c>
      <c r="N30" s="456">
        <v>10</v>
      </c>
      <c r="O30" s="409">
        <f t="shared" si="1"/>
        <v>8.9285714285714288E-2</v>
      </c>
      <c r="P30" s="457">
        <v>10</v>
      </c>
      <c r="Q30" s="409">
        <f t="shared" si="2"/>
        <v>0.10752688172043011</v>
      </c>
      <c r="R30" s="410">
        <v>0</v>
      </c>
      <c r="S30" s="386">
        <f t="shared" si="3"/>
        <v>0</v>
      </c>
      <c r="T30" s="469">
        <v>6</v>
      </c>
      <c r="U30" s="409">
        <f t="shared" si="4"/>
        <v>0.15384615384615385</v>
      </c>
      <c r="V30" s="410">
        <v>6</v>
      </c>
      <c r="W30" s="409">
        <f t="shared" si="5"/>
        <v>0.1875</v>
      </c>
      <c r="X30" s="410">
        <v>0</v>
      </c>
      <c r="Y30" s="458">
        <f t="shared" si="6"/>
        <v>0</v>
      </c>
      <c r="Z30" s="407">
        <v>10</v>
      </c>
      <c r="AA30" s="350">
        <f t="shared" si="7"/>
        <v>0.12345679012345678</v>
      </c>
    </row>
    <row r="31" spans="1:27" x14ac:dyDescent="0.25">
      <c r="A31" s="22" t="s">
        <v>350</v>
      </c>
      <c r="B31" s="688" t="s">
        <v>49</v>
      </c>
      <c r="C31" s="689" t="str">
        <f>VLOOKUP(B31,'T3.1'!B30:C348,2,FALSE)</f>
        <v>Praha-západ</v>
      </c>
      <c r="D31" s="801">
        <v>28</v>
      </c>
      <c r="E31" s="802">
        <v>24</v>
      </c>
      <c r="F31" s="817">
        <v>23</v>
      </c>
      <c r="G31" s="803">
        <v>1</v>
      </c>
      <c r="H31" s="738">
        <v>4</v>
      </c>
      <c r="I31" s="739">
        <v>4</v>
      </c>
      <c r="J31" s="803">
        <v>0</v>
      </c>
      <c r="K31" s="740">
        <v>9</v>
      </c>
      <c r="L31" s="632">
        <v>1</v>
      </c>
      <c r="M31" s="386">
        <f t="shared" si="0"/>
        <v>3.5714285714285712E-2</v>
      </c>
      <c r="N31" s="456">
        <v>1</v>
      </c>
      <c r="O31" s="409">
        <f t="shared" si="1"/>
        <v>4.1666666666666664E-2</v>
      </c>
      <c r="P31" s="457">
        <v>1</v>
      </c>
      <c r="Q31" s="409">
        <f t="shared" si="2"/>
        <v>4.3478260869565216E-2</v>
      </c>
      <c r="R31" s="410">
        <v>0</v>
      </c>
      <c r="S31" s="386">
        <f t="shared" si="3"/>
        <v>0</v>
      </c>
      <c r="T31" s="469">
        <v>0</v>
      </c>
      <c r="U31" s="409">
        <f t="shared" si="4"/>
        <v>0</v>
      </c>
      <c r="V31" s="410">
        <v>0</v>
      </c>
      <c r="W31" s="409">
        <f t="shared" si="5"/>
        <v>0</v>
      </c>
      <c r="X31" s="410">
        <v>0</v>
      </c>
      <c r="Y31" s="458" t="str">
        <f t="shared" si="6"/>
        <v>x</v>
      </c>
      <c r="Z31" s="407">
        <v>1</v>
      </c>
      <c r="AA31" s="350">
        <f t="shared" si="7"/>
        <v>0.1111111111111111</v>
      </c>
    </row>
    <row r="32" spans="1:27" x14ac:dyDescent="0.25">
      <c r="A32" s="22" t="s">
        <v>350</v>
      </c>
      <c r="B32" s="688" t="s">
        <v>51</v>
      </c>
      <c r="C32" s="689" t="str">
        <f>VLOOKUP(B32,'T3.1'!B31:C349,2,FALSE)</f>
        <v>Příbram</v>
      </c>
      <c r="D32" s="801">
        <v>219</v>
      </c>
      <c r="E32" s="802">
        <v>155</v>
      </c>
      <c r="F32" s="817">
        <v>147</v>
      </c>
      <c r="G32" s="803">
        <v>8</v>
      </c>
      <c r="H32" s="738">
        <v>64</v>
      </c>
      <c r="I32" s="739">
        <v>64</v>
      </c>
      <c r="J32" s="803">
        <v>0</v>
      </c>
      <c r="K32" s="740">
        <v>0</v>
      </c>
      <c r="L32" s="632">
        <v>28</v>
      </c>
      <c r="M32" s="386">
        <f t="shared" si="0"/>
        <v>0.12785388127853881</v>
      </c>
      <c r="N32" s="456">
        <v>22</v>
      </c>
      <c r="O32" s="409">
        <f t="shared" si="1"/>
        <v>0.14193548387096774</v>
      </c>
      <c r="P32" s="457">
        <v>22</v>
      </c>
      <c r="Q32" s="409">
        <f t="shared" si="2"/>
        <v>0.14965986394557823</v>
      </c>
      <c r="R32" s="410">
        <v>0</v>
      </c>
      <c r="S32" s="386">
        <f t="shared" si="3"/>
        <v>0</v>
      </c>
      <c r="T32" s="469">
        <v>6</v>
      </c>
      <c r="U32" s="409">
        <f t="shared" si="4"/>
        <v>9.375E-2</v>
      </c>
      <c r="V32" s="410">
        <v>6</v>
      </c>
      <c r="W32" s="409">
        <f t="shared" si="5"/>
        <v>9.375E-2</v>
      </c>
      <c r="X32" s="410">
        <v>0</v>
      </c>
      <c r="Y32" s="458" t="str">
        <f t="shared" si="6"/>
        <v>x</v>
      </c>
      <c r="Z32" s="407">
        <v>0</v>
      </c>
      <c r="AA32" s="350" t="str">
        <f t="shared" si="7"/>
        <v>x</v>
      </c>
    </row>
    <row r="33" spans="1:27" x14ac:dyDescent="0.25">
      <c r="A33" s="22" t="s">
        <v>350</v>
      </c>
      <c r="B33" s="688" t="s">
        <v>53</v>
      </c>
      <c r="C33" s="689" t="str">
        <f>VLOOKUP(B33,'T3.1'!B32:C350,2,FALSE)</f>
        <v>Rakovník</v>
      </c>
      <c r="D33" s="801">
        <v>103</v>
      </c>
      <c r="E33" s="802">
        <v>67</v>
      </c>
      <c r="F33" s="817">
        <v>66</v>
      </c>
      <c r="G33" s="803">
        <v>1</v>
      </c>
      <c r="H33" s="738">
        <v>36</v>
      </c>
      <c r="I33" s="739">
        <v>36</v>
      </c>
      <c r="J33" s="803">
        <v>0</v>
      </c>
      <c r="K33" s="740">
        <v>0</v>
      </c>
      <c r="L33" s="632">
        <v>8</v>
      </c>
      <c r="M33" s="386">
        <f t="shared" si="0"/>
        <v>7.7669902912621352E-2</v>
      </c>
      <c r="N33" s="456">
        <v>6</v>
      </c>
      <c r="O33" s="409">
        <f t="shared" si="1"/>
        <v>8.9552238805970144E-2</v>
      </c>
      <c r="P33" s="457">
        <v>6</v>
      </c>
      <c r="Q33" s="409">
        <f t="shared" si="2"/>
        <v>9.0909090909090912E-2</v>
      </c>
      <c r="R33" s="410">
        <v>0</v>
      </c>
      <c r="S33" s="386">
        <f t="shared" si="3"/>
        <v>0</v>
      </c>
      <c r="T33" s="469">
        <v>2</v>
      </c>
      <c r="U33" s="409">
        <f t="shared" si="4"/>
        <v>5.5555555555555552E-2</v>
      </c>
      <c r="V33" s="410">
        <v>2</v>
      </c>
      <c r="W33" s="409">
        <f t="shared" si="5"/>
        <v>5.5555555555555552E-2</v>
      </c>
      <c r="X33" s="410">
        <v>0</v>
      </c>
      <c r="Y33" s="458" t="str">
        <f t="shared" si="6"/>
        <v>x</v>
      </c>
      <c r="Z33" s="407">
        <v>0</v>
      </c>
      <c r="AA33" s="350" t="str">
        <f t="shared" si="7"/>
        <v>x</v>
      </c>
    </row>
    <row r="34" spans="1:27" x14ac:dyDescent="0.25">
      <c r="A34" s="22" t="s">
        <v>350</v>
      </c>
      <c r="B34" s="688" t="s">
        <v>55</v>
      </c>
      <c r="C34" s="689" t="str">
        <f>VLOOKUP(B34,'T3.1'!B33:C351,2,FALSE)</f>
        <v>České Budějovice</v>
      </c>
      <c r="D34" s="801">
        <v>477</v>
      </c>
      <c r="E34" s="802">
        <v>361</v>
      </c>
      <c r="F34" s="817">
        <v>342</v>
      </c>
      <c r="G34" s="803">
        <v>19</v>
      </c>
      <c r="H34" s="738">
        <v>116</v>
      </c>
      <c r="I34" s="739">
        <v>116</v>
      </c>
      <c r="J34" s="803">
        <v>0</v>
      </c>
      <c r="K34" s="740">
        <v>99</v>
      </c>
      <c r="L34" s="632">
        <v>42</v>
      </c>
      <c r="M34" s="386">
        <f t="shared" si="0"/>
        <v>8.8050314465408799E-2</v>
      </c>
      <c r="N34" s="456">
        <v>19</v>
      </c>
      <c r="O34" s="409">
        <f t="shared" si="1"/>
        <v>5.2631578947368418E-2</v>
      </c>
      <c r="P34" s="457">
        <v>19</v>
      </c>
      <c r="Q34" s="409">
        <f t="shared" si="2"/>
        <v>5.5555555555555552E-2</v>
      </c>
      <c r="R34" s="410">
        <v>0</v>
      </c>
      <c r="S34" s="386">
        <f t="shared" si="3"/>
        <v>0</v>
      </c>
      <c r="T34" s="469">
        <v>23</v>
      </c>
      <c r="U34" s="409">
        <f t="shared" si="4"/>
        <v>0.19827586206896552</v>
      </c>
      <c r="V34" s="410">
        <v>23</v>
      </c>
      <c r="W34" s="409">
        <f t="shared" si="5"/>
        <v>0.19827586206896552</v>
      </c>
      <c r="X34" s="410">
        <v>0</v>
      </c>
      <c r="Y34" s="458" t="str">
        <f t="shared" si="6"/>
        <v>x</v>
      </c>
      <c r="Z34" s="407">
        <v>3</v>
      </c>
      <c r="AA34" s="350">
        <f t="shared" si="7"/>
        <v>3.0303030303030304E-2</v>
      </c>
    </row>
    <row r="35" spans="1:27" x14ac:dyDescent="0.25">
      <c r="A35" s="22" t="s">
        <v>350</v>
      </c>
      <c r="B35" s="688" t="s">
        <v>57</v>
      </c>
      <c r="C35" s="689" t="str">
        <f>VLOOKUP(B35,'T3.1'!B34:C352,2,FALSE)</f>
        <v>Český Krumlov</v>
      </c>
      <c r="D35" s="801">
        <v>74</v>
      </c>
      <c r="E35" s="802">
        <v>55</v>
      </c>
      <c r="F35" s="817">
        <v>53</v>
      </c>
      <c r="G35" s="803">
        <v>2</v>
      </c>
      <c r="H35" s="738">
        <v>19</v>
      </c>
      <c r="I35" s="739">
        <v>19</v>
      </c>
      <c r="J35" s="803">
        <v>0</v>
      </c>
      <c r="K35" s="740">
        <v>0</v>
      </c>
      <c r="L35" s="632">
        <v>14</v>
      </c>
      <c r="M35" s="386">
        <f t="shared" si="0"/>
        <v>0.1891891891891892</v>
      </c>
      <c r="N35" s="456">
        <v>9</v>
      </c>
      <c r="O35" s="409">
        <f t="shared" si="1"/>
        <v>0.16363636363636364</v>
      </c>
      <c r="P35" s="457">
        <v>9</v>
      </c>
      <c r="Q35" s="409">
        <f t="shared" si="2"/>
        <v>0.16981132075471697</v>
      </c>
      <c r="R35" s="410">
        <v>0</v>
      </c>
      <c r="S35" s="386">
        <f t="shared" si="3"/>
        <v>0</v>
      </c>
      <c r="T35" s="469">
        <v>5</v>
      </c>
      <c r="U35" s="409">
        <f t="shared" si="4"/>
        <v>0.26315789473684209</v>
      </c>
      <c r="V35" s="410">
        <v>5</v>
      </c>
      <c r="W35" s="409">
        <f t="shared" si="5"/>
        <v>0.26315789473684209</v>
      </c>
      <c r="X35" s="410">
        <v>0</v>
      </c>
      <c r="Y35" s="458" t="str">
        <f t="shared" si="6"/>
        <v>x</v>
      </c>
      <c r="Z35" s="407">
        <v>0</v>
      </c>
      <c r="AA35" s="350" t="str">
        <f t="shared" si="7"/>
        <v>x</v>
      </c>
    </row>
    <row r="36" spans="1:27" x14ac:dyDescent="0.25">
      <c r="A36" s="22" t="s">
        <v>350</v>
      </c>
      <c r="B36" s="688" t="s">
        <v>59</v>
      </c>
      <c r="C36" s="689" t="str">
        <f>VLOOKUP(B36,'T3.1'!B35:C353,2,FALSE)</f>
        <v>Jindřichův Hradec</v>
      </c>
      <c r="D36" s="801">
        <v>152</v>
      </c>
      <c r="E36" s="802">
        <v>104</v>
      </c>
      <c r="F36" s="817">
        <v>101</v>
      </c>
      <c r="G36" s="803">
        <v>3</v>
      </c>
      <c r="H36" s="738">
        <v>48</v>
      </c>
      <c r="I36" s="739">
        <v>48</v>
      </c>
      <c r="J36" s="803">
        <v>0</v>
      </c>
      <c r="K36" s="740">
        <v>0</v>
      </c>
      <c r="L36" s="632">
        <v>24</v>
      </c>
      <c r="M36" s="386">
        <f t="shared" si="0"/>
        <v>0.15789473684210525</v>
      </c>
      <c r="N36" s="456">
        <v>17</v>
      </c>
      <c r="O36" s="409">
        <f t="shared" si="1"/>
        <v>0.16346153846153846</v>
      </c>
      <c r="P36" s="457">
        <v>17</v>
      </c>
      <c r="Q36" s="409">
        <f t="shared" si="2"/>
        <v>0.16831683168316833</v>
      </c>
      <c r="R36" s="410">
        <v>0</v>
      </c>
      <c r="S36" s="386">
        <f t="shared" si="3"/>
        <v>0</v>
      </c>
      <c r="T36" s="469">
        <v>7</v>
      </c>
      <c r="U36" s="409">
        <f t="shared" si="4"/>
        <v>0.14583333333333334</v>
      </c>
      <c r="V36" s="410">
        <v>7</v>
      </c>
      <c r="W36" s="409">
        <f t="shared" si="5"/>
        <v>0.14583333333333334</v>
      </c>
      <c r="X36" s="410">
        <v>0</v>
      </c>
      <c r="Y36" s="458" t="str">
        <f t="shared" si="6"/>
        <v>x</v>
      </c>
      <c r="Z36" s="407">
        <v>0</v>
      </c>
      <c r="AA36" s="350" t="str">
        <f t="shared" si="7"/>
        <v>x</v>
      </c>
    </row>
    <row r="37" spans="1:27" x14ac:dyDescent="0.25">
      <c r="A37" s="22" t="s">
        <v>350</v>
      </c>
      <c r="B37" s="688" t="s">
        <v>61</v>
      </c>
      <c r="C37" s="689" t="str">
        <f>VLOOKUP(B37,'T3.1'!B36:C354,2,FALSE)</f>
        <v>Písek</v>
      </c>
      <c r="D37" s="801">
        <v>132</v>
      </c>
      <c r="E37" s="802">
        <v>96</v>
      </c>
      <c r="F37" s="817">
        <v>92</v>
      </c>
      <c r="G37" s="803">
        <v>4</v>
      </c>
      <c r="H37" s="738">
        <v>36</v>
      </c>
      <c r="I37" s="739">
        <v>36</v>
      </c>
      <c r="J37" s="803">
        <v>0</v>
      </c>
      <c r="K37" s="740">
        <v>0</v>
      </c>
      <c r="L37" s="632">
        <v>6</v>
      </c>
      <c r="M37" s="386">
        <f t="shared" si="0"/>
        <v>4.5454545454545456E-2</v>
      </c>
      <c r="N37" s="456">
        <v>4</v>
      </c>
      <c r="O37" s="409">
        <f t="shared" si="1"/>
        <v>4.1666666666666664E-2</v>
      </c>
      <c r="P37" s="457">
        <v>4</v>
      </c>
      <c r="Q37" s="409">
        <f t="shared" si="2"/>
        <v>4.3478260869565216E-2</v>
      </c>
      <c r="R37" s="410">
        <v>0</v>
      </c>
      <c r="S37" s="386">
        <f t="shared" si="3"/>
        <v>0</v>
      </c>
      <c r="T37" s="469">
        <v>2</v>
      </c>
      <c r="U37" s="409">
        <f t="shared" si="4"/>
        <v>5.5555555555555552E-2</v>
      </c>
      <c r="V37" s="410">
        <v>2</v>
      </c>
      <c r="W37" s="409">
        <f t="shared" si="5"/>
        <v>5.5555555555555552E-2</v>
      </c>
      <c r="X37" s="410">
        <v>0</v>
      </c>
      <c r="Y37" s="458" t="str">
        <f t="shared" si="6"/>
        <v>x</v>
      </c>
      <c r="Z37" s="407">
        <v>0</v>
      </c>
      <c r="AA37" s="350" t="str">
        <f t="shared" si="7"/>
        <v>x</v>
      </c>
    </row>
    <row r="38" spans="1:27" x14ac:dyDescent="0.25">
      <c r="A38" s="22" t="s">
        <v>350</v>
      </c>
      <c r="B38" s="688" t="s">
        <v>63</v>
      </c>
      <c r="C38" s="689" t="str">
        <f>VLOOKUP(B38,'T3.1'!B37:C355,2,FALSE)</f>
        <v>Prachatice</v>
      </c>
      <c r="D38" s="801">
        <v>48</v>
      </c>
      <c r="E38" s="802">
        <v>36</v>
      </c>
      <c r="F38" s="817">
        <v>36</v>
      </c>
      <c r="G38" s="803">
        <v>0</v>
      </c>
      <c r="H38" s="738">
        <v>12</v>
      </c>
      <c r="I38" s="739">
        <v>12</v>
      </c>
      <c r="J38" s="803">
        <v>0</v>
      </c>
      <c r="K38" s="740">
        <v>0</v>
      </c>
      <c r="L38" s="632">
        <v>6</v>
      </c>
      <c r="M38" s="386">
        <f t="shared" si="0"/>
        <v>0.125</v>
      </c>
      <c r="N38" s="456">
        <v>6</v>
      </c>
      <c r="O38" s="409">
        <f t="shared" si="1"/>
        <v>0.16666666666666666</v>
      </c>
      <c r="P38" s="457">
        <v>6</v>
      </c>
      <c r="Q38" s="409">
        <f t="shared" si="2"/>
        <v>0.16666666666666666</v>
      </c>
      <c r="R38" s="410">
        <v>0</v>
      </c>
      <c r="S38" s="386" t="str">
        <f t="shared" si="3"/>
        <v>x</v>
      </c>
      <c r="T38" s="469">
        <v>0</v>
      </c>
      <c r="U38" s="409">
        <f t="shared" si="4"/>
        <v>0</v>
      </c>
      <c r="V38" s="410">
        <v>0</v>
      </c>
      <c r="W38" s="409">
        <f t="shared" si="5"/>
        <v>0</v>
      </c>
      <c r="X38" s="410">
        <v>0</v>
      </c>
      <c r="Y38" s="458" t="str">
        <f t="shared" si="6"/>
        <v>x</v>
      </c>
      <c r="Z38" s="407">
        <v>0</v>
      </c>
      <c r="AA38" s="350" t="str">
        <f t="shared" si="7"/>
        <v>x</v>
      </c>
    </row>
    <row r="39" spans="1:27" x14ac:dyDescent="0.25">
      <c r="A39" s="22" t="s">
        <v>350</v>
      </c>
      <c r="B39" s="688" t="s">
        <v>65</v>
      </c>
      <c r="C39" s="689" t="str">
        <f>VLOOKUP(B39,'T3.1'!B38:C356,2,FALSE)</f>
        <v>Strakonice</v>
      </c>
      <c r="D39" s="801">
        <v>153</v>
      </c>
      <c r="E39" s="802">
        <v>112</v>
      </c>
      <c r="F39" s="817">
        <v>110</v>
      </c>
      <c r="G39" s="803">
        <v>2</v>
      </c>
      <c r="H39" s="738">
        <v>41</v>
      </c>
      <c r="I39" s="739">
        <v>38</v>
      </c>
      <c r="J39" s="803">
        <v>3</v>
      </c>
      <c r="K39" s="740">
        <v>16</v>
      </c>
      <c r="L39" s="632">
        <v>16</v>
      </c>
      <c r="M39" s="386">
        <f t="shared" si="0"/>
        <v>0.10457516339869281</v>
      </c>
      <c r="N39" s="456">
        <v>10</v>
      </c>
      <c r="O39" s="409">
        <f t="shared" si="1"/>
        <v>8.9285714285714288E-2</v>
      </c>
      <c r="P39" s="457">
        <v>10</v>
      </c>
      <c r="Q39" s="409">
        <f t="shared" si="2"/>
        <v>9.0909090909090912E-2</v>
      </c>
      <c r="R39" s="410">
        <v>0</v>
      </c>
      <c r="S39" s="386">
        <f t="shared" si="3"/>
        <v>0</v>
      </c>
      <c r="T39" s="469">
        <v>6</v>
      </c>
      <c r="U39" s="409">
        <f t="shared" si="4"/>
        <v>0.14634146341463414</v>
      </c>
      <c r="V39" s="410">
        <v>6</v>
      </c>
      <c r="W39" s="409">
        <f t="shared" si="5"/>
        <v>0.15789473684210525</v>
      </c>
      <c r="X39" s="410">
        <v>0</v>
      </c>
      <c r="Y39" s="458">
        <f t="shared" si="6"/>
        <v>0</v>
      </c>
      <c r="Z39" s="407">
        <v>3</v>
      </c>
      <c r="AA39" s="350">
        <f t="shared" si="7"/>
        <v>0.1875</v>
      </c>
    </row>
    <row r="40" spans="1:27" x14ac:dyDescent="0.25">
      <c r="A40" s="22" t="s">
        <v>350</v>
      </c>
      <c r="B40" s="688" t="s">
        <v>67</v>
      </c>
      <c r="C40" s="689" t="str">
        <f>VLOOKUP(B40,'T3.1'!B39:C357,2,FALSE)</f>
        <v>Tábor</v>
      </c>
      <c r="D40" s="801">
        <v>237</v>
      </c>
      <c r="E40" s="802">
        <v>177</v>
      </c>
      <c r="F40" s="817">
        <v>171</v>
      </c>
      <c r="G40" s="803">
        <v>6</v>
      </c>
      <c r="H40" s="738">
        <v>60</v>
      </c>
      <c r="I40" s="739">
        <v>58</v>
      </c>
      <c r="J40" s="803">
        <v>2</v>
      </c>
      <c r="K40" s="740">
        <v>15</v>
      </c>
      <c r="L40" s="632">
        <v>21</v>
      </c>
      <c r="M40" s="386">
        <f t="shared" si="0"/>
        <v>8.8607594936708861E-2</v>
      </c>
      <c r="N40" s="456">
        <v>11</v>
      </c>
      <c r="O40" s="409">
        <f t="shared" si="1"/>
        <v>6.2146892655367235E-2</v>
      </c>
      <c r="P40" s="457">
        <v>10</v>
      </c>
      <c r="Q40" s="409">
        <f t="shared" si="2"/>
        <v>5.8479532163742687E-2</v>
      </c>
      <c r="R40" s="410">
        <v>1</v>
      </c>
      <c r="S40" s="386">
        <f t="shared" si="3"/>
        <v>0.16666666666666666</v>
      </c>
      <c r="T40" s="469">
        <v>10</v>
      </c>
      <c r="U40" s="409">
        <f t="shared" si="4"/>
        <v>0.16666666666666666</v>
      </c>
      <c r="V40" s="410">
        <v>10</v>
      </c>
      <c r="W40" s="409">
        <f t="shared" si="5"/>
        <v>0.17241379310344829</v>
      </c>
      <c r="X40" s="410">
        <v>0</v>
      </c>
      <c r="Y40" s="458">
        <f t="shared" si="6"/>
        <v>0</v>
      </c>
      <c r="Z40" s="407">
        <v>1</v>
      </c>
      <c r="AA40" s="350">
        <f t="shared" si="7"/>
        <v>6.6666666666666666E-2</v>
      </c>
    </row>
    <row r="41" spans="1:27" x14ac:dyDescent="0.25">
      <c r="A41" s="22" t="s">
        <v>350</v>
      </c>
      <c r="B41" s="688" t="s">
        <v>69</v>
      </c>
      <c r="C41" s="689" t="str">
        <f>VLOOKUP(B41,'T3.1'!B40:C358,2,FALSE)</f>
        <v>Domažlice</v>
      </c>
      <c r="D41" s="801">
        <v>133</v>
      </c>
      <c r="E41" s="802">
        <v>76</v>
      </c>
      <c r="F41" s="817">
        <v>58</v>
      </c>
      <c r="G41" s="803">
        <v>18</v>
      </c>
      <c r="H41" s="738">
        <v>57</v>
      </c>
      <c r="I41" s="739">
        <v>57</v>
      </c>
      <c r="J41" s="803">
        <v>0</v>
      </c>
      <c r="K41" s="740">
        <v>29</v>
      </c>
      <c r="L41" s="632">
        <v>9</v>
      </c>
      <c r="M41" s="386">
        <f t="shared" si="0"/>
        <v>6.7669172932330823E-2</v>
      </c>
      <c r="N41" s="456">
        <v>5</v>
      </c>
      <c r="O41" s="409">
        <f t="shared" si="1"/>
        <v>6.5789473684210523E-2</v>
      </c>
      <c r="P41" s="457">
        <v>5</v>
      </c>
      <c r="Q41" s="409">
        <f t="shared" si="2"/>
        <v>8.6206896551724144E-2</v>
      </c>
      <c r="R41" s="410">
        <v>0</v>
      </c>
      <c r="S41" s="386">
        <f t="shared" si="3"/>
        <v>0</v>
      </c>
      <c r="T41" s="469">
        <v>4</v>
      </c>
      <c r="U41" s="409">
        <f t="shared" si="4"/>
        <v>7.0175438596491224E-2</v>
      </c>
      <c r="V41" s="410">
        <v>4</v>
      </c>
      <c r="W41" s="409">
        <f t="shared" si="5"/>
        <v>7.0175438596491224E-2</v>
      </c>
      <c r="X41" s="410">
        <v>0</v>
      </c>
      <c r="Y41" s="458" t="str">
        <f t="shared" si="6"/>
        <v>x</v>
      </c>
      <c r="Z41" s="407">
        <v>1</v>
      </c>
      <c r="AA41" s="350">
        <f t="shared" si="7"/>
        <v>3.4482758620689655E-2</v>
      </c>
    </row>
    <row r="42" spans="1:27" x14ac:dyDescent="0.25">
      <c r="A42" s="22" t="s">
        <v>350</v>
      </c>
      <c r="B42" s="688" t="s">
        <v>71</v>
      </c>
      <c r="C42" s="689" t="str">
        <f>VLOOKUP(B42,'T3.1'!B41:C359,2,FALSE)</f>
        <v>Klatovy</v>
      </c>
      <c r="D42" s="801">
        <v>138</v>
      </c>
      <c r="E42" s="802">
        <v>100</v>
      </c>
      <c r="F42" s="817">
        <v>100</v>
      </c>
      <c r="G42" s="803">
        <v>0</v>
      </c>
      <c r="H42" s="738">
        <v>38</v>
      </c>
      <c r="I42" s="739">
        <v>38</v>
      </c>
      <c r="J42" s="803">
        <v>0</v>
      </c>
      <c r="K42" s="740">
        <v>0</v>
      </c>
      <c r="L42" s="632">
        <v>22</v>
      </c>
      <c r="M42" s="386">
        <f t="shared" si="0"/>
        <v>0.15942028985507245</v>
      </c>
      <c r="N42" s="456">
        <v>17</v>
      </c>
      <c r="O42" s="409">
        <f t="shared" si="1"/>
        <v>0.17</v>
      </c>
      <c r="P42" s="457">
        <v>17</v>
      </c>
      <c r="Q42" s="409">
        <f t="shared" si="2"/>
        <v>0.17</v>
      </c>
      <c r="R42" s="410">
        <v>0</v>
      </c>
      <c r="S42" s="386" t="str">
        <f t="shared" si="3"/>
        <v>x</v>
      </c>
      <c r="T42" s="469">
        <v>5</v>
      </c>
      <c r="U42" s="409">
        <f t="shared" si="4"/>
        <v>0.13157894736842105</v>
      </c>
      <c r="V42" s="410">
        <v>5</v>
      </c>
      <c r="W42" s="409">
        <f t="shared" si="5"/>
        <v>0.13157894736842105</v>
      </c>
      <c r="X42" s="410">
        <v>0</v>
      </c>
      <c r="Y42" s="458" t="str">
        <f t="shared" si="6"/>
        <v>x</v>
      </c>
      <c r="Z42" s="407">
        <v>0</v>
      </c>
      <c r="AA42" s="350" t="str">
        <f t="shared" si="7"/>
        <v>x</v>
      </c>
    </row>
    <row r="43" spans="1:27" x14ac:dyDescent="0.25">
      <c r="A43" s="22" t="s">
        <v>350</v>
      </c>
      <c r="B43" s="688" t="s">
        <v>73</v>
      </c>
      <c r="C43" s="689" t="str">
        <f>VLOOKUP(B43,'T3.1'!B42:C360,2,FALSE)</f>
        <v>Plzeň-město</v>
      </c>
      <c r="D43" s="801">
        <v>600</v>
      </c>
      <c r="E43" s="802">
        <v>480</v>
      </c>
      <c r="F43" s="817">
        <v>454</v>
      </c>
      <c r="G43" s="803">
        <v>26</v>
      </c>
      <c r="H43" s="738">
        <v>120</v>
      </c>
      <c r="I43" s="739">
        <v>116</v>
      </c>
      <c r="J43" s="803">
        <v>4</v>
      </c>
      <c r="K43" s="740">
        <v>110</v>
      </c>
      <c r="L43" s="632">
        <v>74</v>
      </c>
      <c r="M43" s="386">
        <f t="shared" si="0"/>
        <v>0.12333333333333334</v>
      </c>
      <c r="N43" s="456">
        <v>54</v>
      </c>
      <c r="O43" s="409">
        <f t="shared" si="1"/>
        <v>0.1125</v>
      </c>
      <c r="P43" s="457">
        <v>54</v>
      </c>
      <c r="Q43" s="409">
        <f t="shared" si="2"/>
        <v>0.11894273127753303</v>
      </c>
      <c r="R43" s="410">
        <v>0</v>
      </c>
      <c r="S43" s="386">
        <f t="shared" si="3"/>
        <v>0</v>
      </c>
      <c r="T43" s="469">
        <v>20</v>
      </c>
      <c r="U43" s="409">
        <f t="shared" si="4"/>
        <v>0.16666666666666666</v>
      </c>
      <c r="V43" s="410">
        <v>20</v>
      </c>
      <c r="W43" s="409">
        <f t="shared" si="5"/>
        <v>0.17241379310344829</v>
      </c>
      <c r="X43" s="410">
        <v>0</v>
      </c>
      <c r="Y43" s="458">
        <f t="shared" si="6"/>
        <v>0</v>
      </c>
      <c r="Z43" s="407">
        <v>11</v>
      </c>
      <c r="AA43" s="350">
        <f t="shared" si="7"/>
        <v>0.1</v>
      </c>
    </row>
    <row r="44" spans="1:27" x14ac:dyDescent="0.25">
      <c r="A44" s="22" t="s">
        <v>350</v>
      </c>
      <c r="B44" s="688" t="s">
        <v>75</v>
      </c>
      <c r="C44" s="689" t="str">
        <f>VLOOKUP(B44,'T3.1'!B43:C361,2,FALSE)</f>
        <v>Plzeň-jih</v>
      </c>
      <c r="D44" s="801">
        <v>28</v>
      </c>
      <c r="E44" s="802">
        <v>16</v>
      </c>
      <c r="F44" s="817">
        <v>16</v>
      </c>
      <c r="G44" s="803">
        <v>0</v>
      </c>
      <c r="H44" s="738">
        <v>12</v>
      </c>
      <c r="I44" s="739">
        <v>12</v>
      </c>
      <c r="J44" s="803">
        <v>0</v>
      </c>
      <c r="K44" s="740">
        <v>4</v>
      </c>
      <c r="L44" s="632">
        <v>1</v>
      </c>
      <c r="M44" s="386">
        <f t="shared" si="0"/>
        <v>3.5714285714285712E-2</v>
      </c>
      <c r="N44" s="456">
        <v>1</v>
      </c>
      <c r="O44" s="409">
        <f t="shared" si="1"/>
        <v>6.25E-2</v>
      </c>
      <c r="P44" s="457">
        <v>1</v>
      </c>
      <c r="Q44" s="409">
        <f t="shared" si="2"/>
        <v>6.25E-2</v>
      </c>
      <c r="R44" s="410">
        <v>0</v>
      </c>
      <c r="S44" s="386" t="str">
        <f t="shared" si="3"/>
        <v>x</v>
      </c>
      <c r="T44" s="469">
        <v>0</v>
      </c>
      <c r="U44" s="409">
        <f t="shared" si="4"/>
        <v>0</v>
      </c>
      <c r="V44" s="410">
        <v>0</v>
      </c>
      <c r="W44" s="409">
        <f t="shared" si="5"/>
        <v>0</v>
      </c>
      <c r="X44" s="410">
        <v>0</v>
      </c>
      <c r="Y44" s="458" t="str">
        <f t="shared" si="6"/>
        <v>x</v>
      </c>
      <c r="Z44" s="407">
        <v>0</v>
      </c>
      <c r="AA44" s="350">
        <f t="shared" si="7"/>
        <v>0</v>
      </c>
    </row>
    <row r="45" spans="1:27" x14ac:dyDescent="0.25">
      <c r="A45" s="22" t="s">
        <v>350</v>
      </c>
      <c r="B45" s="688" t="s">
        <v>77</v>
      </c>
      <c r="C45" s="689" t="str">
        <f>VLOOKUP(B45,'T3.1'!B44:C362,2,FALSE)</f>
        <v>Plzeň-sever</v>
      </c>
      <c r="D45" s="801">
        <v>30</v>
      </c>
      <c r="E45" s="802">
        <v>24</v>
      </c>
      <c r="F45" s="817">
        <v>24</v>
      </c>
      <c r="G45" s="803">
        <v>0</v>
      </c>
      <c r="H45" s="738">
        <v>6</v>
      </c>
      <c r="I45" s="739">
        <v>6</v>
      </c>
      <c r="J45" s="803">
        <v>0</v>
      </c>
      <c r="K45" s="740">
        <v>0</v>
      </c>
      <c r="L45" s="632">
        <v>2</v>
      </c>
      <c r="M45" s="386">
        <f t="shared" si="0"/>
        <v>6.6666666666666666E-2</v>
      </c>
      <c r="N45" s="456">
        <v>2</v>
      </c>
      <c r="O45" s="409">
        <f t="shared" si="1"/>
        <v>8.3333333333333329E-2</v>
      </c>
      <c r="P45" s="457">
        <v>2</v>
      </c>
      <c r="Q45" s="409">
        <f t="shared" si="2"/>
        <v>8.3333333333333329E-2</v>
      </c>
      <c r="R45" s="410">
        <v>0</v>
      </c>
      <c r="S45" s="386" t="str">
        <f t="shared" si="3"/>
        <v>x</v>
      </c>
      <c r="T45" s="469">
        <v>0</v>
      </c>
      <c r="U45" s="409">
        <f t="shared" si="4"/>
        <v>0</v>
      </c>
      <c r="V45" s="410">
        <v>0</v>
      </c>
      <c r="W45" s="409">
        <f t="shared" si="5"/>
        <v>0</v>
      </c>
      <c r="X45" s="410">
        <v>0</v>
      </c>
      <c r="Y45" s="458" t="str">
        <f t="shared" si="6"/>
        <v>x</v>
      </c>
      <c r="Z45" s="407">
        <v>0</v>
      </c>
      <c r="AA45" s="350" t="str">
        <f t="shared" si="7"/>
        <v>x</v>
      </c>
    </row>
    <row r="46" spans="1:27" x14ac:dyDescent="0.25">
      <c r="A46" s="22" t="s">
        <v>350</v>
      </c>
      <c r="B46" s="688" t="s">
        <v>79</v>
      </c>
      <c r="C46" s="689" t="str">
        <f>VLOOKUP(B46,'T3.1'!B45:C363,2,FALSE)</f>
        <v>Rokycany</v>
      </c>
      <c r="D46" s="801">
        <v>52</v>
      </c>
      <c r="E46" s="802">
        <v>38</v>
      </c>
      <c r="F46" s="817">
        <v>36</v>
      </c>
      <c r="G46" s="803">
        <v>2</v>
      </c>
      <c r="H46" s="738">
        <v>14</v>
      </c>
      <c r="I46" s="739">
        <v>14</v>
      </c>
      <c r="J46" s="803">
        <v>0</v>
      </c>
      <c r="K46" s="740">
        <v>0</v>
      </c>
      <c r="L46" s="632">
        <v>4</v>
      </c>
      <c r="M46" s="386">
        <f t="shared" si="0"/>
        <v>7.6923076923076927E-2</v>
      </c>
      <c r="N46" s="456">
        <v>1</v>
      </c>
      <c r="O46" s="409">
        <f t="shared" si="1"/>
        <v>2.6315789473684209E-2</v>
      </c>
      <c r="P46" s="457">
        <v>1</v>
      </c>
      <c r="Q46" s="409">
        <f t="shared" si="2"/>
        <v>2.7777777777777776E-2</v>
      </c>
      <c r="R46" s="410">
        <v>0</v>
      </c>
      <c r="S46" s="386">
        <f t="shared" si="3"/>
        <v>0</v>
      </c>
      <c r="T46" s="469">
        <v>3</v>
      </c>
      <c r="U46" s="409">
        <f t="shared" si="4"/>
        <v>0.21428571428571427</v>
      </c>
      <c r="V46" s="410">
        <v>3</v>
      </c>
      <c r="W46" s="409">
        <f t="shared" si="5"/>
        <v>0.21428571428571427</v>
      </c>
      <c r="X46" s="410">
        <v>0</v>
      </c>
      <c r="Y46" s="458" t="str">
        <f t="shared" si="6"/>
        <v>x</v>
      </c>
      <c r="Z46" s="407">
        <v>0</v>
      </c>
      <c r="AA46" s="350" t="str">
        <f t="shared" si="7"/>
        <v>x</v>
      </c>
    </row>
    <row r="47" spans="1:27" x14ac:dyDescent="0.25">
      <c r="A47" s="22" t="s">
        <v>350</v>
      </c>
      <c r="B47" s="688" t="s">
        <v>81</v>
      </c>
      <c r="C47" s="689" t="str">
        <f>VLOOKUP(B47,'T3.1'!B46:C364,2,FALSE)</f>
        <v>Tachov</v>
      </c>
      <c r="D47" s="801">
        <v>82</v>
      </c>
      <c r="E47" s="802">
        <v>49</v>
      </c>
      <c r="F47" s="817">
        <v>49</v>
      </c>
      <c r="G47" s="803">
        <v>0</v>
      </c>
      <c r="H47" s="738">
        <v>33</v>
      </c>
      <c r="I47" s="739">
        <v>33</v>
      </c>
      <c r="J47" s="803">
        <v>0</v>
      </c>
      <c r="K47" s="740">
        <v>0</v>
      </c>
      <c r="L47" s="632">
        <v>13</v>
      </c>
      <c r="M47" s="386">
        <f t="shared" si="0"/>
        <v>0.15853658536585366</v>
      </c>
      <c r="N47" s="456">
        <v>4</v>
      </c>
      <c r="O47" s="409">
        <f t="shared" si="1"/>
        <v>8.1632653061224483E-2</v>
      </c>
      <c r="P47" s="457">
        <v>4</v>
      </c>
      <c r="Q47" s="409">
        <f t="shared" si="2"/>
        <v>8.1632653061224483E-2</v>
      </c>
      <c r="R47" s="410">
        <v>0</v>
      </c>
      <c r="S47" s="386" t="str">
        <f t="shared" si="3"/>
        <v>x</v>
      </c>
      <c r="T47" s="469">
        <v>9</v>
      </c>
      <c r="U47" s="409">
        <f t="shared" si="4"/>
        <v>0.27272727272727271</v>
      </c>
      <c r="V47" s="410">
        <v>9</v>
      </c>
      <c r="W47" s="409">
        <f t="shared" si="5"/>
        <v>0.27272727272727271</v>
      </c>
      <c r="X47" s="410">
        <v>0</v>
      </c>
      <c r="Y47" s="458" t="str">
        <f t="shared" si="6"/>
        <v>x</v>
      </c>
      <c r="Z47" s="407">
        <v>0</v>
      </c>
      <c r="AA47" s="350" t="str">
        <f t="shared" si="7"/>
        <v>x</v>
      </c>
    </row>
    <row r="48" spans="1:27" x14ac:dyDescent="0.25">
      <c r="A48" s="22" t="s">
        <v>350</v>
      </c>
      <c r="B48" s="688" t="s">
        <v>83</v>
      </c>
      <c r="C48" s="689" t="str">
        <f>VLOOKUP(B48,'T3.1'!B47:C365,2,FALSE)</f>
        <v>Cheb</v>
      </c>
      <c r="D48" s="801">
        <v>133</v>
      </c>
      <c r="E48" s="802">
        <v>89</v>
      </c>
      <c r="F48" s="817">
        <v>87</v>
      </c>
      <c r="G48" s="803">
        <v>2</v>
      </c>
      <c r="H48" s="738">
        <v>44</v>
      </c>
      <c r="I48" s="739">
        <v>44</v>
      </c>
      <c r="J48" s="803">
        <v>0</v>
      </c>
      <c r="K48" s="740">
        <v>15</v>
      </c>
      <c r="L48" s="632">
        <v>24</v>
      </c>
      <c r="M48" s="386">
        <f t="shared" si="0"/>
        <v>0.18045112781954886</v>
      </c>
      <c r="N48" s="456">
        <v>16</v>
      </c>
      <c r="O48" s="409">
        <f t="shared" si="1"/>
        <v>0.1797752808988764</v>
      </c>
      <c r="P48" s="457">
        <v>16</v>
      </c>
      <c r="Q48" s="409">
        <f t="shared" si="2"/>
        <v>0.18390804597701149</v>
      </c>
      <c r="R48" s="410">
        <v>0</v>
      </c>
      <c r="S48" s="386">
        <f t="shared" si="3"/>
        <v>0</v>
      </c>
      <c r="T48" s="469">
        <v>8</v>
      </c>
      <c r="U48" s="409">
        <f t="shared" si="4"/>
        <v>0.18181818181818182</v>
      </c>
      <c r="V48" s="410">
        <v>8</v>
      </c>
      <c r="W48" s="409">
        <f t="shared" si="5"/>
        <v>0.18181818181818182</v>
      </c>
      <c r="X48" s="410">
        <v>0</v>
      </c>
      <c r="Y48" s="458" t="str">
        <f t="shared" si="6"/>
        <v>x</v>
      </c>
      <c r="Z48" s="407">
        <v>1</v>
      </c>
      <c r="AA48" s="350">
        <f t="shared" si="7"/>
        <v>6.6666666666666666E-2</v>
      </c>
    </row>
    <row r="49" spans="1:27" x14ac:dyDescent="0.25">
      <c r="A49" s="22" t="s">
        <v>350</v>
      </c>
      <c r="B49" s="688" t="s">
        <v>85</v>
      </c>
      <c r="C49" s="689" t="str">
        <f>VLOOKUP(B49,'T3.1'!B48:C366,2,FALSE)</f>
        <v>Karlovy Vary</v>
      </c>
      <c r="D49" s="801">
        <v>247</v>
      </c>
      <c r="E49" s="802">
        <v>172</v>
      </c>
      <c r="F49" s="817">
        <v>163</v>
      </c>
      <c r="G49" s="803">
        <v>9</v>
      </c>
      <c r="H49" s="738">
        <v>75</v>
      </c>
      <c r="I49" s="739">
        <v>75</v>
      </c>
      <c r="J49" s="803">
        <v>0</v>
      </c>
      <c r="K49" s="740">
        <v>48</v>
      </c>
      <c r="L49" s="632">
        <v>23</v>
      </c>
      <c r="M49" s="386">
        <f t="shared" si="0"/>
        <v>9.3117408906882596E-2</v>
      </c>
      <c r="N49" s="456">
        <v>15</v>
      </c>
      <c r="O49" s="409">
        <f t="shared" si="1"/>
        <v>8.7209302325581398E-2</v>
      </c>
      <c r="P49" s="457">
        <v>15</v>
      </c>
      <c r="Q49" s="409">
        <f t="shared" si="2"/>
        <v>9.202453987730061E-2</v>
      </c>
      <c r="R49" s="410">
        <v>0</v>
      </c>
      <c r="S49" s="386">
        <f t="shared" si="3"/>
        <v>0</v>
      </c>
      <c r="T49" s="469">
        <v>8</v>
      </c>
      <c r="U49" s="409">
        <f t="shared" si="4"/>
        <v>0.10666666666666667</v>
      </c>
      <c r="V49" s="410">
        <v>8</v>
      </c>
      <c r="W49" s="409">
        <f t="shared" si="5"/>
        <v>0.10666666666666667</v>
      </c>
      <c r="X49" s="410">
        <v>0</v>
      </c>
      <c r="Y49" s="458" t="str">
        <f t="shared" si="6"/>
        <v>x</v>
      </c>
      <c r="Z49" s="407">
        <v>1</v>
      </c>
      <c r="AA49" s="350">
        <f t="shared" si="7"/>
        <v>2.0833333333333332E-2</v>
      </c>
    </row>
    <row r="50" spans="1:27" x14ac:dyDescent="0.25">
      <c r="A50" s="22" t="s">
        <v>350</v>
      </c>
      <c r="B50" s="688" t="s">
        <v>87</v>
      </c>
      <c r="C50" s="689" t="str">
        <f>VLOOKUP(B50,'T3.1'!B49:C367,2,FALSE)</f>
        <v>Sokolov</v>
      </c>
      <c r="D50" s="801">
        <v>109</v>
      </c>
      <c r="E50" s="802">
        <v>74</v>
      </c>
      <c r="F50" s="817">
        <v>67</v>
      </c>
      <c r="G50" s="803">
        <v>7</v>
      </c>
      <c r="H50" s="738">
        <v>35</v>
      </c>
      <c r="I50" s="739">
        <v>35</v>
      </c>
      <c r="J50" s="803">
        <v>0</v>
      </c>
      <c r="K50" s="740">
        <v>16</v>
      </c>
      <c r="L50" s="632">
        <v>16</v>
      </c>
      <c r="M50" s="386">
        <f t="shared" si="0"/>
        <v>0.14678899082568808</v>
      </c>
      <c r="N50" s="456">
        <v>10</v>
      </c>
      <c r="O50" s="409">
        <f t="shared" si="1"/>
        <v>0.13513513513513514</v>
      </c>
      <c r="P50" s="457">
        <v>10</v>
      </c>
      <c r="Q50" s="409">
        <f t="shared" si="2"/>
        <v>0.14925373134328357</v>
      </c>
      <c r="R50" s="410">
        <v>0</v>
      </c>
      <c r="S50" s="386">
        <f t="shared" si="3"/>
        <v>0</v>
      </c>
      <c r="T50" s="469">
        <v>6</v>
      </c>
      <c r="U50" s="409">
        <f t="shared" si="4"/>
        <v>0.17142857142857143</v>
      </c>
      <c r="V50" s="410">
        <v>6</v>
      </c>
      <c r="W50" s="409">
        <f t="shared" si="5"/>
        <v>0.17142857142857143</v>
      </c>
      <c r="X50" s="410">
        <v>0</v>
      </c>
      <c r="Y50" s="458" t="str">
        <f t="shared" si="6"/>
        <v>x</v>
      </c>
      <c r="Z50" s="407">
        <v>0</v>
      </c>
      <c r="AA50" s="350">
        <f t="shared" si="7"/>
        <v>0</v>
      </c>
    </row>
    <row r="51" spans="1:27" x14ac:dyDescent="0.25">
      <c r="A51" s="22" t="s">
        <v>350</v>
      </c>
      <c r="B51" s="688" t="s">
        <v>89</v>
      </c>
      <c r="C51" s="689" t="str">
        <f>VLOOKUP(B51,'T3.1'!B50:C368,2,FALSE)</f>
        <v>Děčín</v>
      </c>
      <c r="D51" s="801">
        <v>305</v>
      </c>
      <c r="E51" s="802">
        <v>194</v>
      </c>
      <c r="F51" s="817">
        <v>174</v>
      </c>
      <c r="G51" s="803">
        <v>20</v>
      </c>
      <c r="H51" s="738">
        <v>111</v>
      </c>
      <c r="I51" s="739">
        <v>111</v>
      </c>
      <c r="J51" s="803">
        <v>0</v>
      </c>
      <c r="K51" s="740">
        <v>20</v>
      </c>
      <c r="L51" s="632">
        <v>27</v>
      </c>
      <c r="M51" s="386">
        <f t="shared" si="0"/>
        <v>8.8524590163934422E-2</v>
      </c>
      <c r="N51" s="456">
        <v>19</v>
      </c>
      <c r="O51" s="409">
        <f t="shared" si="1"/>
        <v>9.7938144329896906E-2</v>
      </c>
      <c r="P51" s="457">
        <v>19</v>
      </c>
      <c r="Q51" s="409">
        <f t="shared" si="2"/>
        <v>0.10919540229885058</v>
      </c>
      <c r="R51" s="410">
        <v>0</v>
      </c>
      <c r="S51" s="386">
        <f t="shared" si="3"/>
        <v>0</v>
      </c>
      <c r="T51" s="469">
        <v>8</v>
      </c>
      <c r="U51" s="409">
        <f t="shared" si="4"/>
        <v>7.2072072072072071E-2</v>
      </c>
      <c r="V51" s="410">
        <v>8</v>
      </c>
      <c r="W51" s="409">
        <f t="shared" si="5"/>
        <v>7.2072072072072071E-2</v>
      </c>
      <c r="X51" s="410">
        <v>0</v>
      </c>
      <c r="Y51" s="458" t="str">
        <f t="shared" si="6"/>
        <v>x</v>
      </c>
      <c r="Z51" s="407">
        <v>2</v>
      </c>
      <c r="AA51" s="350">
        <f t="shared" si="7"/>
        <v>0.1</v>
      </c>
    </row>
    <row r="52" spans="1:27" x14ac:dyDescent="0.25">
      <c r="A52" s="22" t="s">
        <v>350</v>
      </c>
      <c r="B52" s="688" t="s">
        <v>91</v>
      </c>
      <c r="C52" s="689" t="str">
        <f>VLOOKUP(B52,'T3.1'!B51:C369,2,FALSE)</f>
        <v>Chomutov</v>
      </c>
      <c r="D52" s="801">
        <v>208</v>
      </c>
      <c r="E52" s="802">
        <v>130</v>
      </c>
      <c r="F52" s="817">
        <v>130</v>
      </c>
      <c r="G52" s="803">
        <v>0</v>
      </c>
      <c r="H52" s="738">
        <v>78</v>
      </c>
      <c r="I52" s="739">
        <v>78</v>
      </c>
      <c r="J52" s="803">
        <v>0</v>
      </c>
      <c r="K52" s="740">
        <v>0</v>
      </c>
      <c r="L52" s="632">
        <v>27</v>
      </c>
      <c r="M52" s="386">
        <f t="shared" si="0"/>
        <v>0.12980769230769232</v>
      </c>
      <c r="N52" s="456">
        <v>18</v>
      </c>
      <c r="O52" s="409">
        <f t="shared" si="1"/>
        <v>0.13846153846153847</v>
      </c>
      <c r="P52" s="457">
        <v>18</v>
      </c>
      <c r="Q52" s="409">
        <f t="shared" si="2"/>
        <v>0.13846153846153847</v>
      </c>
      <c r="R52" s="410">
        <v>0</v>
      </c>
      <c r="S52" s="386" t="str">
        <f t="shared" si="3"/>
        <v>x</v>
      </c>
      <c r="T52" s="469">
        <v>9</v>
      </c>
      <c r="U52" s="409">
        <f t="shared" si="4"/>
        <v>0.11538461538461539</v>
      </c>
      <c r="V52" s="410">
        <v>9</v>
      </c>
      <c r="W52" s="409">
        <f t="shared" si="5"/>
        <v>0.11538461538461539</v>
      </c>
      <c r="X52" s="410">
        <v>0</v>
      </c>
      <c r="Y52" s="458" t="str">
        <f t="shared" si="6"/>
        <v>x</v>
      </c>
      <c r="Z52" s="407">
        <v>0</v>
      </c>
      <c r="AA52" s="350" t="str">
        <f t="shared" si="7"/>
        <v>x</v>
      </c>
    </row>
    <row r="53" spans="1:27" x14ac:dyDescent="0.25">
      <c r="A53" s="22" t="s">
        <v>350</v>
      </c>
      <c r="B53" s="688" t="s">
        <v>93</v>
      </c>
      <c r="C53" s="689" t="str">
        <f>VLOOKUP(B53,'T3.1'!B52:C370,2,FALSE)</f>
        <v>Litoměřice</v>
      </c>
      <c r="D53" s="801">
        <v>259</v>
      </c>
      <c r="E53" s="802">
        <v>170</v>
      </c>
      <c r="F53" s="817">
        <v>150</v>
      </c>
      <c r="G53" s="803">
        <v>20</v>
      </c>
      <c r="H53" s="738">
        <v>89</v>
      </c>
      <c r="I53" s="739">
        <v>89</v>
      </c>
      <c r="J53" s="803">
        <v>0</v>
      </c>
      <c r="K53" s="740">
        <v>97</v>
      </c>
      <c r="L53" s="632">
        <v>21</v>
      </c>
      <c r="M53" s="386">
        <f t="shared" si="0"/>
        <v>8.1081081081081086E-2</v>
      </c>
      <c r="N53" s="456">
        <v>15</v>
      </c>
      <c r="O53" s="409">
        <f t="shared" si="1"/>
        <v>8.8235294117647065E-2</v>
      </c>
      <c r="P53" s="457">
        <v>15</v>
      </c>
      <c r="Q53" s="409">
        <f t="shared" si="2"/>
        <v>0.1</v>
      </c>
      <c r="R53" s="410">
        <v>0</v>
      </c>
      <c r="S53" s="386">
        <f t="shared" si="3"/>
        <v>0</v>
      </c>
      <c r="T53" s="469">
        <v>6</v>
      </c>
      <c r="U53" s="409">
        <f t="shared" si="4"/>
        <v>6.741573033707865E-2</v>
      </c>
      <c r="V53" s="410">
        <v>6</v>
      </c>
      <c r="W53" s="409">
        <f t="shared" si="5"/>
        <v>6.741573033707865E-2</v>
      </c>
      <c r="X53" s="410">
        <v>0</v>
      </c>
      <c r="Y53" s="458" t="str">
        <f t="shared" si="6"/>
        <v>x</v>
      </c>
      <c r="Z53" s="407">
        <v>3</v>
      </c>
      <c r="AA53" s="350">
        <f t="shared" si="7"/>
        <v>3.0927835051546393E-2</v>
      </c>
    </row>
    <row r="54" spans="1:27" x14ac:dyDescent="0.25">
      <c r="A54" s="22" t="s">
        <v>350</v>
      </c>
      <c r="B54" s="688" t="s">
        <v>95</v>
      </c>
      <c r="C54" s="689" t="str">
        <f>VLOOKUP(B54,'T3.1'!B53:C371,2,FALSE)</f>
        <v>Louny</v>
      </c>
      <c r="D54" s="801">
        <v>159</v>
      </c>
      <c r="E54" s="802">
        <v>96</v>
      </c>
      <c r="F54" s="817">
        <v>82</v>
      </c>
      <c r="G54" s="803">
        <v>14</v>
      </c>
      <c r="H54" s="738">
        <v>63</v>
      </c>
      <c r="I54" s="739">
        <v>63</v>
      </c>
      <c r="J54" s="803">
        <v>0</v>
      </c>
      <c r="K54" s="740">
        <v>55</v>
      </c>
      <c r="L54" s="632">
        <v>9</v>
      </c>
      <c r="M54" s="386">
        <f t="shared" si="0"/>
        <v>5.6603773584905662E-2</v>
      </c>
      <c r="N54" s="456">
        <v>6</v>
      </c>
      <c r="O54" s="409">
        <f t="shared" si="1"/>
        <v>6.25E-2</v>
      </c>
      <c r="P54" s="457">
        <v>6</v>
      </c>
      <c r="Q54" s="409">
        <f t="shared" si="2"/>
        <v>7.3170731707317069E-2</v>
      </c>
      <c r="R54" s="410">
        <v>0</v>
      </c>
      <c r="S54" s="386">
        <f t="shared" si="3"/>
        <v>0</v>
      </c>
      <c r="T54" s="469">
        <v>3</v>
      </c>
      <c r="U54" s="409">
        <f t="shared" si="4"/>
        <v>4.7619047619047616E-2</v>
      </c>
      <c r="V54" s="410">
        <v>3</v>
      </c>
      <c r="W54" s="409">
        <f t="shared" si="5"/>
        <v>4.7619047619047616E-2</v>
      </c>
      <c r="X54" s="410">
        <v>0</v>
      </c>
      <c r="Y54" s="458" t="str">
        <f t="shared" si="6"/>
        <v>x</v>
      </c>
      <c r="Z54" s="407">
        <v>2</v>
      </c>
      <c r="AA54" s="350">
        <f t="shared" si="7"/>
        <v>3.6363636363636362E-2</v>
      </c>
    </row>
    <row r="55" spans="1:27" x14ac:dyDescent="0.25">
      <c r="A55" s="22" t="s">
        <v>350</v>
      </c>
      <c r="B55" s="688" t="s">
        <v>97</v>
      </c>
      <c r="C55" s="689" t="str">
        <f>VLOOKUP(B55,'T3.1'!B54:C372,2,FALSE)</f>
        <v>Most</v>
      </c>
      <c r="D55" s="801">
        <v>277</v>
      </c>
      <c r="E55" s="802">
        <v>209</v>
      </c>
      <c r="F55" s="817">
        <v>198</v>
      </c>
      <c r="G55" s="803">
        <v>11</v>
      </c>
      <c r="H55" s="738">
        <v>68</v>
      </c>
      <c r="I55" s="739">
        <v>68</v>
      </c>
      <c r="J55" s="803">
        <v>0</v>
      </c>
      <c r="K55" s="740">
        <v>84</v>
      </c>
      <c r="L55" s="632">
        <v>34</v>
      </c>
      <c r="M55" s="386">
        <f t="shared" si="0"/>
        <v>0.12274368231046931</v>
      </c>
      <c r="N55" s="456">
        <v>23</v>
      </c>
      <c r="O55" s="409">
        <f t="shared" si="1"/>
        <v>0.11004784688995216</v>
      </c>
      <c r="P55" s="457">
        <v>23</v>
      </c>
      <c r="Q55" s="409">
        <f t="shared" si="2"/>
        <v>0.11616161616161616</v>
      </c>
      <c r="R55" s="410">
        <v>0</v>
      </c>
      <c r="S55" s="386">
        <f t="shared" si="3"/>
        <v>0</v>
      </c>
      <c r="T55" s="469">
        <v>11</v>
      </c>
      <c r="U55" s="409">
        <f t="shared" si="4"/>
        <v>0.16176470588235295</v>
      </c>
      <c r="V55" s="410">
        <v>11</v>
      </c>
      <c r="W55" s="409">
        <f t="shared" si="5"/>
        <v>0.16176470588235295</v>
      </c>
      <c r="X55" s="410">
        <v>0</v>
      </c>
      <c r="Y55" s="458" t="str">
        <f t="shared" si="6"/>
        <v>x</v>
      </c>
      <c r="Z55" s="407">
        <v>8</v>
      </c>
      <c r="AA55" s="350">
        <f t="shared" si="7"/>
        <v>9.5238095238095233E-2</v>
      </c>
    </row>
    <row r="56" spans="1:27" x14ac:dyDescent="0.25">
      <c r="A56" s="22" t="s">
        <v>350</v>
      </c>
      <c r="B56" s="688" t="s">
        <v>99</v>
      </c>
      <c r="C56" s="689" t="str">
        <f>VLOOKUP(B56,'T3.1'!B55:C373,2,FALSE)</f>
        <v>Teplice</v>
      </c>
      <c r="D56" s="801">
        <v>210</v>
      </c>
      <c r="E56" s="802">
        <v>147</v>
      </c>
      <c r="F56" s="817">
        <v>138</v>
      </c>
      <c r="G56" s="803">
        <v>9</v>
      </c>
      <c r="H56" s="738">
        <v>63</v>
      </c>
      <c r="I56" s="739">
        <v>59</v>
      </c>
      <c r="J56" s="803">
        <v>4</v>
      </c>
      <c r="K56" s="740">
        <v>41</v>
      </c>
      <c r="L56" s="632">
        <v>32</v>
      </c>
      <c r="M56" s="386">
        <f t="shared" si="0"/>
        <v>0.15238095238095239</v>
      </c>
      <c r="N56" s="456">
        <v>24</v>
      </c>
      <c r="O56" s="409">
        <f t="shared" si="1"/>
        <v>0.16326530612244897</v>
      </c>
      <c r="P56" s="457">
        <v>24</v>
      </c>
      <c r="Q56" s="409">
        <f t="shared" si="2"/>
        <v>0.17391304347826086</v>
      </c>
      <c r="R56" s="410">
        <v>0</v>
      </c>
      <c r="S56" s="386">
        <f t="shared" si="3"/>
        <v>0</v>
      </c>
      <c r="T56" s="469">
        <v>8</v>
      </c>
      <c r="U56" s="409">
        <f t="shared" si="4"/>
        <v>0.12698412698412698</v>
      </c>
      <c r="V56" s="410">
        <v>8</v>
      </c>
      <c r="W56" s="409">
        <f t="shared" si="5"/>
        <v>0.13559322033898305</v>
      </c>
      <c r="X56" s="410">
        <v>0</v>
      </c>
      <c r="Y56" s="458">
        <f t="shared" si="6"/>
        <v>0</v>
      </c>
      <c r="Z56" s="407">
        <v>4</v>
      </c>
      <c r="AA56" s="350">
        <f t="shared" si="7"/>
        <v>9.7560975609756101E-2</v>
      </c>
    </row>
    <row r="57" spans="1:27" x14ac:dyDescent="0.25">
      <c r="A57" s="22" t="s">
        <v>350</v>
      </c>
      <c r="B57" s="688" t="s">
        <v>101</v>
      </c>
      <c r="C57" s="689" t="str">
        <f>VLOOKUP(B57,'T3.1'!B56:C374,2,FALSE)</f>
        <v>Ústí nad Labem</v>
      </c>
      <c r="D57" s="801">
        <v>249</v>
      </c>
      <c r="E57" s="802">
        <v>178</v>
      </c>
      <c r="F57" s="817">
        <v>178</v>
      </c>
      <c r="G57" s="803">
        <v>0</v>
      </c>
      <c r="H57" s="738">
        <v>71</v>
      </c>
      <c r="I57" s="739">
        <v>69</v>
      </c>
      <c r="J57" s="803">
        <v>2</v>
      </c>
      <c r="K57" s="740">
        <v>27</v>
      </c>
      <c r="L57" s="632">
        <v>32</v>
      </c>
      <c r="M57" s="386">
        <f t="shared" si="0"/>
        <v>0.12851405622489959</v>
      </c>
      <c r="N57" s="456">
        <v>26</v>
      </c>
      <c r="O57" s="409">
        <f t="shared" si="1"/>
        <v>0.14606741573033707</v>
      </c>
      <c r="P57" s="457">
        <v>26</v>
      </c>
      <c r="Q57" s="409">
        <f t="shared" si="2"/>
        <v>0.14606741573033707</v>
      </c>
      <c r="R57" s="410">
        <v>0</v>
      </c>
      <c r="S57" s="386" t="str">
        <f t="shared" si="3"/>
        <v>x</v>
      </c>
      <c r="T57" s="469">
        <v>6</v>
      </c>
      <c r="U57" s="409">
        <f t="shared" si="4"/>
        <v>8.4507042253521125E-2</v>
      </c>
      <c r="V57" s="410">
        <v>6</v>
      </c>
      <c r="W57" s="409">
        <f t="shared" si="5"/>
        <v>8.6956521739130432E-2</v>
      </c>
      <c r="X57" s="410">
        <v>0</v>
      </c>
      <c r="Y57" s="458">
        <f t="shared" si="6"/>
        <v>0</v>
      </c>
      <c r="Z57" s="407">
        <v>2</v>
      </c>
      <c r="AA57" s="350">
        <f t="shared" si="7"/>
        <v>7.407407407407407E-2</v>
      </c>
    </row>
    <row r="58" spans="1:27" x14ac:dyDescent="0.25">
      <c r="A58" s="22" t="s">
        <v>350</v>
      </c>
      <c r="B58" s="688" t="s">
        <v>103</v>
      </c>
      <c r="C58" s="689" t="str">
        <f>VLOOKUP(B58,'T3.1'!B57:C375,2,FALSE)</f>
        <v>Česká Lípa</v>
      </c>
      <c r="D58" s="801">
        <v>137</v>
      </c>
      <c r="E58" s="802">
        <v>100</v>
      </c>
      <c r="F58" s="817">
        <v>98</v>
      </c>
      <c r="G58" s="803">
        <v>2</v>
      </c>
      <c r="H58" s="738">
        <v>37</v>
      </c>
      <c r="I58" s="739">
        <v>37</v>
      </c>
      <c r="J58" s="803">
        <v>0</v>
      </c>
      <c r="K58" s="740">
        <v>17</v>
      </c>
      <c r="L58" s="632">
        <v>16</v>
      </c>
      <c r="M58" s="386">
        <f t="shared" si="0"/>
        <v>0.11678832116788321</v>
      </c>
      <c r="N58" s="456">
        <v>12</v>
      </c>
      <c r="O58" s="409">
        <f t="shared" si="1"/>
        <v>0.12</v>
      </c>
      <c r="P58" s="457">
        <v>12</v>
      </c>
      <c r="Q58" s="409">
        <f t="shared" si="2"/>
        <v>0.12244897959183673</v>
      </c>
      <c r="R58" s="410">
        <v>0</v>
      </c>
      <c r="S58" s="386">
        <f t="shared" si="3"/>
        <v>0</v>
      </c>
      <c r="T58" s="469">
        <v>4</v>
      </c>
      <c r="U58" s="409">
        <f t="shared" si="4"/>
        <v>0.10810810810810811</v>
      </c>
      <c r="V58" s="410">
        <v>4</v>
      </c>
      <c r="W58" s="409">
        <f t="shared" si="5"/>
        <v>0.10810810810810811</v>
      </c>
      <c r="X58" s="410">
        <v>0</v>
      </c>
      <c r="Y58" s="458" t="str">
        <f t="shared" si="6"/>
        <v>x</v>
      </c>
      <c r="Z58" s="407">
        <v>2</v>
      </c>
      <c r="AA58" s="350">
        <f t="shared" si="7"/>
        <v>0.11764705882352941</v>
      </c>
    </row>
    <row r="59" spans="1:27" x14ac:dyDescent="0.25">
      <c r="A59" s="22" t="s">
        <v>350</v>
      </c>
      <c r="B59" s="688" t="s">
        <v>105</v>
      </c>
      <c r="C59" s="689" t="str">
        <f>VLOOKUP(B59,'T3.1'!B58:C376,2,FALSE)</f>
        <v>Jablonec nad Nisou</v>
      </c>
      <c r="D59" s="801">
        <v>87</v>
      </c>
      <c r="E59" s="802">
        <v>69</v>
      </c>
      <c r="F59" s="817">
        <v>69</v>
      </c>
      <c r="G59" s="803">
        <v>0</v>
      </c>
      <c r="H59" s="738">
        <v>18</v>
      </c>
      <c r="I59" s="739">
        <v>18</v>
      </c>
      <c r="J59" s="803">
        <v>0</v>
      </c>
      <c r="K59" s="740">
        <v>0</v>
      </c>
      <c r="L59" s="632">
        <v>10</v>
      </c>
      <c r="M59" s="386">
        <f t="shared" si="0"/>
        <v>0.11494252873563218</v>
      </c>
      <c r="N59" s="456">
        <v>5</v>
      </c>
      <c r="O59" s="409">
        <f t="shared" si="1"/>
        <v>7.2463768115942032E-2</v>
      </c>
      <c r="P59" s="457">
        <v>5</v>
      </c>
      <c r="Q59" s="409">
        <f t="shared" si="2"/>
        <v>7.2463768115942032E-2</v>
      </c>
      <c r="R59" s="410">
        <v>0</v>
      </c>
      <c r="S59" s="386" t="str">
        <f t="shared" si="3"/>
        <v>x</v>
      </c>
      <c r="T59" s="469">
        <v>5</v>
      </c>
      <c r="U59" s="409">
        <f t="shared" si="4"/>
        <v>0.27777777777777779</v>
      </c>
      <c r="V59" s="410">
        <v>5</v>
      </c>
      <c r="W59" s="409">
        <f t="shared" si="5"/>
        <v>0.27777777777777779</v>
      </c>
      <c r="X59" s="410">
        <v>0</v>
      </c>
      <c r="Y59" s="458" t="str">
        <f t="shared" si="6"/>
        <v>x</v>
      </c>
      <c r="Z59" s="407">
        <v>0</v>
      </c>
      <c r="AA59" s="350" t="str">
        <f t="shared" si="7"/>
        <v>x</v>
      </c>
    </row>
    <row r="60" spans="1:27" x14ac:dyDescent="0.25">
      <c r="A60" s="22" t="s">
        <v>350</v>
      </c>
      <c r="B60" s="688" t="s">
        <v>107</v>
      </c>
      <c r="C60" s="689" t="str">
        <f>VLOOKUP(B60,'T3.1'!B59:C377,2,FALSE)</f>
        <v>Liberec</v>
      </c>
      <c r="D60" s="801">
        <v>415</v>
      </c>
      <c r="E60" s="802">
        <v>296</v>
      </c>
      <c r="F60" s="817">
        <v>288</v>
      </c>
      <c r="G60" s="803">
        <v>8</v>
      </c>
      <c r="H60" s="738">
        <v>119</v>
      </c>
      <c r="I60" s="739">
        <v>116</v>
      </c>
      <c r="J60" s="803">
        <v>3</v>
      </c>
      <c r="K60" s="740">
        <v>72</v>
      </c>
      <c r="L60" s="632">
        <v>32</v>
      </c>
      <c r="M60" s="386">
        <f t="shared" si="0"/>
        <v>7.7108433734939766E-2</v>
      </c>
      <c r="N60" s="456">
        <v>18</v>
      </c>
      <c r="O60" s="409">
        <f t="shared" si="1"/>
        <v>6.0810810810810814E-2</v>
      </c>
      <c r="P60" s="457">
        <v>18</v>
      </c>
      <c r="Q60" s="409">
        <f t="shared" si="2"/>
        <v>6.25E-2</v>
      </c>
      <c r="R60" s="410">
        <v>0</v>
      </c>
      <c r="S60" s="386">
        <f t="shared" si="3"/>
        <v>0</v>
      </c>
      <c r="T60" s="469">
        <v>14</v>
      </c>
      <c r="U60" s="409">
        <f t="shared" si="4"/>
        <v>0.11764705882352941</v>
      </c>
      <c r="V60" s="410">
        <v>14</v>
      </c>
      <c r="W60" s="409">
        <f t="shared" si="5"/>
        <v>0.1206896551724138</v>
      </c>
      <c r="X60" s="410">
        <v>0</v>
      </c>
      <c r="Y60" s="458">
        <f t="shared" si="6"/>
        <v>0</v>
      </c>
      <c r="Z60" s="407">
        <v>2</v>
      </c>
      <c r="AA60" s="350">
        <f t="shared" si="7"/>
        <v>2.7777777777777776E-2</v>
      </c>
    </row>
    <row r="61" spans="1:27" x14ac:dyDescent="0.25">
      <c r="A61" s="22" t="s">
        <v>350</v>
      </c>
      <c r="B61" s="688" t="s">
        <v>109</v>
      </c>
      <c r="C61" s="689" t="str">
        <f>VLOOKUP(B61,'T3.1'!B60:C378,2,FALSE)</f>
        <v>Semily</v>
      </c>
      <c r="D61" s="801">
        <v>85</v>
      </c>
      <c r="E61" s="802">
        <v>54</v>
      </c>
      <c r="F61" s="817">
        <v>51</v>
      </c>
      <c r="G61" s="803">
        <v>3</v>
      </c>
      <c r="H61" s="738">
        <v>31</v>
      </c>
      <c r="I61" s="739">
        <v>31</v>
      </c>
      <c r="J61" s="803">
        <v>0</v>
      </c>
      <c r="K61" s="740">
        <v>0</v>
      </c>
      <c r="L61" s="632">
        <v>13</v>
      </c>
      <c r="M61" s="386">
        <f t="shared" si="0"/>
        <v>0.15294117647058825</v>
      </c>
      <c r="N61" s="456">
        <v>11</v>
      </c>
      <c r="O61" s="409">
        <f t="shared" si="1"/>
        <v>0.20370370370370369</v>
      </c>
      <c r="P61" s="457">
        <v>11</v>
      </c>
      <c r="Q61" s="409">
        <f t="shared" si="2"/>
        <v>0.21568627450980393</v>
      </c>
      <c r="R61" s="410">
        <v>0</v>
      </c>
      <c r="S61" s="386">
        <f t="shared" si="3"/>
        <v>0</v>
      </c>
      <c r="T61" s="469">
        <v>2</v>
      </c>
      <c r="U61" s="409">
        <f t="shared" si="4"/>
        <v>6.4516129032258063E-2</v>
      </c>
      <c r="V61" s="410">
        <v>2</v>
      </c>
      <c r="W61" s="409">
        <f t="shared" si="5"/>
        <v>6.4516129032258063E-2</v>
      </c>
      <c r="X61" s="410">
        <v>0</v>
      </c>
      <c r="Y61" s="458" t="str">
        <f t="shared" si="6"/>
        <v>x</v>
      </c>
      <c r="Z61" s="407">
        <v>0</v>
      </c>
      <c r="AA61" s="350" t="str">
        <f t="shared" si="7"/>
        <v>x</v>
      </c>
    </row>
    <row r="62" spans="1:27" x14ac:dyDescent="0.25">
      <c r="A62" s="22" t="s">
        <v>350</v>
      </c>
      <c r="B62" s="688" t="s">
        <v>111</v>
      </c>
      <c r="C62" s="689" t="str">
        <f>VLOOKUP(B62,'T3.1'!B61:C379,2,FALSE)</f>
        <v>Hradec Králové</v>
      </c>
      <c r="D62" s="801">
        <v>431</v>
      </c>
      <c r="E62" s="802">
        <v>317</v>
      </c>
      <c r="F62" s="817">
        <v>313</v>
      </c>
      <c r="G62" s="803">
        <v>4</v>
      </c>
      <c r="H62" s="738">
        <v>114</v>
      </c>
      <c r="I62" s="739">
        <v>112</v>
      </c>
      <c r="J62" s="803">
        <v>2</v>
      </c>
      <c r="K62" s="740">
        <v>103</v>
      </c>
      <c r="L62" s="632">
        <v>37</v>
      </c>
      <c r="M62" s="386">
        <f t="shared" si="0"/>
        <v>8.584686774941995E-2</v>
      </c>
      <c r="N62" s="456">
        <v>16</v>
      </c>
      <c r="O62" s="409">
        <f t="shared" si="1"/>
        <v>5.0473186119873815E-2</v>
      </c>
      <c r="P62" s="457">
        <v>16</v>
      </c>
      <c r="Q62" s="409">
        <f t="shared" si="2"/>
        <v>5.1118210862619806E-2</v>
      </c>
      <c r="R62" s="410">
        <v>0</v>
      </c>
      <c r="S62" s="386">
        <f t="shared" si="3"/>
        <v>0</v>
      </c>
      <c r="T62" s="469">
        <v>21</v>
      </c>
      <c r="U62" s="409">
        <f t="shared" si="4"/>
        <v>0.18421052631578946</v>
      </c>
      <c r="V62" s="410">
        <v>21</v>
      </c>
      <c r="W62" s="409">
        <f t="shared" si="5"/>
        <v>0.1875</v>
      </c>
      <c r="X62" s="410">
        <v>0</v>
      </c>
      <c r="Y62" s="458">
        <f t="shared" si="6"/>
        <v>0</v>
      </c>
      <c r="Z62" s="407">
        <v>1</v>
      </c>
      <c r="AA62" s="350">
        <f t="shared" si="7"/>
        <v>9.7087378640776691E-3</v>
      </c>
    </row>
    <row r="63" spans="1:27" x14ac:dyDescent="0.25">
      <c r="A63" s="22" t="s">
        <v>350</v>
      </c>
      <c r="B63" s="688" t="s">
        <v>113</v>
      </c>
      <c r="C63" s="689" t="str">
        <f>VLOOKUP(B63,'T3.1'!B62:C380,2,FALSE)</f>
        <v>Jičín</v>
      </c>
      <c r="D63" s="801">
        <v>178</v>
      </c>
      <c r="E63" s="802">
        <v>128</v>
      </c>
      <c r="F63" s="817">
        <v>122</v>
      </c>
      <c r="G63" s="803">
        <v>6</v>
      </c>
      <c r="H63" s="738">
        <v>50</v>
      </c>
      <c r="I63" s="739">
        <v>50</v>
      </c>
      <c r="J63" s="803">
        <v>0</v>
      </c>
      <c r="K63" s="740">
        <v>22</v>
      </c>
      <c r="L63" s="632">
        <v>20</v>
      </c>
      <c r="M63" s="386">
        <f t="shared" si="0"/>
        <v>0.11235955056179775</v>
      </c>
      <c r="N63" s="456">
        <v>13</v>
      </c>
      <c r="O63" s="409">
        <f t="shared" si="1"/>
        <v>0.1015625</v>
      </c>
      <c r="P63" s="457">
        <v>13</v>
      </c>
      <c r="Q63" s="409">
        <f t="shared" si="2"/>
        <v>0.10655737704918032</v>
      </c>
      <c r="R63" s="410">
        <v>0</v>
      </c>
      <c r="S63" s="386">
        <f t="shared" si="3"/>
        <v>0</v>
      </c>
      <c r="T63" s="469">
        <v>7</v>
      </c>
      <c r="U63" s="409">
        <f t="shared" si="4"/>
        <v>0.14000000000000001</v>
      </c>
      <c r="V63" s="410">
        <v>7</v>
      </c>
      <c r="W63" s="409">
        <f t="shared" si="5"/>
        <v>0.14000000000000001</v>
      </c>
      <c r="X63" s="410">
        <v>0</v>
      </c>
      <c r="Y63" s="458" t="str">
        <f t="shared" si="6"/>
        <v>x</v>
      </c>
      <c r="Z63" s="407">
        <v>2</v>
      </c>
      <c r="AA63" s="350">
        <f t="shared" si="7"/>
        <v>9.0909090909090912E-2</v>
      </c>
    </row>
    <row r="64" spans="1:27" x14ac:dyDescent="0.25">
      <c r="A64" s="22" t="s">
        <v>350</v>
      </c>
      <c r="B64" s="688" t="s">
        <v>115</v>
      </c>
      <c r="C64" s="689" t="str">
        <f>VLOOKUP(B64,'T3.1'!B63:C381,2,FALSE)</f>
        <v>Náchod</v>
      </c>
      <c r="D64" s="801">
        <v>168</v>
      </c>
      <c r="E64" s="802">
        <v>107</v>
      </c>
      <c r="F64" s="817">
        <v>105</v>
      </c>
      <c r="G64" s="803">
        <v>2</v>
      </c>
      <c r="H64" s="738">
        <v>61</v>
      </c>
      <c r="I64" s="739">
        <v>61</v>
      </c>
      <c r="J64" s="803">
        <v>0</v>
      </c>
      <c r="K64" s="740">
        <v>19</v>
      </c>
      <c r="L64" s="632">
        <v>19</v>
      </c>
      <c r="M64" s="386">
        <f t="shared" si="0"/>
        <v>0.1130952380952381</v>
      </c>
      <c r="N64" s="456">
        <v>12</v>
      </c>
      <c r="O64" s="409">
        <f t="shared" si="1"/>
        <v>0.11214953271028037</v>
      </c>
      <c r="P64" s="457">
        <v>12</v>
      </c>
      <c r="Q64" s="409">
        <f t="shared" si="2"/>
        <v>0.11428571428571428</v>
      </c>
      <c r="R64" s="410">
        <v>0</v>
      </c>
      <c r="S64" s="386">
        <f t="shared" si="3"/>
        <v>0</v>
      </c>
      <c r="T64" s="469">
        <v>7</v>
      </c>
      <c r="U64" s="409">
        <f t="shared" si="4"/>
        <v>0.11475409836065574</v>
      </c>
      <c r="V64" s="410">
        <v>7</v>
      </c>
      <c r="W64" s="409">
        <f t="shared" si="5"/>
        <v>0.11475409836065574</v>
      </c>
      <c r="X64" s="410">
        <v>0</v>
      </c>
      <c r="Y64" s="458" t="str">
        <f t="shared" si="6"/>
        <v>x</v>
      </c>
      <c r="Z64" s="407">
        <v>1</v>
      </c>
      <c r="AA64" s="350">
        <f t="shared" si="7"/>
        <v>5.2631578947368418E-2</v>
      </c>
    </row>
    <row r="65" spans="1:27" x14ac:dyDescent="0.25">
      <c r="A65" s="22" t="s">
        <v>350</v>
      </c>
      <c r="B65" s="688" t="s">
        <v>117</v>
      </c>
      <c r="C65" s="689" t="str">
        <f>VLOOKUP(B65,'T3.1'!B64:C382,2,FALSE)</f>
        <v>Rychnov nad Kněžnou</v>
      </c>
      <c r="D65" s="801">
        <v>107</v>
      </c>
      <c r="E65" s="802">
        <v>83</v>
      </c>
      <c r="F65" s="817">
        <v>79</v>
      </c>
      <c r="G65" s="803">
        <v>4</v>
      </c>
      <c r="H65" s="738">
        <v>24</v>
      </c>
      <c r="I65" s="739">
        <v>24</v>
      </c>
      <c r="J65" s="803">
        <v>0</v>
      </c>
      <c r="K65" s="740">
        <v>17</v>
      </c>
      <c r="L65" s="632">
        <v>18</v>
      </c>
      <c r="M65" s="386">
        <f t="shared" si="0"/>
        <v>0.16822429906542055</v>
      </c>
      <c r="N65" s="456">
        <v>15</v>
      </c>
      <c r="O65" s="409">
        <f t="shared" si="1"/>
        <v>0.18072289156626506</v>
      </c>
      <c r="P65" s="457">
        <v>15</v>
      </c>
      <c r="Q65" s="409">
        <f t="shared" si="2"/>
        <v>0.189873417721519</v>
      </c>
      <c r="R65" s="410">
        <v>0</v>
      </c>
      <c r="S65" s="386">
        <f t="shared" si="3"/>
        <v>0</v>
      </c>
      <c r="T65" s="469">
        <v>3</v>
      </c>
      <c r="U65" s="409">
        <f t="shared" si="4"/>
        <v>0.125</v>
      </c>
      <c r="V65" s="410">
        <v>3</v>
      </c>
      <c r="W65" s="409">
        <f t="shared" si="5"/>
        <v>0.125</v>
      </c>
      <c r="X65" s="410">
        <v>0</v>
      </c>
      <c r="Y65" s="458" t="str">
        <f t="shared" si="6"/>
        <v>x</v>
      </c>
      <c r="Z65" s="407">
        <v>4</v>
      </c>
      <c r="AA65" s="350">
        <f t="shared" si="7"/>
        <v>0.23529411764705882</v>
      </c>
    </row>
    <row r="66" spans="1:27" x14ac:dyDescent="0.25">
      <c r="A66" s="22" t="s">
        <v>350</v>
      </c>
      <c r="B66" s="688" t="s">
        <v>119</v>
      </c>
      <c r="C66" s="689" t="str">
        <f>VLOOKUP(B66,'T3.1'!B65:C383,2,FALSE)</f>
        <v>Trutnov</v>
      </c>
      <c r="D66" s="801">
        <v>230</v>
      </c>
      <c r="E66" s="802">
        <v>171</v>
      </c>
      <c r="F66" s="817">
        <v>168</v>
      </c>
      <c r="G66" s="803">
        <v>3</v>
      </c>
      <c r="H66" s="738">
        <v>59</v>
      </c>
      <c r="I66" s="739">
        <v>59</v>
      </c>
      <c r="J66" s="803">
        <v>0</v>
      </c>
      <c r="K66" s="740">
        <v>23</v>
      </c>
      <c r="L66" s="632">
        <v>17</v>
      </c>
      <c r="M66" s="386">
        <f t="shared" si="0"/>
        <v>7.3913043478260873E-2</v>
      </c>
      <c r="N66" s="456">
        <v>13</v>
      </c>
      <c r="O66" s="409">
        <f t="shared" si="1"/>
        <v>7.6023391812865493E-2</v>
      </c>
      <c r="P66" s="457">
        <v>13</v>
      </c>
      <c r="Q66" s="409">
        <f t="shared" si="2"/>
        <v>7.7380952380952384E-2</v>
      </c>
      <c r="R66" s="410">
        <v>0</v>
      </c>
      <c r="S66" s="386">
        <f t="shared" si="3"/>
        <v>0</v>
      </c>
      <c r="T66" s="469">
        <v>4</v>
      </c>
      <c r="U66" s="409">
        <f t="shared" si="4"/>
        <v>6.7796610169491525E-2</v>
      </c>
      <c r="V66" s="410">
        <v>4</v>
      </c>
      <c r="W66" s="409">
        <f t="shared" si="5"/>
        <v>6.7796610169491525E-2</v>
      </c>
      <c r="X66" s="410">
        <v>0</v>
      </c>
      <c r="Y66" s="458" t="str">
        <f t="shared" si="6"/>
        <v>x</v>
      </c>
      <c r="Z66" s="407">
        <v>0</v>
      </c>
      <c r="AA66" s="350">
        <f t="shared" si="7"/>
        <v>0</v>
      </c>
    </row>
    <row r="67" spans="1:27" x14ac:dyDescent="0.25">
      <c r="A67" s="22" t="s">
        <v>350</v>
      </c>
      <c r="B67" s="688" t="s">
        <v>121</v>
      </c>
      <c r="C67" s="689" t="str">
        <f>VLOOKUP(B67,'T3.1'!B66:C384,2,FALSE)</f>
        <v>Chrudim</v>
      </c>
      <c r="D67" s="801">
        <v>181</v>
      </c>
      <c r="E67" s="802">
        <v>109</v>
      </c>
      <c r="F67" s="817">
        <v>108</v>
      </c>
      <c r="G67" s="803">
        <v>1</v>
      </c>
      <c r="H67" s="738">
        <v>72</v>
      </c>
      <c r="I67" s="739">
        <v>64</v>
      </c>
      <c r="J67" s="803">
        <v>8</v>
      </c>
      <c r="K67" s="740">
        <v>30</v>
      </c>
      <c r="L67" s="632">
        <v>19</v>
      </c>
      <c r="M67" s="386">
        <f t="shared" si="0"/>
        <v>0.10497237569060773</v>
      </c>
      <c r="N67" s="456">
        <v>11</v>
      </c>
      <c r="O67" s="409">
        <f t="shared" si="1"/>
        <v>0.10091743119266056</v>
      </c>
      <c r="P67" s="457">
        <v>11</v>
      </c>
      <c r="Q67" s="409">
        <f t="shared" si="2"/>
        <v>0.10185185185185185</v>
      </c>
      <c r="R67" s="410">
        <v>0</v>
      </c>
      <c r="S67" s="386">
        <f t="shared" si="3"/>
        <v>0</v>
      </c>
      <c r="T67" s="469">
        <v>8</v>
      </c>
      <c r="U67" s="409">
        <f t="shared" si="4"/>
        <v>0.1111111111111111</v>
      </c>
      <c r="V67" s="410">
        <v>8</v>
      </c>
      <c r="W67" s="409">
        <f t="shared" si="5"/>
        <v>0.125</v>
      </c>
      <c r="X67" s="410">
        <v>0</v>
      </c>
      <c r="Y67" s="458">
        <f t="shared" si="6"/>
        <v>0</v>
      </c>
      <c r="Z67" s="407">
        <v>1</v>
      </c>
      <c r="AA67" s="350">
        <f t="shared" si="7"/>
        <v>3.3333333333333333E-2</v>
      </c>
    </row>
    <row r="68" spans="1:27" x14ac:dyDescent="0.25">
      <c r="A68" s="22" t="s">
        <v>350</v>
      </c>
      <c r="B68" s="688" t="s">
        <v>123</v>
      </c>
      <c r="C68" s="689" t="str">
        <f>VLOOKUP(B68,'T3.1'!B67:C385,2,FALSE)</f>
        <v>Pardubice</v>
      </c>
      <c r="D68" s="801">
        <v>377</v>
      </c>
      <c r="E68" s="802">
        <v>292</v>
      </c>
      <c r="F68" s="817">
        <v>262</v>
      </c>
      <c r="G68" s="803">
        <v>30</v>
      </c>
      <c r="H68" s="738">
        <v>85</v>
      </c>
      <c r="I68" s="739">
        <v>85</v>
      </c>
      <c r="J68" s="803">
        <v>0</v>
      </c>
      <c r="K68" s="740">
        <v>99</v>
      </c>
      <c r="L68" s="632">
        <v>38</v>
      </c>
      <c r="M68" s="386">
        <f t="shared" si="0"/>
        <v>0.10079575596816977</v>
      </c>
      <c r="N68" s="456">
        <v>27</v>
      </c>
      <c r="O68" s="409">
        <f t="shared" si="1"/>
        <v>9.2465753424657529E-2</v>
      </c>
      <c r="P68" s="457">
        <v>26</v>
      </c>
      <c r="Q68" s="409">
        <f t="shared" si="2"/>
        <v>9.9236641221374045E-2</v>
      </c>
      <c r="R68" s="410">
        <v>1</v>
      </c>
      <c r="S68" s="386">
        <f t="shared" si="3"/>
        <v>3.3333333333333333E-2</v>
      </c>
      <c r="T68" s="469">
        <v>11</v>
      </c>
      <c r="U68" s="409">
        <f t="shared" si="4"/>
        <v>0.12941176470588237</v>
      </c>
      <c r="V68" s="410">
        <v>11</v>
      </c>
      <c r="W68" s="409">
        <f t="shared" si="5"/>
        <v>0.12941176470588237</v>
      </c>
      <c r="X68" s="410">
        <v>0</v>
      </c>
      <c r="Y68" s="458" t="str">
        <f t="shared" si="6"/>
        <v>x</v>
      </c>
      <c r="Z68" s="407">
        <v>9</v>
      </c>
      <c r="AA68" s="350">
        <f t="shared" si="7"/>
        <v>9.0909090909090912E-2</v>
      </c>
    </row>
    <row r="69" spans="1:27" x14ac:dyDescent="0.25">
      <c r="A69" s="22" t="s">
        <v>350</v>
      </c>
      <c r="B69" s="688" t="s">
        <v>125</v>
      </c>
      <c r="C69" s="689" t="str">
        <f>VLOOKUP(B69,'T3.1'!B68:C386,2,FALSE)</f>
        <v>Svitavy</v>
      </c>
      <c r="D69" s="801">
        <v>229</v>
      </c>
      <c r="E69" s="802">
        <v>182</v>
      </c>
      <c r="F69" s="817">
        <v>176</v>
      </c>
      <c r="G69" s="803">
        <v>6</v>
      </c>
      <c r="H69" s="738">
        <v>47</v>
      </c>
      <c r="I69" s="739">
        <v>47</v>
      </c>
      <c r="J69" s="803">
        <v>0</v>
      </c>
      <c r="K69" s="740">
        <v>30</v>
      </c>
      <c r="L69" s="632">
        <v>10</v>
      </c>
      <c r="M69" s="386">
        <f t="shared" si="0"/>
        <v>4.3668122270742356E-2</v>
      </c>
      <c r="N69" s="456">
        <v>5</v>
      </c>
      <c r="O69" s="409">
        <f t="shared" si="1"/>
        <v>2.7472527472527472E-2</v>
      </c>
      <c r="P69" s="457">
        <v>5</v>
      </c>
      <c r="Q69" s="409">
        <f t="shared" si="2"/>
        <v>2.8409090909090908E-2</v>
      </c>
      <c r="R69" s="410">
        <v>0</v>
      </c>
      <c r="S69" s="386">
        <f t="shared" si="3"/>
        <v>0</v>
      </c>
      <c r="T69" s="469">
        <v>5</v>
      </c>
      <c r="U69" s="409">
        <f t="shared" si="4"/>
        <v>0.10638297872340426</v>
      </c>
      <c r="V69" s="410">
        <v>5</v>
      </c>
      <c r="W69" s="409">
        <f t="shared" si="5"/>
        <v>0.10638297872340426</v>
      </c>
      <c r="X69" s="410">
        <v>0</v>
      </c>
      <c r="Y69" s="458" t="str">
        <f t="shared" si="6"/>
        <v>x</v>
      </c>
      <c r="Z69" s="407">
        <v>0</v>
      </c>
      <c r="AA69" s="350">
        <f t="shared" si="7"/>
        <v>0</v>
      </c>
    </row>
    <row r="70" spans="1:27" x14ac:dyDescent="0.25">
      <c r="A70" s="22" t="s">
        <v>350</v>
      </c>
      <c r="B70" s="688" t="s">
        <v>127</v>
      </c>
      <c r="C70" s="689" t="str">
        <f>VLOOKUP(B70,'T3.1'!B69:C387,2,FALSE)</f>
        <v>Ústí nad Orlicí</v>
      </c>
      <c r="D70" s="801">
        <v>293</v>
      </c>
      <c r="E70" s="802">
        <v>205</v>
      </c>
      <c r="F70" s="817">
        <v>202</v>
      </c>
      <c r="G70" s="803">
        <v>3</v>
      </c>
      <c r="H70" s="738">
        <v>88</v>
      </c>
      <c r="I70" s="739">
        <v>85</v>
      </c>
      <c r="J70" s="803">
        <v>3</v>
      </c>
      <c r="K70" s="740">
        <v>12</v>
      </c>
      <c r="L70" s="632">
        <v>29</v>
      </c>
      <c r="M70" s="386">
        <f t="shared" si="0"/>
        <v>9.8976109215017066E-2</v>
      </c>
      <c r="N70" s="456">
        <v>14</v>
      </c>
      <c r="O70" s="409">
        <f t="shared" si="1"/>
        <v>6.8292682926829273E-2</v>
      </c>
      <c r="P70" s="457">
        <v>14</v>
      </c>
      <c r="Q70" s="409">
        <f t="shared" si="2"/>
        <v>6.9306930693069313E-2</v>
      </c>
      <c r="R70" s="410">
        <v>0</v>
      </c>
      <c r="S70" s="386">
        <f t="shared" si="3"/>
        <v>0</v>
      </c>
      <c r="T70" s="469">
        <v>15</v>
      </c>
      <c r="U70" s="409">
        <f t="shared" si="4"/>
        <v>0.17045454545454544</v>
      </c>
      <c r="V70" s="410">
        <v>15</v>
      </c>
      <c r="W70" s="409">
        <f t="shared" si="5"/>
        <v>0.17647058823529413</v>
      </c>
      <c r="X70" s="410">
        <v>0</v>
      </c>
      <c r="Y70" s="458">
        <f t="shared" si="6"/>
        <v>0</v>
      </c>
      <c r="Z70" s="407">
        <v>0</v>
      </c>
      <c r="AA70" s="350">
        <f t="shared" si="7"/>
        <v>0</v>
      </c>
    </row>
    <row r="71" spans="1:27" x14ac:dyDescent="0.25">
      <c r="A71" s="22" t="s">
        <v>350</v>
      </c>
      <c r="B71" s="688" t="s">
        <v>129</v>
      </c>
      <c r="C71" s="689" t="str">
        <f>VLOOKUP(B71,'T3.1'!B70:C388,2,FALSE)</f>
        <v>Havlíčkův Brod</v>
      </c>
      <c r="D71" s="801">
        <v>145</v>
      </c>
      <c r="E71" s="802">
        <v>107</v>
      </c>
      <c r="F71" s="817">
        <v>104</v>
      </c>
      <c r="G71" s="803">
        <v>3</v>
      </c>
      <c r="H71" s="738">
        <v>38</v>
      </c>
      <c r="I71" s="739">
        <v>38</v>
      </c>
      <c r="J71" s="803">
        <v>0</v>
      </c>
      <c r="K71" s="740">
        <v>0</v>
      </c>
      <c r="L71" s="632">
        <v>11</v>
      </c>
      <c r="M71" s="386">
        <f t="shared" ref="M71:M134" si="8">IFERROR(L71/D71,"x")</f>
        <v>7.586206896551724E-2</v>
      </c>
      <c r="N71" s="456">
        <v>8</v>
      </c>
      <c r="O71" s="409">
        <f t="shared" ref="O71:O134" si="9">IFERROR(N71/E71,"x")</f>
        <v>7.476635514018691E-2</v>
      </c>
      <c r="P71" s="457">
        <v>8</v>
      </c>
      <c r="Q71" s="409">
        <f t="shared" ref="Q71:Q134" si="10">IFERROR(P71/F71,"x")</f>
        <v>7.6923076923076927E-2</v>
      </c>
      <c r="R71" s="410">
        <v>0</v>
      </c>
      <c r="S71" s="386">
        <f t="shared" ref="S71:S134" si="11">IFERROR(R71/G71,"x")</f>
        <v>0</v>
      </c>
      <c r="T71" s="469">
        <v>3</v>
      </c>
      <c r="U71" s="409">
        <f t="shared" ref="U71:U134" si="12">IFERROR(T71/H71,"x")</f>
        <v>7.8947368421052627E-2</v>
      </c>
      <c r="V71" s="410">
        <v>3</v>
      </c>
      <c r="W71" s="409">
        <f t="shared" ref="W71:W134" si="13">IFERROR(V71/I71,"x")</f>
        <v>7.8947368421052627E-2</v>
      </c>
      <c r="X71" s="410">
        <v>0</v>
      </c>
      <c r="Y71" s="458" t="str">
        <f t="shared" ref="Y71:Y134" si="14">IFERROR(X71/J71,"x")</f>
        <v>x</v>
      </c>
      <c r="Z71" s="407">
        <v>0</v>
      </c>
      <c r="AA71" s="350" t="str">
        <f t="shared" ref="AA71:AA134" si="15">IFERROR(Z71/K71,"x")</f>
        <v>x</v>
      </c>
    </row>
    <row r="72" spans="1:27" x14ac:dyDescent="0.25">
      <c r="A72" s="22" t="s">
        <v>350</v>
      </c>
      <c r="B72" s="688" t="s">
        <v>131</v>
      </c>
      <c r="C72" s="689" t="str">
        <f>VLOOKUP(B72,'T3.1'!B71:C389,2,FALSE)</f>
        <v>Jihlava</v>
      </c>
      <c r="D72" s="801">
        <v>271</v>
      </c>
      <c r="E72" s="802">
        <v>197</v>
      </c>
      <c r="F72" s="817">
        <v>188</v>
      </c>
      <c r="G72" s="803">
        <v>9</v>
      </c>
      <c r="H72" s="738">
        <v>74</v>
      </c>
      <c r="I72" s="739">
        <v>71</v>
      </c>
      <c r="J72" s="803">
        <v>3</v>
      </c>
      <c r="K72" s="740">
        <v>75</v>
      </c>
      <c r="L72" s="632">
        <v>24</v>
      </c>
      <c r="M72" s="386">
        <f t="shared" si="8"/>
        <v>8.8560885608856083E-2</v>
      </c>
      <c r="N72" s="456">
        <v>18</v>
      </c>
      <c r="O72" s="409">
        <f t="shared" si="9"/>
        <v>9.1370558375634514E-2</v>
      </c>
      <c r="P72" s="457">
        <v>18</v>
      </c>
      <c r="Q72" s="409">
        <f t="shared" si="10"/>
        <v>9.5744680851063829E-2</v>
      </c>
      <c r="R72" s="410">
        <v>0</v>
      </c>
      <c r="S72" s="386">
        <f t="shared" si="11"/>
        <v>0</v>
      </c>
      <c r="T72" s="469">
        <v>6</v>
      </c>
      <c r="U72" s="409">
        <f t="shared" si="12"/>
        <v>8.1081081081081086E-2</v>
      </c>
      <c r="V72" s="410">
        <v>6</v>
      </c>
      <c r="W72" s="409">
        <f t="shared" si="13"/>
        <v>8.4507042253521125E-2</v>
      </c>
      <c r="X72" s="410">
        <v>0</v>
      </c>
      <c r="Y72" s="458">
        <f t="shared" si="14"/>
        <v>0</v>
      </c>
      <c r="Z72" s="407">
        <v>4</v>
      </c>
      <c r="AA72" s="350">
        <f t="shared" si="15"/>
        <v>5.3333333333333337E-2</v>
      </c>
    </row>
    <row r="73" spans="1:27" x14ac:dyDescent="0.25">
      <c r="A73" s="22" t="s">
        <v>350</v>
      </c>
      <c r="B73" s="688" t="s">
        <v>133</v>
      </c>
      <c r="C73" s="689" t="str">
        <f>VLOOKUP(B73,'T3.1'!B72:C390,2,FALSE)</f>
        <v>Pelhřimov</v>
      </c>
      <c r="D73" s="801">
        <v>155</v>
      </c>
      <c r="E73" s="802">
        <v>110</v>
      </c>
      <c r="F73" s="817">
        <v>80</v>
      </c>
      <c r="G73" s="803">
        <v>30</v>
      </c>
      <c r="H73" s="738">
        <v>45</v>
      </c>
      <c r="I73" s="739">
        <v>42</v>
      </c>
      <c r="J73" s="803">
        <v>3</v>
      </c>
      <c r="K73" s="740">
        <v>54</v>
      </c>
      <c r="L73" s="632">
        <v>10</v>
      </c>
      <c r="M73" s="386">
        <f t="shared" si="8"/>
        <v>6.4516129032258063E-2</v>
      </c>
      <c r="N73" s="456">
        <v>6</v>
      </c>
      <c r="O73" s="409">
        <f t="shared" si="9"/>
        <v>5.4545454545454543E-2</v>
      </c>
      <c r="P73" s="457">
        <v>6</v>
      </c>
      <c r="Q73" s="409">
        <f t="shared" si="10"/>
        <v>7.4999999999999997E-2</v>
      </c>
      <c r="R73" s="410">
        <v>0</v>
      </c>
      <c r="S73" s="386">
        <f t="shared" si="11"/>
        <v>0</v>
      </c>
      <c r="T73" s="469">
        <v>4</v>
      </c>
      <c r="U73" s="409">
        <f t="shared" si="12"/>
        <v>8.8888888888888892E-2</v>
      </c>
      <c r="V73" s="410">
        <v>4</v>
      </c>
      <c r="W73" s="409">
        <f t="shared" si="13"/>
        <v>9.5238095238095233E-2</v>
      </c>
      <c r="X73" s="410">
        <v>0</v>
      </c>
      <c r="Y73" s="458">
        <f t="shared" si="14"/>
        <v>0</v>
      </c>
      <c r="Z73" s="407">
        <v>1</v>
      </c>
      <c r="AA73" s="350">
        <f t="shared" si="15"/>
        <v>1.8518518518518517E-2</v>
      </c>
    </row>
    <row r="74" spans="1:27" x14ac:dyDescent="0.25">
      <c r="A74" s="22" t="s">
        <v>350</v>
      </c>
      <c r="B74" s="688" t="s">
        <v>135</v>
      </c>
      <c r="C74" s="689" t="str">
        <f>VLOOKUP(B74,'T3.1'!B73:C391,2,FALSE)</f>
        <v>Třebíč</v>
      </c>
      <c r="D74" s="801">
        <v>222</v>
      </c>
      <c r="E74" s="802">
        <v>160</v>
      </c>
      <c r="F74" s="817">
        <v>149</v>
      </c>
      <c r="G74" s="803">
        <v>11</v>
      </c>
      <c r="H74" s="738">
        <v>62</v>
      </c>
      <c r="I74" s="739">
        <v>60</v>
      </c>
      <c r="J74" s="803">
        <v>2</v>
      </c>
      <c r="K74" s="740">
        <v>45</v>
      </c>
      <c r="L74" s="632">
        <v>10</v>
      </c>
      <c r="M74" s="386">
        <f t="shared" si="8"/>
        <v>4.5045045045045043E-2</v>
      </c>
      <c r="N74" s="456">
        <v>4</v>
      </c>
      <c r="O74" s="409">
        <f t="shared" si="9"/>
        <v>2.5000000000000001E-2</v>
      </c>
      <c r="P74" s="457">
        <v>4</v>
      </c>
      <c r="Q74" s="409">
        <f t="shared" si="10"/>
        <v>2.6845637583892617E-2</v>
      </c>
      <c r="R74" s="410">
        <v>0</v>
      </c>
      <c r="S74" s="386">
        <f t="shared" si="11"/>
        <v>0</v>
      </c>
      <c r="T74" s="469">
        <v>6</v>
      </c>
      <c r="U74" s="409">
        <f t="shared" si="12"/>
        <v>9.6774193548387094E-2</v>
      </c>
      <c r="V74" s="410">
        <v>6</v>
      </c>
      <c r="W74" s="409">
        <f t="shared" si="13"/>
        <v>0.1</v>
      </c>
      <c r="X74" s="410">
        <v>0</v>
      </c>
      <c r="Y74" s="458">
        <f t="shared" si="14"/>
        <v>0</v>
      </c>
      <c r="Z74" s="407">
        <v>0</v>
      </c>
      <c r="AA74" s="350">
        <f t="shared" si="15"/>
        <v>0</v>
      </c>
    </row>
    <row r="75" spans="1:27" x14ac:dyDescent="0.25">
      <c r="A75" s="22" t="s">
        <v>350</v>
      </c>
      <c r="B75" s="688" t="s">
        <v>137</v>
      </c>
      <c r="C75" s="689" t="str">
        <f>VLOOKUP(B75,'T3.1'!B74:C392,2,FALSE)</f>
        <v>Žďár nad Sázavou</v>
      </c>
      <c r="D75" s="801">
        <v>214</v>
      </c>
      <c r="E75" s="802">
        <v>146</v>
      </c>
      <c r="F75" s="817">
        <v>144</v>
      </c>
      <c r="G75" s="803">
        <v>2</v>
      </c>
      <c r="H75" s="738">
        <v>68</v>
      </c>
      <c r="I75" s="739">
        <v>62</v>
      </c>
      <c r="J75" s="803">
        <v>6</v>
      </c>
      <c r="K75" s="740">
        <v>43</v>
      </c>
      <c r="L75" s="632">
        <v>11</v>
      </c>
      <c r="M75" s="386">
        <f t="shared" si="8"/>
        <v>5.1401869158878503E-2</v>
      </c>
      <c r="N75" s="456">
        <v>5</v>
      </c>
      <c r="O75" s="409">
        <f t="shared" si="9"/>
        <v>3.4246575342465752E-2</v>
      </c>
      <c r="P75" s="457">
        <v>5</v>
      </c>
      <c r="Q75" s="409">
        <f t="shared" si="10"/>
        <v>3.4722222222222224E-2</v>
      </c>
      <c r="R75" s="410">
        <v>0</v>
      </c>
      <c r="S75" s="386">
        <f t="shared" si="11"/>
        <v>0</v>
      </c>
      <c r="T75" s="469">
        <v>6</v>
      </c>
      <c r="U75" s="409">
        <f t="shared" si="12"/>
        <v>8.8235294117647065E-2</v>
      </c>
      <c r="V75" s="410">
        <v>6</v>
      </c>
      <c r="W75" s="409">
        <f t="shared" si="13"/>
        <v>9.6774193548387094E-2</v>
      </c>
      <c r="X75" s="410">
        <v>0</v>
      </c>
      <c r="Y75" s="458">
        <f t="shared" si="14"/>
        <v>0</v>
      </c>
      <c r="Z75" s="407">
        <v>2</v>
      </c>
      <c r="AA75" s="350">
        <f t="shared" si="15"/>
        <v>4.6511627906976744E-2</v>
      </c>
    </row>
    <row r="76" spans="1:27" x14ac:dyDescent="0.25">
      <c r="A76" s="22" t="s">
        <v>350</v>
      </c>
      <c r="B76" s="688" t="s">
        <v>139</v>
      </c>
      <c r="C76" s="689" t="str">
        <f>VLOOKUP(B76,'T3.1'!B75:C393,2,FALSE)</f>
        <v>Blansko</v>
      </c>
      <c r="D76" s="801">
        <v>175</v>
      </c>
      <c r="E76" s="802">
        <v>128</v>
      </c>
      <c r="F76" s="817">
        <v>128</v>
      </c>
      <c r="G76" s="803">
        <v>0</v>
      </c>
      <c r="H76" s="738">
        <v>47</v>
      </c>
      <c r="I76" s="739">
        <v>47</v>
      </c>
      <c r="J76" s="803">
        <v>0</v>
      </c>
      <c r="K76" s="740">
        <v>17</v>
      </c>
      <c r="L76" s="632">
        <v>12</v>
      </c>
      <c r="M76" s="386">
        <f t="shared" si="8"/>
        <v>6.8571428571428575E-2</v>
      </c>
      <c r="N76" s="456">
        <v>10</v>
      </c>
      <c r="O76" s="409">
        <f t="shared" si="9"/>
        <v>7.8125E-2</v>
      </c>
      <c r="P76" s="457">
        <v>10</v>
      </c>
      <c r="Q76" s="409">
        <f t="shared" si="10"/>
        <v>7.8125E-2</v>
      </c>
      <c r="R76" s="410">
        <v>0</v>
      </c>
      <c r="S76" s="386" t="str">
        <f t="shared" si="11"/>
        <v>x</v>
      </c>
      <c r="T76" s="469">
        <v>2</v>
      </c>
      <c r="U76" s="409">
        <f t="shared" si="12"/>
        <v>4.2553191489361701E-2</v>
      </c>
      <c r="V76" s="410">
        <v>2</v>
      </c>
      <c r="W76" s="409">
        <f t="shared" si="13"/>
        <v>4.2553191489361701E-2</v>
      </c>
      <c r="X76" s="410">
        <v>0</v>
      </c>
      <c r="Y76" s="458" t="str">
        <f t="shared" si="14"/>
        <v>x</v>
      </c>
      <c r="Z76" s="407">
        <v>2</v>
      </c>
      <c r="AA76" s="350">
        <f t="shared" si="15"/>
        <v>0.11764705882352941</v>
      </c>
    </row>
    <row r="77" spans="1:27" x14ac:dyDescent="0.25">
      <c r="A77" s="22" t="s">
        <v>350</v>
      </c>
      <c r="B77" s="688" t="s">
        <v>141</v>
      </c>
      <c r="C77" s="689" t="str">
        <f>VLOOKUP(B77,'T3.1'!B76:C394,2,FALSE)</f>
        <v>Brno-město</v>
      </c>
      <c r="D77" s="801">
        <v>1137</v>
      </c>
      <c r="E77" s="802">
        <v>887</v>
      </c>
      <c r="F77" s="817">
        <v>864</v>
      </c>
      <c r="G77" s="803">
        <v>23</v>
      </c>
      <c r="H77" s="738">
        <v>250</v>
      </c>
      <c r="I77" s="739">
        <v>242</v>
      </c>
      <c r="J77" s="803">
        <v>8</v>
      </c>
      <c r="K77" s="740">
        <v>294</v>
      </c>
      <c r="L77" s="632">
        <v>98</v>
      </c>
      <c r="M77" s="386">
        <f t="shared" si="8"/>
        <v>8.6191732629727347E-2</v>
      </c>
      <c r="N77" s="456">
        <v>68</v>
      </c>
      <c r="O77" s="409">
        <f t="shared" si="9"/>
        <v>7.6662908680947009E-2</v>
      </c>
      <c r="P77" s="457">
        <v>68</v>
      </c>
      <c r="Q77" s="409">
        <f t="shared" si="10"/>
        <v>7.8703703703703706E-2</v>
      </c>
      <c r="R77" s="410">
        <v>0</v>
      </c>
      <c r="S77" s="386">
        <f t="shared" si="11"/>
        <v>0</v>
      </c>
      <c r="T77" s="469">
        <v>30</v>
      </c>
      <c r="U77" s="409">
        <f t="shared" si="12"/>
        <v>0.12</v>
      </c>
      <c r="V77" s="410">
        <v>30</v>
      </c>
      <c r="W77" s="409">
        <f t="shared" si="13"/>
        <v>0.12396694214876033</v>
      </c>
      <c r="X77" s="410">
        <v>0</v>
      </c>
      <c r="Y77" s="458">
        <f t="shared" si="14"/>
        <v>0</v>
      </c>
      <c r="Z77" s="407">
        <v>14</v>
      </c>
      <c r="AA77" s="350">
        <f t="shared" si="15"/>
        <v>4.7619047619047616E-2</v>
      </c>
    </row>
    <row r="78" spans="1:27" x14ac:dyDescent="0.25">
      <c r="A78" s="22" t="s">
        <v>350</v>
      </c>
      <c r="B78" s="688" t="s">
        <v>143</v>
      </c>
      <c r="C78" s="689" t="str">
        <f>VLOOKUP(B78,'T3.1'!B77:C395,2,FALSE)</f>
        <v>Brno-venkov</v>
      </c>
      <c r="D78" s="801">
        <v>140</v>
      </c>
      <c r="E78" s="802">
        <v>104</v>
      </c>
      <c r="F78" s="817">
        <v>104</v>
      </c>
      <c r="G78" s="803">
        <v>0</v>
      </c>
      <c r="H78" s="738">
        <v>36</v>
      </c>
      <c r="I78" s="739">
        <v>36</v>
      </c>
      <c r="J78" s="803">
        <v>0</v>
      </c>
      <c r="K78" s="740">
        <v>20</v>
      </c>
      <c r="L78" s="632">
        <v>14</v>
      </c>
      <c r="M78" s="386">
        <f t="shared" si="8"/>
        <v>0.1</v>
      </c>
      <c r="N78" s="456">
        <v>12</v>
      </c>
      <c r="O78" s="409">
        <f t="shared" si="9"/>
        <v>0.11538461538461539</v>
      </c>
      <c r="P78" s="457">
        <v>12</v>
      </c>
      <c r="Q78" s="409">
        <f t="shared" si="10"/>
        <v>0.11538461538461539</v>
      </c>
      <c r="R78" s="410">
        <v>0</v>
      </c>
      <c r="S78" s="386" t="str">
        <f t="shared" si="11"/>
        <v>x</v>
      </c>
      <c r="T78" s="469">
        <v>2</v>
      </c>
      <c r="U78" s="409">
        <f t="shared" si="12"/>
        <v>5.5555555555555552E-2</v>
      </c>
      <c r="V78" s="410">
        <v>2</v>
      </c>
      <c r="W78" s="409">
        <f t="shared" si="13"/>
        <v>5.5555555555555552E-2</v>
      </c>
      <c r="X78" s="410">
        <v>0</v>
      </c>
      <c r="Y78" s="458" t="str">
        <f t="shared" si="14"/>
        <v>x</v>
      </c>
      <c r="Z78" s="407">
        <v>5</v>
      </c>
      <c r="AA78" s="350">
        <f t="shared" si="15"/>
        <v>0.25</v>
      </c>
    </row>
    <row r="79" spans="1:27" x14ac:dyDescent="0.25">
      <c r="A79" s="22" t="s">
        <v>350</v>
      </c>
      <c r="B79" s="688" t="s">
        <v>145</v>
      </c>
      <c r="C79" s="689" t="str">
        <f>VLOOKUP(B79,'T3.1'!B78:C396,2,FALSE)</f>
        <v>Břeclav</v>
      </c>
      <c r="D79" s="801">
        <v>179</v>
      </c>
      <c r="E79" s="802">
        <v>147</v>
      </c>
      <c r="F79" s="817">
        <v>137</v>
      </c>
      <c r="G79" s="803">
        <v>10</v>
      </c>
      <c r="H79" s="738">
        <v>32</v>
      </c>
      <c r="I79" s="739">
        <v>32</v>
      </c>
      <c r="J79" s="803">
        <v>0</v>
      </c>
      <c r="K79" s="740">
        <v>19</v>
      </c>
      <c r="L79" s="632">
        <v>16</v>
      </c>
      <c r="M79" s="386">
        <f t="shared" si="8"/>
        <v>8.9385474860335198E-2</v>
      </c>
      <c r="N79" s="456">
        <v>11</v>
      </c>
      <c r="O79" s="409">
        <f t="shared" si="9"/>
        <v>7.4829931972789115E-2</v>
      </c>
      <c r="P79" s="457">
        <v>11</v>
      </c>
      <c r="Q79" s="409">
        <f t="shared" si="10"/>
        <v>8.0291970802919707E-2</v>
      </c>
      <c r="R79" s="410">
        <v>0</v>
      </c>
      <c r="S79" s="386">
        <f t="shared" si="11"/>
        <v>0</v>
      </c>
      <c r="T79" s="469">
        <v>5</v>
      </c>
      <c r="U79" s="409">
        <f t="shared" si="12"/>
        <v>0.15625</v>
      </c>
      <c r="V79" s="410">
        <v>5</v>
      </c>
      <c r="W79" s="409">
        <f t="shared" si="13"/>
        <v>0.15625</v>
      </c>
      <c r="X79" s="410">
        <v>0</v>
      </c>
      <c r="Y79" s="458" t="str">
        <f t="shared" si="14"/>
        <v>x</v>
      </c>
      <c r="Z79" s="407">
        <v>0</v>
      </c>
      <c r="AA79" s="350">
        <f t="shared" si="15"/>
        <v>0</v>
      </c>
    </row>
    <row r="80" spans="1:27" x14ac:dyDescent="0.25">
      <c r="A80" s="22" t="s">
        <v>350</v>
      </c>
      <c r="B80" s="688" t="s">
        <v>147</v>
      </c>
      <c r="C80" s="689" t="str">
        <f>VLOOKUP(B80,'T3.1'!B79:C397,2,FALSE)</f>
        <v>Hodonín</v>
      </c>
      <c r="D80" s="801">
        <v>213</v>
      </c>
      <c r="E80" s="802">
        <v>144</v>
      </c>
      <c r="F80" s="817">
        <v>137</v>
      </c>
      <c r="G80" s="803">
        <v>7</v>
      </c>
      <c r="H80" s="738">
        <v>69</v>
      </c>
      <c r="I80" s="739">
        <v>69</v>
      </c>
      <c r="J80" s="803">
        <v>0</v>
      </c>
      <c r="K80" s="740">
        <v>13</v>
      </c>
      <c r="L80" s="632">
        <v>19</v>
      </c>
      <c r="M80" s="386">
        <f t="shared" si="8"/>
        <v>8.9201877934272297E-2</v>
      </c>
      <c r="N80" s="456">
        <v>14</v>
      </c>
      <c r="O80" s="409">
        <f t="shared" si="9"/>
        <v>9.7222222222222224E-2</v>
      </c>
      <c r="P80" s="457">
        <v>14</v>
      </c>
      <c r="Q80" s="409">
        <f t="shared" si="10"/>
        <v>0.10218978102189781</v>
      </c>
      <c r="R80" s="410">
        <v>0</v>
      </c>
      <c r="S80" s="386">
        <f t="shared" si="11"/>
        <v>0</v>
      </c>
      <c r="T80" s="469">
        <v>5</v>
      </c>
      <c r="U80" s="409">
        <f t="shared" si="12"/>
        <v>7.2463768115942032E-2</v>
      </c>
      <c r="V80" s="410">
        <v>5</v>
      </c>
      <c r="W80" s="409">
        <f t="shared" si="13"/>
        <v>7.2463768115942032E-2</v>
      </c>
      <c r="X80" s="410">
        <v>0</v>
      </c>
      <c r="Y80" s="458" t="str">
        <f t="shared" si="14"/>
        <v>x</v>
      </c>
      <c r="Z80" s="407">
        <v>0</v>
      </c>
      <c r="AA80" s="350">
        <f t="shared" si="15"/>
        <v>0</v>
      </c>
    </row>
    <row r="81" spans="1:27" x14ac:dyDescent="0.25">
      <c r="A81" s="22" t="s">
        <v>350</v>
      </c>
      <c r="B81" s="688" t="s">
        <v>149</v>
      </c>
      <c r="C81" s="689" t="str">
        <f>VLOOKUP(B81,'T3.1'!B80:C398,2,FALSE)</f>
        <v>Vyškov</v>
      </c>
      <c r="D81" s="801">
        <v>92</v>
      </c>
      <c r="E81" s="802">
        <v>64</v>
      </c>
      <c r="F81" s="817">
        <v>64</v>
      </c>
      <c r="G81" s="803">
        <v>0</v>
      </c>
      <c r="H81" s="738">
        <v>28</v>
      </c>
      <c r="I81" s="739">
        <v>28</v>
      </c>
      <c r="J81" s="803">
        <v>0</v>
      </c>
      <c r="K81" s="740">
        <v>0</v>
      </c>
      <c r="L81" s="632">
        <v>7</v>
      </c>
      <c r="M81" s="386">
        <f t="shared" si="8"/>
        <v>7.6086956521739135E-2</v>
      </c>
      <c r="N81" s="456">
        <v>4</v>
      </c>
      <c r="O81" s="409">
        <f t="shared" si="9"/>
        <v>6.25E-2</v>
      </c>
      <c r="P81" s="457">
        <v>4</v>
      </c>
      <c r="Q81" s="409">
        <f t="shared" si="10"/>
        <v>6.25E-2</v>
      </c>
      <c r="R81" s="410">
        <v>0</v>
      </c>
      <c r="S81" s="386" t="str">
        <f t="shared" si="11"/>
        <v>x</v>
      </c>
      <c r="T81" s="469">
        <v>3</v>
      </c>
      <c r="U81" s="409">
        <f t="shared" si="12"/>
        <v>0.10714285714285714</v>
      </c>
      <c r="V81" s="410">
        <v>3</v>
      </c>
      <c r="W81" s="409">
        <f t="shared" si="13"/>
        <v>0.10714285714285714</v>
      </c>
      <c r="X81" s="410">
        <v>0</v>
      </c>
      <c r="Y81" s="458" t="str">
        <f t="shared" si="14"/>
        <v>x</v>
      </c>
      <c r="Z81" s="407">
        <v>0</v>
      </c>
      <c r="AA81" s="350" t="str">
        <f t="shared" si="15"/>
        <v>x</v>
      </c>
    </row>
    <row r="82" spans="1:27" x14ac:dyDescent="0.25">
      <c r="A82" s="22" t="s">
        <v>350</v>
      </c>
      <c r="B82" s="688" t="s">
        <v>151</v>
      </c>
      <c r="C82" s="689" t="str">
        <f>VLOOKUP(B82,'T3.1'!B81:C399,2,FALSE)</f>
        <v>Znojmo</v>
      </c>
      <c r="D82" s="801">
        <v>206</v>
      </c>
      <c r="E82" s="802">
        <v>128</v>
      </c>
      <c r="F82" s="817">
        <v>125</v>
      </c>
      <c r="G82" s="803">
        <v>3</v>
      </c>
      <c r="H82" s="738">
        <v>78</v>
      </c>
      <c r="I82" s="739">
        <v>78</v>
      </c>
      <c r="J82" s="803">
        <v>0</v>
      </c>
      <c r="K82" s="740">
        <v>47</v>
      </c>
      <c r="L82" s="632">
        <v>19</v>
      </c>
      <c r="M82" s="386">
        <f t="shared" si="8"/>
        <v>9.2233009708737865E-2</v>
      </c>
      <c r="N82" s="456">
        <v>13</v>
      </c>
      <c r="O82" s="409">
        <f t="shared" si="9"/>
        <v>0.1015625</v>
      </c>
      <c r="P82" s="457">
        <v>13</v>
      </c>
      <c r="Q82" s="409">
        <f t="shared" si="10"/>
        <v>0.104</v>
      </c>
      <c r="R82" s="410">
        <v>0</v>
      </c>
      <c r="S82" s="386">
        <f t="shared" si="11"/>
        <v>0</v>
      </c>
      <c r="T82" s="469">
        <v>6</v>
      </c>
      <c r="U82" s="409">
        <f t="shared" si="12"/>
        <v>7.6923076923076927E-2</v>
      </c>
      <c r="V82" s="410">
        <v>6</v>
      </c>
      <c r="W82" s="409">
        <f t="shared" si="13"/>
        <v>7.6923076923076927E-2</v>
      </c>
      <c r="X82" s="410">
        <v>0</v>
      </c>
      <c r="Y82" s="458" t="str">
        <f t="shared" si="14"/>
        <v>x</v>
      </c>
      <c r="Z82" s="407">
        <v>3</v>
      </c>
      <c r="AA82" s="350">
        <f t="shared" si="15"/>
        <v>6.3829787234042548E-2</v>
      </c>
    </row>
    <row r="83" spans="1:27" x14ac:dyDescent="0.25">
      <c r="A83" s="22" t="s">
        <v>350</v>
      </c>
      <c r="B83" s="688" t="s">
        <v>153</v>
      </c>
      <c r="C83" s="689" t="str">
        <f>VLOOKUP(B83,'T3.1'!B82:C400,2,FALSE)</f>
        <v>Jeseník</v>
      </c>
      <c r="D83" s="801">
        <v>88</v>
      </c>
      <c r="E83" s="802">
        <v>37</v>
      </c>
      <c r="F83" s="817">
        <v>37</v>
      </c>
      <c r="G83" s="803">
        <v>0</v>
      </c>
      <c r="H83" s="738">
        <v>51</v>
      </c>
      <c r="I83" s="739">
        <v>51</v>
      </c>
      <c r="J83" s="803">
        <v>0</v>
      </c>
      <c r="K83" s="740">
        <v>0</v>
      </c>
      <c r="L83" s="632">
        <v>11</v>
      </c>
      <c r="M83" s="386">
        <f t="shared" si="8"/>
        <v>0.125</v>
      </c>
      <c r="N83" s="456">
        <v>4</v>
      </c>
      <c r="O83" s="409">
        <f t="shared" si="9"/>
        <v>0.10810810810810811</v>
      </c>
      <c r="P83" s="457">
        <v>4</v>
      </c>
      <c r="Q83" s="409">
        <f t="shared" si="10"/>
        <v>0.10810810810810811</v>
      </c>
      <c r="R83" s="410">
        <v>0</v>
      </c>
      <c r="S83" s="386" t="str">
        <f t="shared" si="11"/>
        <v>x</v>
      </c>
      <c r="T83" s="469">
        <v>7</v>
      </c>
      <c r="U83" s="409">
        <f t="shared" si="12"/>
        <v>0.13725490196078433</v>
      </c>
      <c r="V83" s="410">
        <v>7</v>
      </c>
      <c r="W83" s="409">
        <f t="shared" si="13"/>
        <v>0.13725490196078433</v>
      </c>
      <c r="X83" s="410">
        <v>0</v>
      </c>
      <c r="Y83" s="458" t="str">
        <f t="shared" si="14"/>
        <v>x</v>
      </c>
      <c r="Z83" s="407">
        <v>0</v>
      </c>
      <c r="AA83" s="350" t="str">
        <f t="shared" si="15"/>
        <v>x</v>
      </c>
    </row>
    <row r="84" spans="1:27" x14ac:dyDescent="0.25">
      <c r="A84" s="22" t="s">
        <v>350</v>
      </c>
      <c r="B84" s="688" t="s">
        <v>155</v>
      </c>
      <c r="C84" s="689" t="str">
        <f>VLOOKUP(B84,'T3.1'!B83:C401,2,FALSE)</f>
        <v>Olomouc</v>
      </c>
      <c r="D84" s="801">
        <v>488</v>
      </c>
      <c r="E84" s="802">
        <v>347</v>
      </c>
      <c r="F84" s="817">
        <v>336</v>
      </c>
      <c r="G84" s="803">
        <v>11</v>
      </c>
      <c r="H84" s="738">
        <v>141</v>
      </c>
      <c r="I84" s="739">
        <v>141</v>
      </c>
      <c r="J84" s="803">
        <v>0</v>
      </c>
      <c r="K84" s="740">
        <v>94</v>
      </c>
      <c r="L84" s="632">
        <v>43</v>
      </c>
      <c r="M84" s="386">
        <f t="shared" si="8"/>
        <v>8.8114754098360656E-2</v>
      </c>
      <c r="N84" s="456">
        <v>24</v>
      </c>
      <c r="O84" s="409">
        <f t="shared" si="9"/>
        <v>6.9164265129683003E-2</v>
      </c>
      <c r="P84" s="457">
        <v>23</v>
      </c>
      <c r="Q84" s="409">
        <f t="shared" si="10"/>
        <v>6.8452380952380959E-2</v>
      </c>
      <c r="R84" s="410">
        <v>1</v>
      </c>
      <c r="S84" s="386">
        <f t="shared" si="11"/>
        <v>9.0909090909090912E-2</v>
      </c>
      <c r="T84" s="469">
        <v>19</v>
      </c>
      <c r="U84" s="409">
        <f t="shared" si="12"/>
        <v>0.13475177304964539</v>
      </c>
      <c r="V84" s="410">
        <v>19</v>
      </c>
      <c r="W84" s="409">
        <f t="shared" si="13"/>
        <v>0.13475177304964539</v>
      </c>
      <c r="X84" s="410">
        <v>0</v>
      </c>
      <c r="Y84" s="458" t="str">
        <f t="shared" si="14"/>
        <v>x</v>
      </c>
      <c r="Z84" s="407">
        <v>6</v>
      </c>
      <c r="AA84" s="350">
        <f t="shared" si="15"/>
        <v>6.3829787234042548E-2</v>
      </c>
    </row>
    <row r="85" spans="1:27" x14ac:dyDescent="0.25">
      <c r="A85" s="22" t="s">
        <v>350</v>
      </c>
      <c r="B85" s="688" t="s">
        <v>157</v>
      </c>
      <c r="C85" s="689" t="str">
        <f>VLOOKUP(B85,'T3.1'!B84:C402,2,FALSE)</f>
        <v>Prostějov</v>
      </c>
      <c r="D85" s="801">
        <v>212</v>
      </c>
      <c r="E85" s="802">
        <v>139</v>
      </c>
      <c r="F85" s="817">
        <v>138</v>
      </c>
      <c r="G85" s="803">
        <v>1</v>
      </c>
      <c r="H85" s="738">
        <v>73</v>
      </c>
      <c r="I85" s="739">
        <v>73</v>
      </c>
      <c r="J85" s="803">
        <v>0</v>
      </c>
      <c r="K85" s="740">
        <v>70</v>
      </c>
      <c r="L85" s="632">
        <v>5</v>
      </c>
      <c r="M85" s="386">
        <f t="shared" si="8"/>
        <v>2.358490566037736E-2</v>
      </c>
      <c r="N85" s="456">
        <v>2</v>
      </c>
      <c r="O85" s="409">
        <f t="shared" si="9"/>
        <v>1.4388489208633094E-2</v>
      </c>
      <c r="P85" s="457">
        <v>2</v>
      </c>
      <c r="Q85" s="409">
        <f t="shared" si="10"/>
        <v>1.4492753623188406E-2</v>
      </c>
      <c r="R85" s="410">
        <v>0</v>
      </c>
      <c r="S85" s="386">
        <f t="shared" si="11"/>
        <v>0</v>
      </c>
      <c r="T85" s="469">
        <v>3</v>
      </c>
      <c r="U85" s="409">
        <f t="shared" si="12"/>
        <v>4.1095890410958902E-2</v>
      </c>
      <c r="V85" s="410">
        <v>3</v>
      </c>
      <c r="W85" s="409">
        <f t="shared" si="13"/>
        <v>4.1095890410958902E-2</v>
      </c>
      <c r="X85" s="410">
        <v>0</v>
      </c>
      <c r="Y85" s="458" t="str">
        <f t="shared" si="14"/>
        <v>x</v>
      </c>
      <c r="Z85" s="407">
        <v>0</v>
      </c>
      <c r="AA85" s="350">
        <f t="shared" si="15"/>
        <v>0</v>
      </c>
    </row>
    <row r="86" spans="1:27" x14ac:dyDescent="0.25">
      <c r="A86" s="22" t="s">
        <v>350</v>
      </c>
      <c r="B86" s="688" t="s">
        <v>159</v>
      </c>
      <c r="C86" s="689" t="str">
        <f>VLOOKUP(B86,'T3.1'!B85:C403,2,FALSE)</f>
        <v>Přerov</v>
      </c>
      <c r="D86" s="801">
        <v>315</v>
      </c>
      <c r="E86" s="802">
        <v>239</v>
      </c>
      <c r="F86" s="817">
        <v>226</v>
      </c>
      <c r="G86" s="803">
        <v>13</v>
      </c>
      <c r="H86" s="738">
        <v>76</v>
      </c>
      <c r="I86" s="739">
        <v>76</v>
      </c>
      <c r="J86" s="803">
        <v>0</v>
      </c>
      <c r="K86" s="740">
        <v>29</v>
      </c>
      <c r="L86" s="632">
        <v>26</v>
      </c>
      <c r="M86" s="386">
        <f t="shared" si="8"/>
        <v>8.2539682539682538E-2</v>
      </c>
      <c r="N86" s="456">
        <v>19</v>
      </c>
      <c r="O86" s="409">
        <f t="shared" si="9"/>
        <v>7.9497907949790794E-2</v>
      </c>
      <c r="P86" s="457">
        <v>19</v>
      </c>
      <c r="Q86" s="409">
        <f t="shared" si="10"/>
        <v>8.4070796460176997E-2</v>
      </c>
      <c r="R86" s="410">
        <v>0</v>
      </c>
      <c r="S86" s="386">
        <f t="shared" si="11"/>
        <v>0</v>
      </c>
      <c r="T86" s="469">
        <v>7</v>
      </c>
      <c r="U86" s="409">
        <f t="shared" si="12"/>
        <v>9.2105263157894732E-2</v>
      </c>
      <c r="V86" s="410">
        <v>7</v>
      </c>
      <c r="W86" s="409">
        <f t="shared" si="13"/>
        <v>9.2105263157894732E-2</v>
      </c>
      <c r="X86" s="410">
        <v>0</v>
      </c>
      <c r="Y86" s="458" t="str">
        <f t="shared" si="14"/>
        <v>x</v>
      </c>
      <c r="Z86" s="407">
        <v>3</v>
      </c>
      <c r="AA86" s="350">
        <f t="shared" si="15"/>
        <v>0.10344827586206896</v>
      </c>
    </row>
    <row r="87" spans="1:27" x14ac:dyDescent="0.25">
      <c r="A87" s="22" t="s">
        <v>350</v>
      </c>
      <c r="B87" s="688" t="s">
        <v>161</v>
      </c>
      <c r="C87" s="689" t="str">
        <f>VLOOKUP(B87,'T3.1'!B86:C404,2,FALSE)</f>
        <v>Šumperk</v>
      </c>
      <c r="D87" s="801">
        <v>220</v>
      </c>
      <c r="E87" s="802">
        <v>146</v>
      </c>
      <c r="F87" s="817">
        <v>131</v>
      </c>
      <c r="G87" s="803">
        <v>15</v>
      </c>
      <c r="H87" s="738">
        <v>74</v>
      </c>
      <c r="I87" s="739">
        <v>74</v>
      </c>
      <c r="J87" s="803">
        <v>0</v>
      </c>
      <c r="K87" s="740">
        <v>1</v>
      </c>
      <c r="L87" s="632">
        <v>21</v>
      </c>
      <c r="M87" s="386">
        <f t="shared" si="8"/>
        <v>9.5454545454545459E-2</v>
      </c>
      <c r="N87" s="456">
        <v>15</v>
      </c>
      <c r="O87" s="409">
        <f t="shared" si="9"/>
        <v>0.10273972602739725</v>
      </c>
      <c r="P87" s="457">
        <v>15</v>
      </c>
      <c r="Q87" s="409">
        <f t="shared" si="10"/>
        <v>0.11450381679389313</v>
      </c>
      <c r="R87" s="410">
        <v>0</v>
      </c>
      <c r="S87" s="386">
        <f t="shared" si="11"/>
        <v>0</v>
      </c>
      <c r="T87" s="469">
        <v>6</v>
      </c>
      <c r="U87" s="409">
        <f t="shared" si="12"/>
        <v>8.1081081081081086E-2</v>
      </c>
      <c r="V87" s="410">
        <v>6</v>
      </c>
      <c r="W87" s="409">
        <f t="shared" si="13"/>
        <v>8.1081081081081086E-2</v>
      </c>
      <c r="X87" s="410">
        <v>0</v>
      </c>
      <c r="Y87" s="458" t="str">
        <f t="shared" si="14"/>
        <v>x</v>
      </c>
      <c r="Z87" s="407">
        <v>0</v>
      </c>
      <c r="AA87" s="350">
        <f t="shared" si="15"/>
        <v>0</v>
      </c>
    </row>
    <row r="88" spans="1:27" x14ac:dyDescent="0.25">
      <c r="A88" s="22" t="s">
        <v>350</v>
      </c>
      <c r="B88" s="688" t="s">
        <v>163</v>
      </c>
      <c r="C88" s="689" t="str">
        <f>VLOOKUP(B88,'T3.1'!B87:C405,2,FALSE)</f>
        <v>Kroměříž</v>
      </c>
      <c r="D88" s="801">
        <v>217</v>
      </c>
      <c r="E88" s="802">
        <v>165</v>
      </c>
      <c r="F88" s="817">
        <v>156</v>
      </c>
      <c r="G88" s="803">
        <v>9</v>
      </c>
      <c r="H88" s="738">
        <v>52</v>
      </c>
      <c r="I88" s="739">
        <v>52</v>
      </c>
      <c r="J88" s="803">
        <v>0</v>
      </c>
      <c r="K88" s="740">
        <v>39</v>
      </c>
      <c r="L88" s="632">
        <v>18</v>
      </c>
      <c r="M88" s="386">
        <f t="shared" si="8"/>
        <v>8.294930875576037E-2</v>
      </c>
      <c r="N88" s="456">
        <v>13</v>
      </c>
      <c r="O88" s="409">
        <f t="shared" si="9"/>
        <v>7.8787878787878782E-2</v>
      </c>
      <c r="P88" s="457">
        <v>13</v>
      </c>
      <c r="Q88" s="409">
        <f t="shared" si="10"/>
        <v>8.3333333333333329E-2</v>
      </c>
      <c r="R88" s="410">
        <v>0</v>
      </c>
      <c r="S88" s="386">
        <f t="shared" si="11"/>
        <v>0</v>
      </c>
      <c r="T88" s="469">
        <v>5</v>
      </c>
      <c r="U88" s="409">
        <f t="shared" si="12"/>
        <v>9.6153846153846159E-2</v>
      </c>
      <c r="V88" s="410">
        <v>5</v>
      </c>
      <c r="W88" s="409">
        <f t="shared" si="13"/>
        <v>9.6153846153846159E-2</v>
      </c>
      <c r="X88" s="410">
        <v>0</v>
      </c>
      <c r="Y88" s="458" t="str">
        <f t="shared" si="14"/>
        <v>x</v>
      </c>
      <c r="Z88" s="407">
        <v>5</v>
      </c>
      <c r="AA88" s="350">
        <f t="shared" si="15"/>
        <v>0.12820512820512819</v>
      </c>
    </row>
    <row r="89" spans="1:27" x14ac:dyDescent="0.25">
      <c r="A89" s="22" t="s">
        <v>350</v>
      </c>
      <c r="B89" s="688" t="s">
        <v>165</v>
      </c>
      <c r="C89" s="689" t="str">
        <f>VLOOKUP(B89,'T3.1'!B88:C406,2,FALSE)</f>
        <v>Uherské Hradiště</v>
      </c>
      <c r="D89" s="801">
        <v>291</v>
      </c>
      <c r="E89" s="802">
        <v>223</v>
      </c>
      <c r="F89" s="817">
        <v>202</v>
      </c>
      <c r="G89" s="803">
        <v>21</v>
      </c>
      <c r="H89" s="738">
        <v>68</v>
      </c>
      <c r="I89" s="739">
        <v>61</v>
      </c>
      <c r="J89" s="803">
        <v>7</v>
      </c>
      <c r="K89" s="740">
        <v>70</v>
      </c>
      <c r="L89" s="632">
        <v>13</v>
      </c>
      <c r="M89" s="386">
        <f t="shared" si="8"/>
        <v>4.4673539518900345E-2</v>
      </c>
      <c r="N89" s="456">
        <v>7</v>
      </c>
      <c r="O89" s="409">
        <f t="shared" si="9"/>
        <v>3.1390134529147982E-2</v>
      </c>
      <c r="P89" s="457">
        <v>7</v>
      </c>
      <c r="Q89" s="409">
        <f t="shared" si="10"/>
        <v>3.4653465346534656E-2</v>
      </c>
      <c r="R89" s="410">
        <v>0</v>
      </c>
      <c r="S89" s="386">
        <f t="shared" si="11"/>
        <v>0</v>
      </c>
      <c r="T89" s="469">
        <v>6</v>
      </c>
      <c r="U89" s="409">
        <f t="shared" si="12"/>
        <v>8.8235294117647065E-2</v>
      </c>
      <c r="V89" s="410">
        <v>6</v>
      </c>
      <c r="W89" s="409">
        <f t="shared" si="13"/>
        <v>9.8360655737704916E-2</v>
      </c>
      <c r="X89" s="410">
        <v>0</v>
      </c>
      <c r="Y89" s="458">
        <f t="shared" si="14"/>
        <v>0</v>
      </c>
      <c r="Z89" s="407">
        <v>3</v>
      </c>
      <c r="AA89" s="350">
        <f t="shared" si="15"/>
        <v>4.2857142857142858E-2</v>
      </c>
    </row>
    <row r="90" spans="1:27" x14ac:dyDescent="0.25">
      <c r="A90" s="22" t="s">
        <v>350</v>
      </c>
      <c r="B90" s="688" t="s">
        <v>167</v>
      </c>
      <c r="C90" s="689" t="str">
        <f>VLOOKUP(B90,'T3.1'!B89:C407,2,FALSE)</f>
        <v>Vsetín</v>
      </c>
      <c r="D90" s="801">
        <v>278</v>
      </c>
      <c r="E90" s="802">
        <v>199</v>
      </c>
      <c r="F90" s="817">
        <v>193</v>
      </c>
      <c r="G90" s="803">
        <v>6</v>
      </c>
      <c r="H90" s="738">
        <v>79</v>
      </c>
      <c r="I90" s="739">
        <v>79</v>
      </c>
      <c r="J90" s="803">
        <v>0</v>
      </c>
      <c r="K90" s="740">
        <v>33</v>
      </c>
      <c r="L90" s="632">
        <v>31</v>
      </c>
      <c r="M90" s="386">
        <f t="shared" si="8"/>
        <v>0.11151079136690648</v>
      </c>
      <c r="N90" s="456">
        <v>19</v>
      </c>
      <c r="O90" s="409">
        <f t="shared" si="9"/>
        <v>9.5477386934673364E-2</v>
      </c>
      <c r="P90" s="457">
        <v>19</v>
      </c>
      <c r="Q90" s="409">
        <f t="shared" si="10"/>
        <v>9.8445595854922283E-2</v>
      </c>
      <c r="R90" s="410">
        <v>0</v>
      </c>
      <c r="S90" s="386">
        <f t="shared" si="11"/>
        <v>0</v>
      </c>
      <c r="T90" s="469">
        <v>12</v>
      </c>
      <c r="U90" s="409">
        <f t="shared" si="12"/>
        <v>0.15189873417721519</v>
      </c>
      <c r="V90" s="410">
        <v>12</v>
      </c>
      <c r="W90" s="409">
        <f t="shared" si="13"/>
        <v>0.15189873417721519</v>
      </c>
      <c r="X90" s="410">
        <v>0</v>
      </c>
      <c r="Y90" s="458" t="str">
        <f t="shared" si="14"/>
        <v>x</v>
      </c>
      <c r="Z90" s="407">
        <v>0</v>
      </c>
      <c r="AA90" s="350">
        <f t="shared" si="15"/>
        <v>0</v>
      </c>
    </row>
    <row r="91" spans="1:27" x14ac:dyDescent="0.25">
      <c r="A91" s="22" t="s">
        <v>350</v>
      </c>
      <c r="B91" s="688" t="s">
        <v>169</v>
      </c>
      <c r="C91" s="689" t="str">
        <f>VLOOKUP(B91,'T3.1'!B90:C408,2,FALSE)</f>
        <v>Zlín</v>
      </c>
      <c r="D91" s="801">
        <v>347</v>
      </c>
      <c r="E91" s="802">
        <v>269</v>
      </c>
      <c r="F91" s="817">
        <v>262</v>
      </c>
      <c r="G91" s="803">
        <v>7</v>
      </c>
      <c r="H91" s="738">
        <v>78</v>
      </c>
      <c r="I91" s="739">
        <v>78</v>
      </c>
      <c r="J91" s="803">
        <v>0</v>
      </c>
      <c r="K91" s="740">
        <v>51</v>
      </c>
      <c r="L91" s="632">
        <v>23</v>
      </c>
      <c r="M91" s="386">
        <f t="shared" si="8"/>
        <v>6.6282420749279536E-2</v>
      </c>
      <c r="N91" s="456">
        <v>11</v>
      </c>
      <c r="O91" s="409">
        <f t="shared" si="9"/>
        <v>4.0892193308550186E-2</v>
      </c>
      <c r="P91" s="457">
        <v>11</v>
      </c>
      <c r="Q91" s="409">
        <f t="shared" si="10"/>
        <v>4.1984732824427481E-2</v>
      </c>
      <c r="R91" s="410">
        <v>0</v>
      </c>
      <c r="S91" s="386">
        <f t="shared" si="11"/>
        <v>0</v>
      </c>
      <c r="T91" s="469">
        <v>12</v>
      </c>
      <c r="U91" s="409">
        <f t="shared" si="12"/>
        <v>0.15384615384615385</v>
      </c>
      <c r="V91" s="410">
        <v>12</v>
      </c>
      <c r="W91" s="409">
        <f t="shared" si="13"/>
        <v>0.15384615384615385</v>
      </c>
      <c r="X91" s="410">
        <v>0</v>
      </c>
      <c r="Y91" s="458" t="str">
        <f t="shared" si="14"/>
        <v>x</v>
      </c>
      <c r="Z91" s="407">
        <v>3</v>
      </c>
      <c r="AA91" s="350">
        <f t="shared" si="15"/>
        <v>5.8823529411764705E-2</v>
      </c>
    </row>
    <row r="92" spans="1:27" x14ac:dyDescent="0.25">
      <c r="A92" s="22" t="s">
        <v>350</v>
      </c>
      <c r="B92" s="688" t="s">
        <v>171</v>
      </c>
      <c r="C92" s="689" t="str">
        <f>VLOOKUP(B92,'T3.1'!B91:C409,2,FALSE)</f>
        <v>Bruntál</v>
      </c>
      <c r="D92" s="801">
        <v>144</v>
      </c>
      <c r="E92" s="802">
        <v>103</v>
      </c>
      <c r="F92" s="817">
        <v>99</v>
      </c>
      <c r="G92" s="803">
        <v>4</v>
      </c>
      <c r="H92" s="738">
        <v>41</v>
      </c>
      <c r="I92" s="739">
        <v>41</v>
      </c>
      <c r="J92" s="803">
        <v>0</v>
      </c>
      <c r="K92" s="740">
        <v>6</v>
      </c>
      <c r="L92" s="632">
        <v>10</v>
      </c>
      <c r="M92" s="386">
        <f t="shared" si="8"/>
        <v>6.9444444444444448E-2</v>
      </c>
      <c r="N92" s="456">
        <v>7</v>
      </c>
      <c r="O92" s="409">
        <f t="shared" si="9"/>
        <v>6.7961165048543687E-2</v>
      </c>
      <c r="P92" s="457">
        <v>7</v>
      </c>
      <c r="Q92" s="409">
        <f t="shared" si="10"/>
        <v>7.0707070707070704E-2</v>
      </c>
      <c r="R92" s="410">
        <v>0</v>
      </c>
      <c r="S92" s="386">
        <f t="shared" si="11"/>
        <v>0</v>
      </c>
      <c r="T92" s="469">
        <v>3</v>
      </c>
      <c r="U92" s="409">
        <f t="shared" si="12"/>
        <v>7.3170731707317069E-2</v>
      </c>
      <c r="V92" s="410">
        <v>3</v>
      </c>
      <c r="W92" s="409">
        <f t="shared" si="13"/>
        <v>7.3170731707317069E-2</v>
      </c>
      <c r="X92" s="410">
        <v>0</v>
      </c>
      <c r="Y92" s="458" t="str">
        <f t="shared" si="14"/>
        <v>x</v>
      </c>
      <c r="Z92" s="407">
        <v>0</v>
      </c>
      <c r="AA92" s="350">
        <f t="shared" si="15"/>
        <v>0</v>
      </c>
    </row>
    <row r="93" spans="1:27" x14ac:dyDescent="0.25">
      <c r="A93" s="22" t="s">
        <v>350</v>
      </c>
      <c r="B93" s="688" t="s">
        <v>173</v>
      </c>
      <c r="C93" s="689" t="str">
        <f>VLOOKUP(B93,'T3.1'!B92:C410,2,FALSE)</f>
        <v>Frýdek-Místek</v>
      </c>
      <c r="D93" s="801">
        <v>275</v>
      </c>
      <c r="E93" s="802">
        <v>196</v>
      </c>
      <c r="F93" s="817">
        <v>190</v>
      </c>
      <c r="G93" s="803">
        <v>6</v>
      </c>
      <c r="H93" s="738">
        <v>79</v>
      </c>
      <c r="I93" s="739">
        <v>79</v>
      </c>
      <c r="J93" s="803">
        <v>0</v>
      </c>
      <c r="K93" s="740">
        <v>76</v>
      </c>
      <c r="L93" s="632">
        <v>30</v>
      </c>
      <c r="M93" s="386">
        <f t="shared" si="8"/>
        <v>0.10909090909090909</v>
      </c>
      <c r="N93" s="456">
        <v>20</v>
      </c>
      <c r="O93" s="409">
        <f t="shared" si="9"/>
        <v>0.10204081632653061</v>
      </c>
      <c r="P93" s="457">
        <v>20</v>
      </c>
      <c r="Q93" s="409">
        <f t="shared" si="10"/>
        <v>0.10526315789473684</v>
      </c>
      <c r="R93" s="410">
        <v>0</v>
      </c>
      <c r="S93" s="386">
        <f t="shared" si="11"/>
        <v>0</v>
      </c>
      <c r="T93" s="469">
        <v>10</v>
      </c>
      <c r="U93" s="409">
        <f t="shared" si="12"/>
        <v>0.12658227848101267</v>
      </c>
      <c r="V93" s="410">
        <v>10</v>
      </c>
      <c r="W93" s="409">
        <f t="shared" si="13"/>
        <v>0.12658227848101267</v>
      </c>
      <c r="X93" s="410">
        <v>0</v>
      </c>
      <c r="Y93" s="458" t="str">
        <f t="shared" si="14"/>
        <v>x</v>
      </c>
      <c r="Z93" s="407">
        <v>6</v>
      </c>
      <c r="AA93" s="350">
        <f t="shared" si="15"/>
        <v>7.8947368421052627E-2</v>
      </c>
    </row>
    <row r="94" spans="1:27" x14ac:dyDescent="0.25">
      <c r="A94" s="22" t="s">
        <v>350</v>
      </c>
      <c r="B94" s="688" t="s">
        <v>175</v>
      </c>
      <c r="C94" s="689" t="str">
        <f>VLOOKUP(B94,'T3.1'!B93:C411,2,FALSE)</f>
        <v>Karviná</v>
      </c>
      <c r="D94" s="801">
        <v>465</v>
      </c>
      <c r="E94" s="802">
        <v>319</v>
      </c>
      <c r="F94" s="817">
        <v>301</v>
      </c>
      <c r="G94" s="803">
        <v>18</v>
      </c>
      <c r="H94" s="738">
        <v>146</v>
      </c>
      <c r="I94" s="739">
        <v>137</v>
      </c>
      <c r="J94" s="803">
        <v>9</v>
      </c>
      <c r="K94" s="740">
        <v>117</v>
      </c>
      <c r="L94" s="632">
        <v>40</v>
      </c>
      <c r="M94" s="386">
        <f t="shared" si="8"/>
        <v>8.6021505376344093E-2</v>
      </c>
      <c r="N94" s="456">
        <v>32</v>
      </c>
      <c r="O94" s="409">
        <f t="shared" si="9"/>
        <v>0.10031347962382445</v>
      </c>
      <c r="P94" s="457">
        <v>32</v>
      </c>
      <c r="Q94" s="409">
        <f t="shared" si="10"/>
        <v>0.10631229235880399</v>
      </c>
      <c r="R94" s="410">
        <v>0</v>
      </c>
      <c r="S94" s="386">
        <f t="shared" si="11"/>
        <v>0</v>
      </c>
      <c r="T94" s="469">
        <v>8</v>
      </c>
      <c r="U94" s="409">
        <f t="shared" si="12"/>
        <v>5.4794520547945202E-2</v>
      </c>
      <c r="V94" s="410">
        <v>8</v>
      </c>
      <c r="W94" s="409">
        <f t="shared" si="13"/>
        <v>5.8394160583941604E-2</v>
      </c>
      <c r="X94" s="410">
        <v>0</v>
      </c>
      <c r="Y94" s="458">
        <f t="shared" si="14"/>
        <v>0</v>
      </c>
      <c r="Z94" s="407">
        <v>8</v>
      </c>
      <c r="AA94" s="350">
        <f t="shared" si="15"/>
        <v>6.8376068376068383E-2</v>
      </c>
    </row>
    <row r="95" spans="1:27" x14ac:dyDescent="0.25">
      <c r="A95" s="22" t="s">
        <v>350</v>
      </c>
      <c r="B95" s="688" t="s">
        <v>177</v>
      </c>
      <c r="C95" s="689" t="str">
        <f>VLOOKUP(B95,'T3.1'!B94:C412,2,FALSE)</f>
        <v>Nový Jičín</v>
      </c>
      <c r="D95" s="801">
        <v>241</v>
      </c>
      <c r="E95" s="802">
        <v>166</v>
      </c>
      <c r="F95" s="817">
        <v>156</v>
      </c>
      <c r="G95" s="803">
        <v>10</v>
      </c>
      <c r="H95" s="738">
        <v>75</v>
      </c>
      <c r="I95" s="739">
        <v>74</v>
      </c>
      <c r="J95" s="803">
        <v>1</v>
      </c>
      <c r="K95" s="740">
        <v>50</v>
      </c>
      <c r="L95" s="632">
        <v>17</v>
      </c>
      <c r="M95" s="386">
        <f t="shared" si="8"/>
        <v>7.0539419087136929E-2</v>
      </c>
      <c r="N95" s="456">
        <v>10</v>
      </c>
      <c r="O95" s="409">
        <f t="shared" si="9"/>
        <v>6.0240963855421686E-2</v>
      </c>
      <c r="P95" s="457">
        <v>10</v>
      </c>
      <c r="Q95" s="409">
        <f t="shared" si="10"/>
        <v>6.4102564102564097E-2</v>
      </c>
      <c r="R95" s="410">
        <v>0</v>
      </c>
      <c r="S95" s="386">
        <f t="shared" si="11"/>
        <v>0</v>
      </c>
      <c r="T95" s="469">
        <v>7</v>
      </c>
      <c r="U95" s="409">
        <f t="shared" si="12"/>
        <v>9.3333333333333338E-2</v>
      </c>
      <c r="V95" s="410">
        <v>7</v>
      </c>
      <c r="W95" s="409">
        <f t="shared" si="13"/>
        <v>9.45945945945946E-2</v>
      </c>
      <c r="X95" s="410">
        <v>0</v>
      </c>
      <c r="Y95" s="458">
        <f t="shared" si="14"/>
        <v>0</v>
      </c>
      <c r="Z95" s="407">
        <v>1</v>
      </c>
      <c r="AA95" s="350">
        <f t="shared" si="15"/>
        <v>0.02</v>
      </c>
    </row>
    <row r="96" spans="1:27" x14ac:dyDescent="0.25">
      <c r="A96" s="22" t="s">
        <v>350</v>
      </c>
      <c r="B96" s="688" t="s">
        <v>179</v>
      </c>
      <c r="C96" s="689" t="str">
        <f>VLOOKUP(B96,'T3.1'!B95:C413,2,FALSE)</f>
        <v>Opava</v>
      </c>
      <c r="D96" s="801">
        <v>301</v>
      </c>
      <c r="E96" s="802">
        <v>213</v>
      </c>
      <c r="F96" s="817">
        <v>191</v>
      </c>
      <c r="G96" s="803">
        <v>22</v>
      </c>
      <c r="H96" s="738">
        <v>88</v>
      </c>
      <c r="I96" s="739">
        <v>88</v>
      </c>
      <c r="J96" s="803">
        <v>0</v>
      </c>
      <c r="K96" s="740">
        <v>66</v>
      </c>
      <c r="L96" s="632">
        <v>13</v>
      </c>
      <c r="M96" s="386">
        <f t="shared" si="8"/>
        <v>4.3189368770764118E-2</v>
      </c>
      <c r="N96" s="456">
        <v>5</v>
      </c>
      <c r="O96" s="409">
        <f t="shared" si="9"/>
        <v>2.3474178403755867E-2</v>
      </c>
      <c r="P96" s="457">
        <v>4</v>
      </c>
      <c r="Q96" s="409">
        <f t="shared" si="10"/>
        <v>2.0942408376963352E-2</v>
      </c>
      <c r="R96" s="410">
        <v>1</v>
      </c>
      <c r="S96" s="386">
        <f t="shared" si="11"/>
        <v>4.5454545454545456E-2</v>
      </c>
      <c r="T96" s="469">
        <v>8</v>
      </c>
      <c r="U96" s="409">
        <f t="shared" si="12"/>
        <v>9.0909090909090912E-2</v>
      </c>
      <c r="V96" s="410">
        <v>8</v>
      </c>
      <c r="W96" s="409">
        <f t="shared" si="13"/>
        <v>9.0909090909090912E-2</v>
      </c>
      <c r="X96" s="410">
        <v>0</v>
      </c>
      <c r="Y96" s="458" t="str">
        <f t="shared" si="14"/>
        <v>x</v>
      </c>
      <c r="Z96" s="407">
        <v>3</v>
      </c>
      <c r="AA96" s="350">
        <f t="shared" si="15"/>
        <v>4.5454545454545456E-2</v>
      </c>
    </row>
    <row r="97" spans="1:27" x14ac:dyDescent="0.25">
      <c r="A97" s="691" t="s">
        <v>350</v>
      </c>
      <c r="B97" s="692" t="s">
        <v>181</v>
      </c>
      <c r="C97" s="693" t="str">
        <f>VLOOKUP(B97,'T3.1'!B96:C414,2,FALSE)</f>
        <v>Ostrava-město</v>
      </c>
      <c r="D97" s="804">
        <v>793</v>
      </c>
      <c r="E97" s="805">
        <v>644</v>
      </c>
      <c r="F97" s="818">
        <v>619</v>
      </c>
      <c r="G97" s="806">
        <v>25</v>
      </c>
      <c r="H97" s="745">
        <v>149</v>
      </c>
      <c r="I97" s="746">
        <v>144</v>
      </c>
      <c r="J97" s="806">
        <v>5</v>
      </c>
      <c r="K97" s="747">
        <v>263</v>
      </c>
      <c r="L97" s="633">
        <v>67</v>
      </c>
      <c r="M97" s="390">
        <f t="shared" si="8"/>
        <v>8.4489281210592682E-2</v>
      </c>
      <c r="N97" s="460">
        <v>54</v>
      </c>
      <c r="O97" s="413">
        <f t="shared" si="9"/>
        <v>8.3850931677018639E-2</v>
      </c>
      <c r="P97" s="461">
        <v>54</v>
      </c>
      <c r="Q97" s="413">
        <f t="shared" si="10"/>
        <v>8.723747980613894E-2</v>
      </c>
      <c r="R97" s="414">
        <v>0</v>
      </c>
      <c r="S97" s="390">
        <f t="shared" si="11"/>
        <v>0</v>
      </c>
      <c r="T97" s="470">
        <v>13</v>
      </c>
      <c r="U97" s="413">
        <f t="shared" si="12"/>
        <v>8.7248322147651006E-2</v>
      </c>
      <c r="V97" s="414">
        <v>13</v>
      </c>
      <c r="W97" s="413">
        <f t="shared" si="13"/>
        <v>9.0277777777777776E-2</v>
      </c>
      <c r="X97" s="414">
        <v>0</v>
      </c>
      <c r="Y97" s="462">
        <f t="shared" si="14"/>
        <v>0</v>
      </c>
      <c r="Z97" s="412">
        <v>25</v>
      </c>
      <c r="AA97" s="355">
        <f t="shared" si="15"/>
        <v>9.5057034220532313E-2</v>
      </c>
    </row>
    <row r="98" spans="1:27" x14ac:dyDescent="0.25">
      <c r="A98" s="22" t="s">
        <v>351</v>
      </c>
      <c r="B98" s="685">
        <v>1101</v>
      </c>
      <c r="C98" s="686" t="str">
        <f>VLOOKUP(B98,'T3.1'!B97:C415,2,FALSE)</f>
        <v>Praha 1</v>
      </c>
      <c r="D98" s="798">
        <v>315</v>
      </c>
      <c r="E98" s="799">
        <v>306</v>
      </c>
      <c r="F98" s="816">
        <v>306</v>
      </c>
      <c r="G98" s="800">
        <v>0</v>
      </c>
      <c r="H98" s="732">
        <v>9</v>
      </c>
      <c r="I98" s="733">
        <v>9</v>
      </c>
      <c r="J98" s="800">
        <v>0</v>
      </c>
      <c r="K98" s="734">
        <v>46</v>
      </c>
      <c r="L98" s="631">
        <v>27</v>
      </c>
      <c r="M98" s="382">
        <f t="shared" si="8"/>
        <v>8.5714285714285715E-2</v>
      </c>
      <c r="N98" s="451">
        <v>26</v>
      </c>
      <c r="O98" s="404">
        <f t="shared" si="9"/>
        <v>8.4967320261437912E-2</v>
      </c>
      <c r="P98" s="452">
        <v>26</v>
      </c>
      <c r="Q98" s="404">
        <f t="shared" si="10"/>
        <v>8.4967320261437912E-2</v>
      </c>
      <c r="R98" s="405">
        <v>0</v>
      </c>
      <c r="S98" s="382" t="str">
        <f t="shared" si="11"/>
        <v>x</v>
      </c>
      <c r="T98" s="468">
        <v>1</v>
      </c>
      <c r="U98" s="404">
        <f t="shared" si="12"/>
        <v>0.1111111111111111</v>
      </c>
      <c r="V98" s="405">
        <v>1</v>
      </c>
      <c r="W98" s="404">
        <f t="shared" si="13"/>
        <v>0.1111111111111111</v>
      </c>
      <c r="X98" s="405">
        <v>0</v>
      </c>
      <c r="Y98" s="453" t="str">
        <f t="shared" si="14"/>
        <v>x</v>
      </c>
      <c r="Z98" s="402">
        <v>10</v>
      </c>
      <c r="AA98" s="344">
        <f t="shared" si="15"/>
        <v>0.21739130434782608</v>
      </c>
    </row>
    <row r="99" spans="1:27" x14ac:dyDescent="0.25">
      <c r="A99" s="22" t="s">
        <v>351</v>
      </c>
      <c r="B99" s="688">
        <v>1102</v>
      </c>
      <c r="C99" s="689" t="str">
        <f>VLOOKUP(B99,'T3.1'!B98:C416,2,FALSE)</f>
        <v>Praha 2</v>
      </c>
      <c r="D99" s="801">
        <v>287</v>
      </c>
      <c r="E99" s="802">
        <v>231</v>
      </c>
      <c r="F99" s="817">
        <v>211</v>
      </c>
      <c r="G99" s="803">
        <v>20</v>
      </c>
      <c r="H99" s="738">
        <v>56</v>
      </c>
      <c r="I99" s="739">
        <v>56</v>
      </c>
      <c r="J99" s="803">
        <v>0</v>
      </c>
      <c r="K99" s="740">
        <v>84</v>
      </c>
      <c r="L99" s="632">
        <v>17</v>
      </c>
      <c r="M99" s="386">
        <f t="shared" si="8"/>
        <v>5.9233449477351915E-2</v>
      </c>
      <c r="N99" s="456">
        <v>15</v>
      </c>
      <c r="O99" s="409">
        <f t="shared" si="9"/>
        <v>6.4935064935064929E-2</v>
      </c>
      <c r="P99" s="457">
        <v>15</v>
      </c>
      <c r="Q99" s="409">
        <f t="shared" si="10"/>
        <v>7.1090047393364927E-2</v>
      </c>
      <c r="R99" s="410">
        <v>0</v>
      </c>
      <c r="S99" s="386">
        <f t="shared" si="11"/>
        <v>0</v>
      </c>
      <c r="T99" s="469">
        <v>2</v>
      </c>
      <c r="U99" s="409">
        <f t="shared" si="12"/>
        <v>3.5714285714285712E-2</v>
      </c>
      <c r="V99" s="410">
        <v>2</v>
      </c>
      <c r="W99" s="409">
        <f t="shared" si="13"/>
        <v>3.5714285714285712E-2</v>
      </c>
      <c r="X99" s="410">
        <v>0</v>
      </c>
      <c r="Y99" s="458" t="str">
        <f t="shared" si="14"/>
        <v>x</v>
      </c>
      <c r="Z99" s="407">
        <v>11</v>
      </c>
      <c r="AA99" s="350">
        <f t="shared" si="15"/>
        <v>0.13095238095238096</v>
      </c>
    </row>
    <row r="100" spans="1:27" x14ac:dyDescent="0.25">
      <c r="A100" s="22" t="s">
        <v>351</v>
      </c>
      <c r="B100" s="688">
        <v>1103</v>
      </c>
      <c r="C100" s="689" t="str">
        <f>VLOOKUP(B100,'T3.1'!B99:C417,2,FALSE)</f>
        <v>Praha 3</v>
      </c>
      <c r="D100" s="801">
        <v>126</v>
      </c>
      <c r="E100" s="802">
        <v>118</v>
      </c>
      <c r="F100" s="817">
        <v>118</v>
      </c>
      <c r="G100" s="803">
        <v>0</v>
      </c>
      <c r="H100" s="738">
        <v>8</v>
      </c>
      <c r="I100" s="739">
        <v>8</v>
      </c>
      <c r="J100" s="803">
        <v>0</v>
      </c>
      <c r="K100" s="740">
        <v>16</v>
      </c>
      <c r="L100" s="632">
        <v>14</v>
      </c>
      <c r="M100" s="386">
        <f t="shared" si="8"/>
        <v>0.1111111111111111</v>
      </c>
      <c r="N100" s="456">
        <v>14</v>
      </c>
      <c r="O100" s="409">
        <f t="shared" si="9"/>
        <v>0.11864406779661017</v>
      </c>
      <c r="P100" s="457">
        <v>14</v>
      </c>
      <c r="Q100" s="409">
        <f t="shared" si="10"/>
        <v>0.11864406779661017</v>
      </c>
      <c r="R100" s="410">
        <v>0</v>
      </c>
      <c r="S100" s="386" t="str">
        <f t="shared" si="11"/>
        <v>x</v>
      </c>
      <c r="T100" s="469">
        <v>0</v>
      </c>
      <c r="U100" s="409">
        <f t="shared" si="12"/>
        <v>0</v>
      </c>
      <c r="V100" s="410">
        <v>0</v>
      </c>
      <c r="W100" s="409">
        <f t="shared" si="13"/>
        <v>0</v>
      </c>
      <c r="X100" s="410">
        <v>0</v>
      </c>
      <c r="Y100" s="458" t="str">
        <f t="shared" si="14"/>
        <v>x</v>
      </c>
      <c r="Z100" s="407">
        <v>2</v>
      </c>
      <c r="AA100" s="350">
        <f t="shared" si="15"/>
        <v>0.125</v>
      </c>
    </row>
    <row r="101" spans="1:27" x14ac:dyDescent="0.25">
      <c r="A101" s="22" t="s">
        <v>351</v>
      </c>
      <c r="B101" s="688">
        <v>1104</v>
      </c>
      <c r="C101" s="689" t="str">
        <f>VLOOKUP(B101,'T3.1'!B100:C418,2,FALSE)</f>
        <v>Praha 4</v>
      </c>
      <c r="D101" s="801">
        <v>465</v>
      </c>
      <c r="E101" s="802">
        <v>334</v>
      </c>
      <c r="F101" s="817">
        <v>280</v>
      </c>
      <c r="G101" s="803">
        <v>54</v>
      </c>
      <c r="H101" s="738">
        <v>131</v>
      </c>
      <c r="I101" s="739">
        <v>82</v>
      </c>
      <c r="J101" s="803">
        <v>49</v>
      </c>
      <c r="K101" s="740">
        <v>176</v>
      </c>
      <c r="L101" s="632">
        <v>34</v>
      </c>
      <c r="M101" s="386">
        <f t="shared" si="8"/>
        <v>7.3118279569892475E-2</v>
      </c>
      <c r="N101" s="456">
        <v>23</v>
      </c>
      <c r="O101" s="409">
        <f t="shared" si="9"/>
        <v>6.8862275449101798E-2</v>
      </c>
      <c r="P101" s="457">
        <v>19</v>
      </c>
      <c r="Q101" s="409">
        <f t="shared" si="10"/>
        <v>6.7857142857142852E-2</v>
      </c>
      <c r="R101" s="410">
        <v>4</v>
      </c>
      <c r="S101" s="386">
        <f t="shared" si="11"/>
        <v>7.407407407407407E-2</v>
      </c>
      <c r="T101" s="469">
        <v>11</v>
      </c>
      <c r="U101" s="409">
        <f t="shared" si="12"/>
        <v>8.3969465648854963E-2</v>
      </c>
      <c r="V101" s="410">
        <v>10</v>
      </c>
      <c r="W101" s="409">
        <f t="shared" si="13"/>
        <v>0.12195121951219512</v>
      </c>
      <c r="X101" s="410">
        <v>1</v>
      </c>
      <c r="Y101" s="458">
        <f t="shared" si="14"/>
        <v>2.0408163265306121E-2</v>
      </c>
      <c r="Z101" s="407">
        <v>12</v>
      </c>
      <c r="AA101" s="350">
        <f t="shared" si="15"/>
        <v>6.8181818181818177E-2</v>
      </c>
    </row>
    <row r="102" spans="1:27" x14ac:dyDescent="0.25">
      <c r="A102" s="22" t="s">
        <v>351</v>
      </c>
      <c r="B102" s="688">
        <v>1105</v>
      </c>
      <c r="C102" s="689" t="str">
        <f>VLOOKUP(B102,'T3.1'!B101:C419,2,FALSE)</f>
        <v>Praha 5</v>
      </c>
      <c r="D102" s="801">
        <v>252</v>
      </c>
      <c r="E102" s="802">
        <v>185</v>
      </c>
      <c r="F102" s="817">
        <v>181</v>
      </c>
      <c r="G102" s="803">
        <v>4</v>
      </c>
      <c r="H102" s="738">
        <v>67</v>
      </c>
      <c r="I102" s="739">
        <v>56</v>
      </c>
      <c r="J102" s="803">
        <v>11</v>
      </c>
      <c r="K102" s="740">
        <v>71</v>
      </c>
      <c r="L102" s="632">
        <v>16</v>
      </c>
      <c r="M102" s="386">
        <f t="shared" si="8"/>
        <v>6.3492063492063489E-2</v>
      </c>
      <c r="N102" s="456">
        <v>13</v>
      </c>
      <c r="O102" s="409">
        <f t="shared" si="9"/>
        <v>7.0270270270270274E-2</v>
      </c>
      <c r="P102" s="457">
        <v>13</v>
      </c>
      <c r="Q102" s="409">
        <f t="shared" si="10"/>
        <v>7.18232044198895E-2</v>
      </c>
      <c r="R102" s="410">
        <v>0</v>
      </c>
      <c r="S102" s="386">
        <f t="shared" si="11"/>
        <v>0</v>
      </c>
      <c r="T102" s="469">
        <v>3</v>
      </c>
      <c r="U102" s="409">
        <f t="shared" si="12"/>
        <v>4.4776119402985072E-2</v>
      </c>
      <c r="V102" s="410">
        <v>3</v>
      </c>
      <c r="W102" s="409">
        <f t="shared" si="13"/>
        <v>5.3571428571428568E-2</v>
      </c>
      <c r="X102" s="410">
        <v>0</v>
      </c>
      <c r="Y102" s="458">
        <f t="shared" si="14"/>
        <v>0</v>
      </c>
      <c r="Z102" s="407">
        <v>2</v>
      </c>
      <c r="AA102" s="350">
        <f t="shared" si="15"/>
        <v>2.8169014084507043E-2</v>
      </c>
    </row>
    <row r="103" spans="1:27" x14ac:dyDescent="0.25">
      <c r="A103" s="22" t="s">
        <v>351</v>
      </c>
      <c r="B103" s="688">
        <v>1106</v>
      </c>
      <c r="C103" s="689" t="str">
        <f>VLOOKUP(B103,'T3.1'!B102:C420,2,FALSE)</f>
        <v>Praha 6</v>
      </c>
      <c r="D103" s="801">
        <v>152</v>
      </c>
      <c r="E103" s="802">
        <v>144</v>
      </c>
      <c r="F103" s="817">
        <v>144</v>
      </c>
      <c r="G103" s="803">
        <v>0</v>
      </c>
      <c r="H103" s="738">
        <v>8</v>
      </c>
      <c r="I103" s="739">
        <v>8</v>
      </c>
      <c r="J103" s="803">
        <v>0</v>
      </c>
      <c r="K103" s="740">
        <v>39</v>
      </c>
      <c r="L103" s="632">
        <v>23</v>
      </c>
      <c r="M103" s="386">
        <f t="shared" si="8"/>
        <v>0.15131578947368421</v>
      </c>
      <c r="N103" s="456">
        <v>22</v>
      </c>
      <c r="O103" s="409">
        <f t="shared" si="9"/>
        <v>0.15277777777777779</v>
      </c>
      <c r="P103" s="457">
        <v>22</v>
      </c>
      <c r="Q103" s="409">
        <f t="shared" si="10"/>
        <v>0.15277777777777779</v>
      </c>
      <c r="R103" s="410">
        <v>0</v>
      </c>
      <c r="S103" s="386" t="str">
        <f t="shared" si="11"/>
        <v>x</v>
      </c>
      <c r="T103" s="469">
        <v>1</v>
      </c>
      <c r="U103" s="409">
        <f t="shared" si="12"/>
        <v>0.125</v>
      </c>
      <c r="V103" s="410">
        <v>1</v>
      </c>
      <c r="W103" s="409">
        <f t="shared" si="13"/>
        <v>0.125</v>
      </c>
      <c r="X103" s="410">
        <v>0</v>
      </c>
      <c r="Y103" s="458" t="str">
        <f t="shared" si="14"/>
        <v>x</v>
      </c>
      <c r="Z103" s="407">
        <v>6</v>
      </c>
      <c r="AA103" s="350">
        <f t="shared" si="15"/>
        <v>0.15384615384615385</v>
      </c>
    </row>
    <row r="104" spans="1:27" x14ac:dyDescent="0.25">
      <c r="A104" s="22" t="s">
        <v>351</v>
      </c>
      <c r="B104" s="688">
        <v>1107</v>
      </c>
      <c r="C104" s="689" t="str">
        <f>VLOOKUP(B104,'T3.1'!B103:C421,2,FALSE)</f>
        <v>Praha 7</v>
      </c>
      <c r="D104" s="801">
        <v>103</v>
      </c>
      <c r="E104" s="802">
        <v>103</v>
      </c>
      <c r="F104" s="817">
        <v>94</v>
      </c>
      <c r="G104" s="803">
        <v>9</v>
      </c>
      <c r="H104" s="738">
        <v>0</v>
      </c>
      <c r="I104" s="739">
        <v>0</v>
      </c>
      <c r="J104" s="803">
        <v>0</v>
      </c>
      <c r="K104" s="740">
        <v>38</v>
      </c>
      <c r="L104" s="632">
        <v>8</v>
      </c>
      <c r="M104" s="386">
        <f t="shared" si="8"/>
        <v>7.7669902912621352E-2</v>
      </c>
      <c r="N104" s="456">
        <v>8</v>
      </c>
      <c r="O104" s="409">
        <f t="shared" si="9"/>
        <v>7.7669902912621352E-2</v>
      </c>
      <c r="P104" s="457">
        <v>8</v>
      </c>
      <c r="Q104" s="409">
        <f t="shared" si="10"/>
        <v>8.5106382978723402E-2</v>
      </c>
      <c r="R104" s="410">
        <v>0</v>
      </c>
      <c r="S104" s="386">
        <f t="shared" si="11"/>
        <v>0</v>
      </c>
      <c r="T104" s="469">
        <v>0</v>
      </c>
      <c r="U104" s="409" t="str">
        <f t="shared" si="12"/>
        <v>x</v>
      </c>
      <c r="V104" s="410">
        <v>0</v>
      </c>
      <c r="W104" s="409" t="str">
        <f t="shared" si="13"/>
        <v>x</v>
      </c>
      <c r="X104" s="410">
        <v>0</v>
      </c>
      <c r="Y104" s="458" t="str">
        <f t="shared" si="14"/>
        <v>x</v>
      </c>
      <c r="Z104" s="407">
        <v>5</v>
      </c>
      <c r="AA104" s="350">
        <f t="shared" si="15"/>
        <v>0.13157894736842105</v>
      </c>
    </row>
    <row r="105" spans="1:27" x14ac:dyDescent="0.25">
      <c r="A105" s="22" t="s">
        <v>351</v>
      </c>
      <c r="B105" s="688">
        <v>1108</v>
      </c>
      <c r="C105" s="689" t="str">
        <f>VLOOKUP(B105,'T3.1'!B104:C422,2,FALSE)</f>
        <v>Praha 8</v>
      </c>
      <c r="D105" s="801">
        <v>272</v>
      </c>
      <c r="E105" s="802">
        <v>249</v>
      </c>
      <c r="F105" s="817">
        <v>202</v>
      </c>
      <c r="G105" s="803">
        <v>47</v>
      </c>
      <c r="H105" s="738">
        <v>23</v>
      </c>
      <c r="I105" s="739">
        <v>23</v>
      </c>
      <c r="J105" s="803">
        <v>0</v>
      </c>
      <c r="K105" s="740">
        <v>169</v>
      </c>
      <c r="L105" s="632">
        <v>22</v>
      </c>
      <c r="M105" s="386">
        <f t="shared" si="8"/>
        <v>8.0882352941176475E-2</v>
      </c>
      <c r="N105" s="456">
        <v>16</v>
      </c>
      <c r="O105" s="409">
        <f t="shared" si="9"/>
        <v>6.4257028112449793E-2</v>
      </c>
      <c r="P105" s="457">
        <v>16</v>
      </c>
      <c r="Q105" s="409">
        <f t="shared" si="10"/>
        <v>7.9207920792079209E-2</v>
      </c>
      <c r="R105" s="410">
        <v>0</v>
      </c>
      <c r="S105" s="386">
        <f t="shared" si="11"/>
        <v>0</v>
      </c>
      <c r="T105" s="469">
        <v>6</v>
      </c>
      <c r="U105" s="409">
        <f t="shared" si="12"/>
        <v>0.2608695652173913</v>
      </c>
      <c r="V105" s="410">
        <v>6</v>
      </c>
      <c r="W105" s="409">
        <f t="shared" si="13"/>
        <v>0.2608695652173913</v>
      </c>
      <c r="X105" s="410">
        <v>0</v>
      </c>
      <c r="Y105" s="458" t="str">
        <f t="shared" si="14"/>
        <v>x</v>
      </c>
      <c r="Z105" s="407">
        <v>9</v>
      </c>
      <c r="AA105" s="350">
        <f t="shared" si="15"/>
        <v>5.3254437869822487E-2</v>
      </c>
    </row>
    <row r="106" spans="1:27" x14ac:dyDescent="0.25">
      <c r="A106" s="22" t="s">
        <v>351</v>
      </c>
      <c r="B106" s="688">
        <v>1109</v>
      </c>
      <c r="C106" s="689" t="str">
        <f>VLOOKUP(B106,'T3.1'!B105:C423,2,FALSE)</f>
        <v>Praha 9</v>
      </c>
      <c r="D106" s="801">
        <v>380</v>
      </c>
      <c r="E106" s="802">
        <v>279</v>
      </c>
      <c r="F106" s="817">
        <v>262</v>
      </c>
      <c r="G106" s="803">
        <v>17</v>
      </c>
      <c r="H106" s="738">
        <v>101</v>
      </c>
      <c r="I106" s="739">
        <v>101</v>
      </c>
      <c r="J106" s="803">
        <v>0</v>
      </c>
      <c r="K106" s="740">
        <v>113</v>
      </c>
      <c r="L106" s="632">
        <v>35</v>
      </c>
      <c r="M106" s="386">
        <f t="shared" si="8"/>
        <v>9.2105263157894732E-2</v>
      </c>
      <c r="N106" s="456">
        <v>26</v>
      </c>
      <c r="O106" s="409">
        <f t="shared" si="9"/>
        <v>9.3189964157706098E-2</v>
      </c>
      <c r="P106" s="457">
        <v>26</v>
      </c>
      <c r="Q106" s="409">
        <f t="shared" si="10"/>
        <v>9.9236641221374045E-2</v>
      </c>
      <c r="R106" s="410">
        <v>0</v>
      </c>
      <c r="S106" s="386">
        <f t="shared" si="11"/>
        <v>0</v>
      </c>
      <c r="T106" s="469">
        <v>9</v>
      </c>
      <c r="U106" s="409">
        <f t="shared" si="12"/>
        <v>8.9108910891089105E-2</v>
      </c>
      <c r="V106" s="410">
        <v>9</v>
      </c>
      <c r="W106" s="409">
        <f t="shared" si="13"/>
        <v>8.9108910891089105E-2</v>
      </c>
      <c r="X106" s="410">
        <v>0</v>
      </c>
      <c r="Y106" s="458" t="str">
        <f t="shared" si="14"/>
        <v>x</v>
      </c>
      <c r="Z106" s="407">
        <v>16</v>
      </c>
      <c r="AA106" s="350">
        <f t="shared" si="15"/>
        <v>0.1415929203539823</v>
      </c>
    </row>
    <row r="107" spans="1:27" x14ac:dyDescent="0.25">
      <c r="A107" s="22" t="s">
        <v>351</v>
      </c>
      <c r="B107" s="688">
        <v>1110</v>
      </c>
      <c r="C107" s="689" t="str">
        <f>VLOOKUP(B107,'T3.1'!B106:C424,2,FALSE)</f>
        <v>Praha 10</v>
      </c>
      <c r="D107" s="801">
        <v>324</v>
      </c>
      <c r="E107" s="802">
        <v>263</v>
      </c>
      <c r="F107" s="817">
        <v>256</v>
      </c>
      <c r="G107" s="803">
        <v>7</v>
      </c>
      <c r="H107" s="738">
        <v>61</v>
      </c>
      <c r="I107" s="739">
        <v>61</v>
      </c>
      <c r="J107" s="803">
        <v>0</v>
      </c>
      <c r="K107" s="740">
        <v>98</v>
      </c>
      <c r="L107" s="632">
        <v>36</v>
      </c>
      <c r="M107" s="386">
        <f t="shared" si="8"/>
        <v>0.1111111111111111</v>
      </c>
      <c r="N107" s="456">
        <v>26</v>
      </c>
      <c r="O107" s="409">
        <f t="shared" si="9"/>
        <v>9.8859315589353611E-2</v>
      </c>
      <c r="P107" s="457">
        <v>26</v>
      </c>
      <c r="Q107" s="409">
        <f t="shared" si="10"/>
        <v>0.1015625</v>
      </c>
      <c r="R107" s="410">
        <v>0</v>
      </c>
      <c r="S107" s="386">
        <f t="shared" si="11"/>
        <v>0</v>
      </c>
      <c r="T107" s="469">
        <v>10</v>
      </c>
      <c r="U107" s="409">
        <f t="shared" si="12"/>
        <v>0.16393442622950818</v>
      </c>
      <c r="V107" s="410">
        <v>10</v>
      </c>
      <c r="W107" s="409">
        <f t="shared" si="13"/>
        <v>0.16393442622950818</v>
      </c>
      <c r="X107" s="410">
        <v>0</v>
      </c>
      <c r="Y107" s="458" t="str">
        <f t="shared" si="14"/>
        <v>x</v>
      </c>
      <c r="Z107" s="407">
        <v>8</v>
      </c>
      <c r="AA107" s="350">
        <f t="shared" si="15"/>
        <v>8.1632653061224483E-2</v>
      </c>
    </row>
    <row r="108" spans="1:27" x14ac:dyDescent="0.25">
      <c r="A108" s="22" t="s">
        <v>351</v>
      </c>
      <c r="B108" s="688">
        <v>1111</v>
      </c>
      <c r="C108" s="689" t="str">
        <f>VLOOKUP(B108,'T3.1'!B107:C425,2,FALSE)</f>
        <v>Praha 11</v>
      </c>
      <c r="D108" s="801">
        <v>71</v>
      </c>
      <c r="E108" s="802">
        <v>64</v>
      </c>
      <c r="F108" s="817">
        <v>61</v>
      </c>
      <c r="G108" s="803">
        <v>3</v>
      </c>
      <c r="H108" s="738">
        <v>7</v>
      </c>
      <c r="I108" s="739">
        <v>7</v>
      </c>
      <c r="J108" s="803">
        <v>0</v>
      </c>
      <c r="K108" s="740">
        <v>44</v>
      </c>
      <c r="L108" s="632">
        <v>3</v>
      </c>
      <c r="M108" s="386">
        <f t="shared" si="8"/>
        <v>4.2253521126760563E-2</v>
      </c>
      <c r="N108" s="456">
        <v>3</v>
      </c>
      <c r="O108" s="409">
        <f t="shared" si="9"/>
        <v>4.6875E-2</v>
      </c>
      <c r="P108" s="457">
        <v>3</v>
      </c>
      <c r="Q108" s="409">
        <f t="shared" si="10"/>
        <v>4.9180327868852458E-2</v>
      </c>
      <c r="R108" s="410">
        <v>0</v>
      </c>
      <c r="S108" s="386">
        <f t="shared" si="11"/>
        <v>0</v>
      </c>
      <c r="T108" s="469">
        <v>0</v>
      </c>
      <c r="U108" s="409">
        <f t="shared" si="12"/>
        <v>0</v>
      </c>
      <c r="V108" s="410">
        <v>0</v>
      </c>
      <c r="W108" s="409">
        <f t="shared" si="13"/>
        <v>0</v>
      </c>
      <c r="X108" s="410">
        <v>0</v>
      </c>
      <c r="Y108" s="458" t="str">
        <f t="shared" si="14"/>
        <v>x</v>
      </c>
      <c r="Z108" s="407">
        <v>3</v>
      </c>
      <c r="AA108" s="350">
        <f t="shared" si="15"/>
        <v>6.8181818181818177E-2</v>
      </c>
    </row>
    <row r="109" spans="1:27" x14ac:dyDescent="0.25">
      <c r="A109" s="22" t="s">
        <v>351</v>
      </c>
      <c r="B109" s="688">
        <v>1112</v>
      </c>
      <c r="C109" s="689" t="str">
        <f>VLOOKUP(B109,'T3.1'!B108:C426,2,FALSE)</f>
        <v>Praha 12</v>
      </c>
      <c r="D109" s="801">
        <v>61</v>
      </c>
      <c r="E109" s="802">
        <v>57</v>
      </c>
      <c r="F109" s="817">
        <v>57</v>
      </c>
      <c r="G109" s="803">
        <v>0</v>
      </c>
      <c r="H109" s="738">
        <v>4</v>
      </c>
      <c r="I109" s="739">
        <v>4</v>
      </c>
      <c r="J109" s="803">
        <v>0</v>
      </c>
      <c r="K109" s="740">
        <v>49</v>
      </c>
      <c r="L109" s="632">
        <v>4</v>
      </c>
      <c r="M109" s="386">
        <f t="shared" si="8"/>
        <v>6.5573770491803282E-2</v>
      </c>
      <c r="N109" s="456">
        <v>4</v>
      </c>
      <c r="O109" s="409">
        <f t="shared" si="9"/>
        <v>7.0175438596491224E-2</v>
      </c>
      <c r="P109" s="457">
        <v>4</v>
      </c>
      <c r="Q109" s="409">
        <f t="shared" si="10"/>
        <v>7.0175438596491224E-2</v>
      </c>
      <c r="R109" s="410">
        <v>0</v>
      </c>
      <c r="S109" s="386" t="str">
        <f t="shared" si="11"/>
        <v>x</v>
      </c>
      <c r="T109" s="469">
        <v>0</v>
      </c>
      <c r="U109" s="409">
        <f t="shared" si="12"/>
        <v>0</v>
      </c>
      <c r="V109" s="410">
        <v>0</v>
      </c>
      <c r="W109" s="409">
        <f t="shared" si="13"/>
        <v>0</v>
      </c>
      <c r="X109" s="410">
        <v>0</v>
      </c>
      <c r="Y109" s="458" t="str">
        <f t="shared" si="14"/>
        <v>x</v>
      </c>
      <c r="Z109" s="407">
        <v>4</v>
      </c>
      <c r="AA109" s="350">
        <f t="shared" si="15"/>
        <v>8.1632653061224483E-2</v>
      </c>
    </row>
    <row r="110" spans="1:27" x14ac:dyDescent="0.25">
      <c r="A110" s="22" t="s">
        <v>351</v>
      </c>
      <c r="B110" s="688">
        <v>1113</v>
      </c>
      <c r="C110" s="689" t="str">
        <f>VLOOKUP(B110,'T3.1'!B109:C427,2,FALSE)</f>
        <v>Praha 13</v>
      </c>
      <c r="D110" s="801">
        <v>43</v>
      </c>
      <c r="E110" s="802">
        <v>43</v>
      </c>
      <c r="F110" s="817">
        <v>43</v>
      </c>
      <c r="G110" s="803">
        <v>0</v>
      </c>
      <c r="H110" s="738">
        <v>0</v>
      </c>
      <c r="I110" s="739">
        <v>0</v>
      </c>
      <c r="J110" s="803">
        <v>0</v>
      </c>
      <c r="K110" s="740">
        <v>19</v>
      </c>
      <c r="L110" s="632">
        <v>0</v>
      </c>
      <c r="M110" s="386">
        <f t="shared" si="8"/>
        <v>0</v>
      </c>
      <c r="N110" s="456">
        <v>0</v>
      </c>
      <c r="O110" s="409">
        <f t="shared" si="9"/>
        <v>0</v>
      </c>
      <c r="P110" s="457">
        <v>0</v>
      </c>
      <c r="Q110" s="409">
        <f t="shared" si="10"/>
        <v>0</v>
      </c>
      <c r="R110" s="410">
        <v>0</v>
      </c>
      <c r="S110" s="386" t="str">
        <f t="shared" si="11"/>
        <v>x</v>
      </c>
      <c r="T110" s="469">
        <v>0</v>
      </c>
      <c r="U110" s="409" t="str">
        <f t="shared" si="12"/>
        <v>x</v>
      </c>
      <c r="V110" s="410">
        <v>0</v>
      </c>
      <c r="W110" s="409" t="str">
        <f t="shared" si="13"/>
        <v>x</v>
      </c>
      <c r="X110" s="410">
        <v>0</v>
      </c>
      <c r="Y110" s="458" t="str">
        <f t="shared" si="14"/>
        <v>x</v>
      </c>
      <c r="Z110" s="407">
        <v>0</v>
      </c>
      <c r="AA110" s="350">
        <f t="shared" si="15"/>
        <v>0</v>
      </c>
    </row>
    <row r="111" spans="1:27" x14ac:dyDescent="0.25">
      <c r="A111" s="22" t="s">
        <v>351</v>
      </c>
      <c r="B111" s="688">
        <v>1114</v>
      </c>
      <c r="C111" s="689" t="str">
        <f>VLOOKUP(B111,'T3.1'!B110:C428,2,FALSE)</f>
        <v>Praha 14</v>
      </c>
      <c r="D111" s="801">
        <v>58</v>
      </c>
      <c r="E111" s="802">
        <v>39</v>
      </c>
      <c r="F111" s="817">
        <v>39</v>
      </c>
      <c r="G111" s="803">
        <v>0</v>
      </c>
      <c r="H111" s="738">
        <v>19</v>
      </c>
      <c r="I111" s="739">
        <v>19</v>
      </c>
      <c r="J111" s="803">
        <v>0</v>
      </c>
      <c r="K111" s="740">
        <v>25</v>
      </c>
      <c r="L111" s="632">
        <v>2</v>
      </c>
      <c r="M111" s="386">
        <f t="shared" si="8"/>
        <v>3.4482758620689655E-2</v>
      </c>
      <c r="N111" s="456">
        <v>1</v>
      </c>
      <c r="O111" s="409">
        <f t="shared" si="9"/>
        <v>2.564102564102564E-2</v>
      </c>
      <c r="P111" s="457">
        <v>1</v>
      </c>
      <c r="Q111" s="409">
        <f t="shared" si="10"/>
        <v>2.564102564102564E-2</v>
      </c>
      <c r="R111" s="410">
        <v>0</v>
      </c>
      <c r="S111" s="386" t="str">
        <f t="shared" si="11"/>
        <v>x</v>
      </c>
      <c r="T111" s="469">
        <v>1</v>
      </c>
      <c r="U111" s="409">
        <f t="shared" si="12"/>
        <v>5.2631578947368418E-2</v>
      </c>
      <c r="V111" s="410">
        <v>1</v>
      </c>
      <c r="W111" s="409">
        <f t="shared" si="13"/>
        <v>5.2631578947368418E-2</v>
      </c>
      <c r="X111" s="410">
        <v>0</v>
      </c>
      <c r="Y111" s="458" t="str">
        <f t="shared" si="14"/>
        <v>x</v>
      </c>
      <c r="Z111" s="407">
        <v>0</v>
      </c>
      <c r="AA111" s="350">
        <f t="shared" si="15"/>
        <v>0</v>
      </c>
    </row>
    <row r="112" spans="1:27" x14ac:dyDescent="0.25">
      <c r="A112" s="22" t="s">
        <v>351</v>
      </c>
      <c r="B112" s="688">
        <v>1115</v>
      </c>
      <c r="C112" s="689" t="str">
        <f>VLOOKUP(B112,'T3.1'!B111:C429,2,FALSE)</f>
        <v>Praha 15</v>
      </c>
      <c r="D112" s="801">
        <v>35</v>
      </c>
      <c r="E112" s="802">
        <v>25</v>
      </c>
      <c r="F112" s="817">
        <v>25</v>
      </c>
      <c r="G112" s="803">
        <v>0</v>
      </c>
      <c r="H112" s="738">
        <v>10</v>
      </c>
      <c r="I112" s="739">
        <v>10</v>
      </c>
      <c r="J112" s="803">
        <v>0</v>
      </c>
      <c r="K112" s="740">
        <v>0</v>
      </c>
      <c r="L112" s="632">
        <v>2</v>
      </c>
      <c r="M112" s="386">
        <f t="shared" si="8"/>
        <v>5.7142857142857141E-2</v>
      </c>
      <c r="N112" s="456">
        <v>2</v>
      </c>
      <c r="O112" s="409">
        <f t="shared" si="9"/>
        <v>0.08</v>
      </c>
      <c r="P112" s="457">
        <v>2</v>
      </c>
      <c r="Q112" s="409">
        <f t="shared" si="10"/>
        <v>0.08</v>
      </c>
      <c r="R112" s="410">
        <v>0</v>
      </c>
      <c r="S112" s="386" t="str">
        <f t="shared" si="11"/>
        <v>x</v>
      </c>
      <c r="T112" s="469">
        <v>0</v>
      </c>
      <c r="U112" s="409">
        <f t="shared" si="12"/>
        <v>0</v>
      </c>
      <c r="V112" s="410">
        <v>0</v>
      </c>
      <c r="W112" s="409">
        <f t="shared" si="13"/>
        <v>0</v>
      </c>
      <c r="X112" s="410">
        <v>0</v>
      </c>
      <c r="Y112" s="458" t="str">
        <f t="shared" si="14"/>
        <v>x</v>
      </c>
      <c r="Z112" s="407">
        <v>0</v>
      </c>
      <c r="AA112" s="350" t="str">
        <f t="shared" si="15"/>
        <v>x</v>
      </c>
    </row>
    <row r="113" spans="1:27" x14ac:dyDescent="0.25">
      <c r="A113" s="22" t="s">
        <v>351</v>
      </c>
      <c r="B113" s="688">
        <v>1116</v>
      </c>
      <c r="C113" s="689" t="str">
        <f>VLOOKUP(B113,'T3.1'!B112:C430,2,FALSE)</f>
        <v>Praha 16</v>
      </c>
      <c r="D113" s="801">
        <v>31</v>
      </c>
      <c r="E113" s="802">
        <v>16</v>
      </c>
      <c r="F113" s="817">
        <v>14</v>
      </c>
      <c r="G113" s="803">
        <v>2</v>
      </c>
      <c r="H113" s="738">
        <v>15</v>
      </c>
      <c r="I113" s="739">
        <v>14</v>
      </c>
      <c r="J113" s="803">
        <v>1</v>
      </c>
      <c r="K113" s="740">
        <v>0</v>
      </c>
      <c r="L113" s="632">
        <v>5</v>
      </c>
      <c r="M113" s="386">
        <f t="shared" si="8"/>
        <v>0.16129032258064516</v>
      </c>
      <c r="N113" s="456">
        <v>3</v>
      </c>
      <c r="O113" s="409">
        <f t="shared" si="9"/>
        <v>0.1875</v>
      </c>
      <c r="P113" s="457">
        <v>3</v>
      </c>
      <c r="Q113" s="409">
        <f t="shared" si="10"/>
        <v>0.21428571428571427</v>
      </c>
      <c r="R113" s="410">
        <v>0</v>
      </c>
      <c r="S113" s="386">
        <f t="shared" si="11"/>
        <v>0</v>
      </c>
      <c r="T113" s="469">
        <v>2</v>
      </c>
      <c r="U113" s="409">
        <f t="shared" si="12"/>
        <v>0.13333333333333333</v>
      </c>
      <c r="V113" s="410">
        <v>2</v>
      </c>
      <c r="W113" s="409">
        <f t="shared" si="13"/>
        <v>0.14285714285714285</v>
      </c>
      <c r="X113" s="410">
        <v>0</v>
      </c>
      <c r="Y113" s="458">
        <f t="shared" si="14"/>
        <v>0</v>
      </c>
      <c r="Z113" s="407">
        <v>0</v>
      </c>
      <c r="AA113" s="350" t="str">
        <f t="shared" si="15"/>
        <v>x</v>
      </c>
    </row>
    <row r="114" spans="1:27" x14ac:dyDescent="0.25">
      <c r="A114" s="22" t="s">
        <v>351</v>
      </c>
      <c r="B114" s="688">
        <v>1117</v>
      </c>
      <c r="C114" s="689" t="str">
        <f>VLOOKUP(B114,'T3.1'!B113:C431,2,FALSE)</f>
        <v>Praha 17</v>
      </c>
      <c r="D114" s="801">
        <v>20</v>
      </c>
      <c r="E114" s="802">
        <v>20</v>
      </c>
      <c r="F114" s="817">
        <v>20</v>
      </c>
      <c r="G114" s="803">
        <v>0</v>
      </c>
      <c r="H114" s="738">
        <v>0</v>
      </c>
      <c r="I114" s="739">
        <v>0</v>
      </c>
      <c r="J114" s="803">
        <v>0</v>
      </c>
      <c r="K114" s="740">
        <v>20</v>
      </c>
      <c r="L114" s="632">
        <v>0</v>
      </c>
      <c r="M114" s="386">
        <f t="shared" si="8"/>
        <v>0</v>
      </c>
      <c r="N114" s="456">
        <v>0</v>
      </c>
      <c r="O114" s="409">
        <f t="shared" si="9"/>
        <v>0</v>
      </c>
      <c r="P114" s="457">
        <v>0</v>
      </c>
      <c r="Q114" s="409">
        <f t="shared" si="10"/>
        <v>0</v>
      </c>
      <c r="R114" s="410">
        <v>0</v>
      </c>
      <c r="S114" s="386" t="str">
        <f t="shared" si="11"/>
        <v>x</v>
      </c>
      <c r="T114" s="469">
        <v>0</v>
      </c>
      <c r="U114" s="409" t="str">
        <f t="shared" si="12"/>
        <v>x</v>
      </c>
      <c r="V114" s="410">
        <v>0</v>
      </c>
      <c r="W114" s="409" t="str">
        <f t="shared" si="13"/>
        <v>x</v>
      </c>
      <c r="X114" s="410">
        <v>0</v>
      </c>
      <c r="Y114" s="458" t="str">
        <f t="shared" si="14"/>
        <v>x</v>
      </c>
      <c r="Z114" s="407">
        <v>0</v>
      </c>
      <c r="AA114" s="350">
        <f t="shared" si="15"/>
        <v>0</v>
      </c>
    </row>
    <row r="115" spans="1:27" x14ac:dyDescent="0.25">
      <c r="A115" s="22" t="s">
        <v>351</v>
      </c>
      <c r="B115" s="688">
        <v>1118</v>
      </c>
      <c r="C115" s="689" t="str">
        <f>VLOOKUP(B115,'T3.1'!B114:C432,2,FALSE)</f>
        <v>Praha 18</v>
      </c>
      <c r="D115" s="801">
        <v>44</v>
      </c>
      <c r="E115" s="802">
        <v>31</v>
      </c>
      <c r="F115" s="817">
        <v>31</v>
      </c>
      <c r="G115" s="803">
        <v>0</v>
      </c>
      <c r="H115" s="738">
        <v>13</v>
      </c>
      <c r="I115" s="739">
        <v>13</v>
      </c>
      <c r="J115" s="803">
        <v>0</v>
      </c>
      <c r="K115" s="740">
        <v>15</v>
      </c>
      <c r="L115" s="632">
        <v>2</v>
      </c>
      <c r="M115" s="386">
        <f t="shared" si="8"/>
        <v>4.5454545454545456E-2</v>
      </c>
      <c r="N115" s="456">
        <v>1</v>
      </c>
      <c r="O115" s="409">
        <f t="shared" si="9"/>
        <v>3.2258064516129031E-2</v>
      </c>
      <c r="P115" s="457">
        <v>1</v>
      </c>
      <c r="Q115" s="409">
        <f t="shared" si="10"/>
        <v>3.2258064516129031E-2</v>
      </c>
      <c r="R115" s="410">
        <v>0</v>
      </c>
      <c r="S115" s="386" t="str">
        <f t="shared" si="11"/>
        <v>x</v>
      </c>
      <c r="T115" s="469">
        <v>1</v>
      </c>
      <c r="U115" s="409">
        <f t="shared" si="12"/>
        <v>7.6923076923076927E-2</v>
      </c>
      <c r="V115" s="410">
        <v>1</v>
      </c>
      <c r="W115" s="409">
        <f t="shared" si="13"/>
        <v>7.6923076923076927E-2</v>
      </c>
      <c r="X115" s="410">
        <v>0</v>
      </c>
      <c r="Y115" s="458" t="str">
        <f t="shared" si="14"/>
        <v>x</v>
      </c>
      <c r="Z115" s="407">
        <v>0</v>
      </c>
      <c r="AA115" s="350">
        <f t="shared" si="15"/>
        <v>0</v>
      </c>
    </row>
    <row r="116" spans="1:27" x14ac:dyDescent="0.25">
      <c r="A116" s="22" t="s">
        <v>351</v>
      </c>
      <c r="B116" s="688">
        <v>1119</v>
      </c>
      <c r="C116" s="689" t="str">
        <f>VLOOKUP(B116,'T3.1'!B115:C433,2,FALSE)</f>
        <v>Praha 19</v>
      </c>
      <c r="D116" s="801">
        <v>13</v>
      </c>
      <c r="E116" s="802">
        <v>13</v>
      </c>
      <c r="F116" s="817">
        <v>8</v>
      </c>
      <c r="G116" s="803">
        <v>5</v>
      </c>
      <c r="H116" s="738">
        <v>0</v>
      </c>
      <c r="I116" s="739">
        <v>0</v>
      </c>
      <c r="J116" s="803">
        <v>0</v>
      </c>
      <c r="K116" s="740">
        <v>13</v>
      </c>
      <c r="L116" s="632">
        <v>0</v>
      </c>
      <c r="M116" s="386">
        <f t="shared" si="8"/>
        <v>0</v>
      </c>
      <c r="N116" s="456">
        <v>0</v>
      </c>
      <c r="O116" s="409">
        <f t="shared" si="9"/>
        <v>0</v>
      </c>
      <c r="P116" s="457">
        <v>0</v>
      </c>
      <c r="Q116" s="409">
        <f t="shared" si="10"/>
        <v>0</v>
      </c>
      <c r="R116" s="410">
        <v>0</v>
      </c>
      <c r="S116" s="386">
        <f t="shared" si="11"/>
        <v>0</v>
      </c>
      <c r="T116" s="469">
        <v>0</v>
      </c>
      <c r="U116" s="409" t="str">
        <f t="shared" si="12"/>
        <v>x</v>
      </c>
      <c r="V116" s="410">
        <v>0</v>
      </c>
      <c r="W116" s="409" t="str">
        <f t="shared" si="13"/>
        <v>x</v>
      </c>
      <c r="X116" s="410">
        <v>0</v>
      </c>
      <c r="Y116" s="458" t="str">
        <f t="shared" si="14"/>
        <v>x</v>
      </c>
      <c r="Z116" s="407">
        <v>0</v>
      </c>
      <c r="AA116" s="350">
        <f t="shared" si="15"/>
        <v>0</v>
      </c>
    </row>
    <row r="117" spans="1:27" x14ac:dyDescent="0.25">
      <c r="A117" s="22" t="s">
        <v>351</v>
      </c>
      <c r="B117" s="688">
        <v>1120</v>
      </c>
      <c r="C117" s="689" t="str">
        <f>VLOOKUP(B117,'T3.1'!B116:C434,2,FALSE)</f>
        <v>Praha 20</v>
      </c>
      <c r="D117" s="801">
        <v>45</v>
      </c>
      <c r="E117" s="802">
        <v>45</v>
      </c>
      <c r="F117" s="817">
        <v>45</v>
      </c>
      <c r="G117" s="803">
        <v>0</v>
      </c>
      <c r="H117" s="738">
        <v>0</v>
      </c>
      <c r="I117" s="739">
        <v>0</v>
      </c>
      <c r="J117" s="803">
        <v>0</v>
      </c>
      <c r="K117" s="740">
        <v>0</v>
      </c>
      <c r="L117" s="632">
        <v>5</v>
      </c>
      <c r="M117" s="386">
        <f t="shared" si="8"/>
        <v>0.1111111111111111</v>
      </c>
      <c r="N117" s="456">
        <v>5</v>
      </c>
      <c r="O117" s="409">
        <f t="shared" si="9"/>
        <v>0.1111111111111111</v>
      </c>
      <c r="P117" s="457">
        <v>5</v>
      </c>
      <c r="Q117" s="409">
        <f t="shared" si="10"/>
        <v>0.1111111111111111</v>
      </c>
      <c r="R117" s="410">
        <v>0</v>
      </c>
      <c r="S117" s="386" t="str">
        <f t="shared" si="11"/>
        <v>x</v>
      </c>
      <c r="T117" s="469">
        <v>0</v>
      </c>
      <c r="U117" s="409" t="str">
        <f t="shared" si="12"/>
        <v>x</v>
      </c>
      <c r="V117" s="410">
        <v>0</v>
      </c>
      <c r="W117" s="409" t="str">
        <f t="shared" si="13"/>
        <v>x</v>
      </c>
      <c r="X117" s="410">
        <v>0</v>
      </c>
      <c r="Y117" s="458" t="str">
        <f t="shared" si="14"/>
        <v>x</v>
      </c>
      <c r="Z117" s="407">
        <v>0</v>
      </c>
      <c r="AA117" s="350" t="str">
        <f t="shared" si="15"/>
        <v>x</v>
      </c>
    </row>
    <row r="118" spans="1:27" x14ac:dyDescent="0.25">
      <c r="A118" s="22" t="s">
        <v>351</v>
      </c>
      <c r="B118" s="688">
        <v>1121</v>
      </c>
      <c r="C118" s="689" t="str">
        <f>VLOOKUP(B118,'T3.1'!B117:C435,2,FALSE)</f>
        <v>Praha 21</v>
      </c>
      <c r="D118" s="801">
        <v>30</v>
      </c>
      <c r="E118" s="802">
        <v>19</v>
      </c>
      <c r="F118" s="817">
        <v>12</v>
      </c>
      <c r="G118" s="803">
        <v>7</v>
      </c>
      <c r="H118" s="738">
        <v>11</v>
      </c>
      <c r="I118" s="739">
        <v>6</v>
      </c>
      <c r="J118" s="803">
        <v>5</v>
      </c>
      <c r="K118" s="740">
        <v>30</v>
      </c>
      <c r="L118" s="632">
        <v>0</v>
      </c>
      <c r="M118" s="386">
        <f t="shared" si="8"/>
        <v>0</v>
      </c>
      <c r="N118" s="456">
        <v>0</v>
      </c>
      <c r="O118" s="409">
        <f t="shared" si="9"/>
        <v>0</v>
      </c>
      <c r="P118" s="457">
        <v>0</v>
      </c>
      <c r="Q118" s="409">
        <f t="shared" si="10"/>
        <v>0</v>
      </c>
      <c r="R118" s="410">
        <v>0</v>
      </c>
      <c r="S118" s="386">
        <f t="shared" si="11"/>
        <v>0</v>
      </c>
      <c r="T118" s="469">
        <v>0</v>
      </c>
      <c r="U118" s="409">
        <f t="shared" si="12"/>
        <v>0</v>
      </c>
      <c r="V118" s="410">
        <v>0</v>
      </c>
      <c r="W118" s="409">
        <f t="shared" si="13"/>
        <v>0</v>
      </c>
      <c r="X118" s="410">
        <v>0</v>
      </c>
      <c r="Y118" s="458">
        <f t="shared" si="14"/>
        <v>0</v>
      </c>
      <c r="Z118" s="407">
        <v>0</v>
      </c>
      <c r="AA118" s="350">
        <f t="shared" si="15"/>
        <v>0</v>
      </c>
    </row>
    <row r="119" spans="1:27" x14ac:dyDescent="0.25">
      <c r="A119" s="22" t="s">
        <v>351</v>
      </c>
      <c r="B119" s="688">
        <v>1122</v>
      </c>
      <c r="C119" s="689" t="str">
        <f>VLOOKUP(B119,'T3.1'!B118:C436,2,FALSE)</f>
        <v>Praha 22</v>
      </c>
      <c r="D119" s="801">
        <v>2</v>
      </c>
      <c r="E119" s="802">
        <v>0</v>
      </c>
      <c r="F119" s="817">
        <v>0</v>
      </c>
      <c r="G119" s="803">
        <v>0</v>
      </c>
      <c r="H119" s="738">
        <v>2</v>
      </c>
      <c r="I119" s="739">
        <v>2</v>
      </c>
      <c r="J119" s="803">
        <v>0</v>
      </c>
      <c r="K119" s="740">
        <v>0</v>
      </c>
      <c r="L119" s="632">
        <v>0</v>
      </c>
      <c r="M119" s="386">
        <f t="shared" si="8"/>
        <v>0</v>
      </c>
      <c r="N119" s="456">
        <v>0</v>
      </c>
      <c r="O119" s="409" t="str">
        <f t="shared" si="9"/>
        <v>x</v>
      </c>
      <c r="P119" s="457">
        <v>0</v>
      </c>
      <c r="Q119" s="409" t="str">
        <f t="shared" si="10"/>
        <v>x</v>
      </c>
      <c r="R119" s="410">
        <v>0</v>
      </c>
      <c r="S119" s="386" t="str">
        <f t="shared" si="11"/>
        <v>x</v>
      </c>
      <c r="T119" s="469">
        <v>0</v>
      </c>
      <c r="U119" s="409">
        <f t="shared" si="12"/>
        <v>0</v>
      </c>
      <c r="V119" s="410">
        <v>0</v>
      </c>
      <c r="W119" s="409">
        <f t="shared" si="13"/>
        <v>0</v>
      </c>
      <c r="X119" s="410">
        <v>0</v>
      </c>
      <c r="Y119" s="458" t="str">
        <f t="shared" si="14"/>
        <v>x</v>
      </c>
      <c r="Z119" s="407">
        <v>0</v>
      </c>
      <c r="AA119" s="350" t="str">
        <f t="shared" si="15"/>
        <v>x</v>
      </c>
    </row>
    <row r="120" spans="1:27" x14ac:dyDescent="0.25">
      <c r="A120" s="22" t="s">
        <v>351</v>
      </c>
      <c r="B120" s="688">
        <v>2101</v>
      </c>
      <c r="C120" s="689" t="str">
        <f>VLOOKUP(B120,'T3.1'!B119:C437,2,FALSE)</f>
        <v>Benešov</v>
      </c>
      <c r="D120" s="801">
        <v>90</v>
      </c>
      <c r="E120" s="802">
        <v>63</v>
      </c>
      <c r="F120" s="817">
        <v>63</v>
      </c>
      <c r="G120" s="803">
        <v>0</v>
      </c>
      <c r="H120" s="738">
        <v>27</v>
      </c>
      <c r="I120" s="739">
        <v>26</v>
      </c>
      <c r="J120" s="803">
        <v>1</v>
      </c>
      <c r="K120" s="740">
        <v>0</v>
      </c>
      <c r="L120" s="632">
        <v>10</v>
      </c>
      <c r="M120" s="386">
        <f t="shared" si="8"/>
        <v>0.1111111111111111</v>
      </c>
      <c r="N120" s="456">
        <v>7</v>
      </c>
      <c r="O120" s="409">
        <f t="shared" si="9"/>
        <v>0.1111111111111111</v>
      </c>
      <c r="P120" s="457">
        <v>7</v>
      </c>
      <c r="Q120" s="409">
        <f t="shared" si="10"/>
        <v>0.1111111111111111</v>
      </c>
      <c r="R120" s="410">
        <v>0</v>
      </c>
      <c r="S120" s="386" t="str">
        <f t="shared" si="11"/>
        <v>x</v>
      </c>
      <c r="T120" s="469">
        <v>3</v>
      </c>
      <c r="U120" s="409">
        <f t="shared" si="12"/>
        <v>0.1111111111111111</v>
      </c>
      <c r="V120" s="410">
        <v>3</v>
      </c>
      <c r="W120" s="409">
        <f t="shared" si="13"/>
        <v>0.11538461538461539</v>
      </c>
      <c r="X120" s="410">
        <v>0</v>
      </c>
      <c r="Y120" s="458">
        <f t="shared" si="14"/>
        <v>0</v>
      </c>
      <c r="Z120" s="407">
        <v>0</v>
      </c>
      <c r="AA120" s="350" t="str">
        <f t="shared" si="15"/>
        <v>x</v>
      </c>
    </row>
    <row r="121" spans="1:27" x14ac:dyDescent="0.25">
      <c r="A121" s="22" t="s">
        <v>351</v>
      </c>
      <c r="B121" s="688">
        <v>2102</v>
      </c>
      <c r="C121" s="689" t="str">
        <f>VLOOKUP(B121,'T3.1'!B120:C438,2,FALSE)</f>
        <v>Beroun</v>
      </c>
      <c r="D121" s="801">
        <v>94</v>
      </c>
      <c r="E121" s="802">
        <v>70</v>
      </c>
      <c r="F121" s="817">
        <v>61</v>
      </c>
      <c r="G121" s="803">
        <v>9</v>
      </c>
      <c r="H121" s="738">
        <v>24</v>
      </c>
      <c r="I121" s="739">
        <v>24</v>
      </c>
      <c r="J121" s="803">
        <v>0</v>
      </c>
      <c r="K121" s="740">
        <v>6</v>
      </c>
      <c r="L121" s="632">
        <v>12</v>
      </c>
      <c r="M121" s="386">
        <f t="shared" si="8"/>
        <v>0.1276595744680851</v>
      </c>
      <c r="N121" s="456">
        <v>5</v>
      </c>
      <c r="O121" s="409">
        <f t="shared" si="9"/>
        <v>7.1428571428571425E-2</v>
      </c>
      <c r="P121" s="457">
        <v>5</v>
      </c>
      <c r="Q121" s="409">
        <f t="shared" si="10"/>
        <v>8.1967213114754092E-2</v>
      </c>
      <c r="R121" s="410">
        <v>0</v>
      </c>
      <c r="S121" s="386">
        <f t="shared" si="11"/>
        <v>0</v>
      </c>
      <c r="T121" s="469">
        <v>7</v>
      </c>
      <c r="U121" s="409">
        <f t="shared" si="12"/>
        <v>0.29166666666666669</v>
      </c>
      <c r="V121" s="410">
        <v>7</v>
      </c>
      <c r="W121" s="409">
        <f t="shared" si="13"/>
        <v>0.29166666666666669</v>
      </c>
      <c r="X121" s="410">
        <v>0</v>
      </c>
      <c r="Y121" s="458" t="str">
        <f t="shared" si="14"/>
        <v>x</v>
      </c>
      <c r="Z121" s="407">
        <v>0</v>
      </c>
      <c r="AA121" s="350">
        <f t="shared" si="15"/>
        <v>0</v>
      </c>
    </row>
    <row r="122" spans="1:27" x14ac:dyDescent="0.25">
      <c r="A122" s="22" t="s">
        <v>351</v>
      </c>
      <c r="B122" s="688">
        <v>2103</v>
      </c>
      <c r="C122" s="689" t="str">
        <f>VLOOKUP(B122,'T3.1'!B121:C439,2,FALSE)</f>
        <v>Brandýs n.L.-St.Boleslav</v>
      </c>
      <c r="D122" s="801">
        <v>88</v>
      </c>
      <c r="E122" s="802">
        <v>71</v>
      </c>
      <c r="F122" s="817">
        <v>52</v>
      </c>
      <c r="G122" s="803">
        <v>19</v>
      </c>
      <c r="H122" s="738">
        <v>17</v>
      </c>
      <c r="I122" s="739">
        <v>16</v>
      </c>
      <c r="J122" s="803">
        <v>1</v>
      </c>
      <c r="K122" s="740">
        <v>40</v>
      </c>
      <c r="L122" s="632">
        <v>10</v>
      </c>
      <c r="M122" s="386">
        <f t="shared" si="8"/>
        <v>0.11363636363636363</v>
      </c>
      <c r="N122" s="456">
        <v>6</v>
      </c>
      <c r="O122" s="409">
        <f t="shared" si="9"/>
        <v>8.4507042253521125E-2</v>
      </c>
      <c r="P122" s="457">
        <v>6</v>
      </c>
      <c r="Q122" s="409">
        <f t="shared" si="10"/>
        <v>0.11538461538461539</v>
      </c>
      <c r="R122" s="410">
        <v>0</v>
      </c>
      <c r="S122" s="386">
        <f t="shared" si="11"/>
        <v>0</v>
      </c>
      <c r="T122" s="469">
        <v>4</v>
      </c>
      <c r="U122" s="409">
        <f t="shared" si="12"/>
        <v>0.23529411764705882</v>
      </c>
      <c r="V122" s="410">
        <v>4</v>
      </c>
      <c r="W122" s="409">
        <f t="shared" si="13"/>
        <v>0.25</v>
      </c>
      <c r="X122" s="410">
        <v>0</v>
      </c>
      <c r="Y122" s="458">
        <f t="shared" si="14"/>
        <v>0</v>
      </c>
      <c r="Z122" s="407">
        <v>5</v>
      </c>
      <c r="AA122" s="350">
        <f t="shared" si="15"/>
        <v>0.125</v>
      </c>
    </row>
    <row r="123" spans="1:27" x14ac:dyDescent="0.25">
      <c r="A123" s="22" t="s">
        <v>351</v>
      </c>
      <c r="B123" s="688">
        <v>2104</v>
      </c>
      <c r="C123" s="689" t="str">
        <f>VLOOKUP(B123,'T3.1'!B122:C440,2,FALSE)</f>
        <v>Čáslav</v>
      </c>
      <c r="D123" s="801">
        <v>81</v>
      </c>
      <c r="E123" s="802">
        <v>56</v>
      </c>
      <c r="F123" s="817">
        <v>56</v>
      </c>
      <c r="G123" s="803">
        <v>0</v>
      </c>
      <c r="H123" s="738">
        <v>25</v>
      </c>
      <c r="I123" s="739">
        <v>25</v>
      </c>
      <c r="J123" s="803">
        <v>0</v>
      </c>
      <c r="K123" s="740">
        <v>1</v>
      </c>
      <c r="L123" s="632">
        <v>11</v>
      </c>
      <c r="M123" s="386">
        <f t="shared" si="8"/>
        <v>0.13580246913580246</v>
      </c>
      <c r="N123" s="456">
        <v>8</v>
      </c>
      <c r="O123" s="409">
        <f t="shared" si="9"/>
        <v>0.14285714285714285</v>
      </c>
      <c r="P123" s="457">
        <v>8</v>
      </c>
      <c r="Q123" s="409">
        <f t="shared" si="10"/>
        <v>0.14285714285714285</v>
      </c>
      <c r="R123" s="410">
        <v>0</v>
      </c>
      <c r="S123" s="386" t="str">
        <f t="shared" si="11"/>
        <v>x</v>
      </c>
      <c r="T123" s="469">
        <v>3</v>
      </c>
      <c r="U123" s="409">
        <f t="shared" si="12"/>
        <v>0.12</v>
      </c>
      <c r="V123" s="410">
        <v>3</v>
      </c>
      <c r="W123" s="409">
        <f t="shared" si="13"/>
        <v>0.12</v>
      </c>
      <c r="X123" s="410">
        <v>0</v>
      </c>
      <c r="Y123" s="458" t="str">
        <f t="shared" si="14"/>
        <v>x</v>
      </c>
      <c r="Z123" s="407">
        <v>0</v>
      </c>
      <c r="AA123" s="350">
        <f t="shared" si="15"/>
        <v>0</v>
      </c>
    </row>
    <row r="124" spans="1:27" x14ac:dyDescent="0.25">
      <c r="A124" s="22" t="s">
        <v>351</v>
      </c>
      <c r="B124" s="688">
        <v>2105</v>
      </c>
      <c r="C124" s="689" t="str">
        <f>VLOOKUP(B124,'T3.1'!B123:C441,2,FALSE)</f>
        <v>Černošice</v>
      </c>
      <c r="D124" s="801">
        <v>28</v>
      </c>
      <c r="E124" s="802">
        <v>24</v>
      </c>
      <c r="F124" s="817">
        <v>23</v>
      </c>
      <c r="G124" s="803">
        <v>1</v>
      </c>
      <c r="H124" s="738">
        <v>4</v>
      </c>
      <c r="I124" s="739">
        <v>4</v>
      </c>
      <c r="J124" s="803">
        <v>0</v>
      </c>
      <c r="K124" s="740">
        <v>9</v>
      </c>
      <c r="L124" s="632">
        <v>1</v>
      </c>
      <c r="M124" s="386">
        <f t="shared" si="8"/>
        <v>3.5714285714285712E-2</v>
      </c>
      <c r="N124" s="456">
        <v>1</v>
      </c>
      <c r="O124" s="409">
        <f t="shared" si="9"/>
        <v>4.1666666666666664E-2</v>
      </c>
      <c r="P124" s="457">
        <v>1</v>
      </c>
      <c r="Q124" s="409">
        <f t="shared" si="10"/>
        <v>4.3478260869565216E-2</v>
      </c>
      <c r="R124" s="410">
        <v>0</v>
      </c>
      <c r="S124" s="386">
        <f t="shared" si="11"/>
        <v>0</v>
      </c>
      <c r="T124" s="469">
        <v>0</v>
      </c>
      <c r="U124" s="409">
        <f t="shared" si="12"/>
        <v>0</v>
      </c>
      <c r="V124" s="410">
        <v>0</v>
      </c>
      <c r="W124" s="409">
        <f t="shared" si="13"/>
        <v>0</v>
      </c>
      <c r="X124" s="410">
        <v>0</v>
      </c>
      <c r="Y124" s="458" t="str">
        <f t="shared" si="14"/>
        <v>x</v>
      </c>
      <c r="Z124" s="407">
        <v>1</v>
      </c>
      <c r="AA124" s="350">
        <f t="shared" si="15"/>
        <v>0.1111111111111111</v>
      </c>
    </row>
    <row r="125" spans="1:27" x14ac:dyDescent="0.25">
      <c r="A125" s="22" t="s">
        <v>351</v>
      </c>
      <c r="B125" s="688">
        <v>2106</v>
      </c>
      <c r="C125" s="689" t="str">
        <f>VLOOKUP(B125,'T3.1'!B124:C442,2,FALSE)</f>
        <v>Český Brod</v>
      </c>
      <c r="D125" s="801">
        <v>24</v>
      </c>
      <c r="E125" s="802">
        <v>19</v>
      </c>
      <c r="F125" s="817">
        <v>19</v>
      </c>
      <c r="G125" s="803">
        <v>0</v>
      </c>
      <c r="H125" s="738">
        <v>5</v>
      </c>
      <c r="I125" s="739">
        <v>5</v>
      </c>
      <c r="J125" s="803">
        <v>0</v>
      </c>
      <c r="K125" s="740">
        <v>0</v>
      </c>
      <c r="L125" s="632">
        <v>1</v>
      </c>
      <c r="M125" s="386">
        <f t="shared" si="8"/>
        <v>4.1666666666666664E-2</v>
      </c>
      <c r="N125" s="456">
        <v>1</v>
      </c>
      <c r="O125" s="409">
        <f t="shared" si="9"/>
        <v>5.2631578947368418E-2</v>
      </c>
      <c r="P125" s="457">
        <v>1</v>
      </c>
      <c r="Q125" s="409">
        <f t="shared" si="10"/>
        <v>5.2631578947368418E-2</v>
      </c>
      <c r="R125" s="410">
        <v>0</v>
      </c>
      <c r="S125" s="386" t="str">
        <f t="shared" si="11"/>
        <v>x</v>
      </c>
      <c r="T125" s="469">
        <v>0</v>
      </c>
      <c r="U125" s="409">
        <f t="shared" si="12"/>
        <v>0</v>
      </c>
      <c r="V125" s="410">
        <v>0</v>
      </c>
      <c r="W125" s="409">
        <f t="shared" si="13"/>
        <v>0</v>
      </c>
      <c r="X125" s="410">
        <v>0</v>
      </c>
      <c r="Y125" s="458" t="str">
        <f t="shared" si="14"/>
        <v>x</v>
      </c>
      <c r="Z125" s="407">
        <v>0</v>
      </c>
      <c r="AA125" s="350" t="str">
        <f t="shared" si="15"/>
        <v>x</v>
      </c>
    </row>
    <row r="126" spans="1:27" x14ac:dyDescent="0.25">
      <c r="A126" s="22" t="s">
        <v>351</v>
      </c>
      <c r="B126" s="688">
        <v>2107</v>
      </c>
      <c r="C126" s="689" t="str">
        <f>VLOOKUP(B126,'T3.1'!B125:C443,2,FALSE)</f>
        <v>Dobříš</v>
      </c>
      <c r="D126" s="801">
        <v>19</v>
      </c>
      <c r="E126" s="802">
        <v>12</v>
      </c>
      <c r="F126" s="817">
        <v>12</v>
      </c>
      <c r="G126" s="803">
        <v>0</v>
      </c>
      <c r="H126" s="738">
        <v>7</v>
      </c>
      <c r="I126" s="739">
        <v>7</v>
      </c>
      <c r="J126" s="803">
        <v>0</v>
      </c>
      <c r="K126" s="740">
        <v>0</v>
      </c>
      <c r="L126" s="632">
        <v>3</v>
      </c>
      <c r="M126" s="386">
        <f t="shared" si="8"/>
        <v>0.15789473684210525</v>
      </c>
      <c r="N126" s="456">
        <v>3</v>
      </c>
      <c r="O126" s="409">
        <f t="shared" si="9"/>
        <v>0.25</v>
      </c>
      <c r="P126" s="457">
        <v>3</v>
      </c>
      <c r="Q126" s="409">
        <f t="shared" si="10"/>
        <v>0.25</v>
      </c>
      <c r="R126" s="410">
        <v>0</v>
      </c>
      <c r="S126" s="386" t="str">
        <f t="shared" si="11"/>
        <v>x</v>
      </c>
      <c r="T126" s="469">
        <v>0</v>
      </c>
      <c r="U126" s="409">
        <f t="shared" si="12"/>
        <v>0</v>
      </c>
      <c r="V126" s="410">
        <v>0</v>
      </c>
      <c r="W126" s="409">
        <f t="shared" si="13"/>
        <v>0</v>
      </c>
      <c r="X126" s="410">
        <v>0</v>
      </c>
      <c r="Y126" s="458" t="str">
        <f t="shared" si="14"/>
        <v>x</v>
      </c>
      <c r="Z126" s="407">
        <v>0</v>
      </c>
      <c r="AA126" s="350" t="str">
        <f t="shared" si="15"/>
        <v>x</v>
      </c>
    </row>
    <row r="127" spans="1:27" x14ac:dyDescent="0.25">
      <c r="A127" s="22" t="s">
        <v>351</v>
      </c>
      <c r="B127" s="688">
        <v>2108</v>
      </c>
      <c r="C127" s="689" t="str">
        <f>VLOOKUP(B127,'T3.1'!B126:C444,2,FALSE)</f>
        <v>Hořovice</v>
      </c>
      <c r="D127" s="801">
        <v>31</v>
      </c>
      <c r="E127" s="802">
        <v>25</v>
      </c>
      <c r="F127" s="817">
        <v>25</v>
      </c>
      <c r="G127" s="803">
        <v>0</v>
      </c>
      <c r="H127" s="738">
        <v>6</v>
      </c>
      <c r="I127" s="739">
        <v>6</v>
      </c>
      <c r="J127" s="803">
        <v>0</v>
      </c>
      <c r="K127" s="740">
        <v>0</v>
      </c>
      <c r="L127" s="632">
        <v>4</v>
      </c>
      <c r="M127" s="386">
        <f t="shared" si="8"/>
        <v>0.12903225806451613</v>
      </c>
      <c r="N127" s="456">
        <v>3</v>
      </c>
      <c r="O127" s="409">
        <f t="shared" si="9"/>
        <v>0.12</v>
      </c>
      <c r="P127" s="457">
        <v>3</v>
      </c>
      <c r="Q127" s="409">
        <f t="shared" si="10"/>
        <v>0.12</v>
      </c>
      <c r="R127" s="410">
        <v>0</v>
      </c>
      <c r="S127" s="386" t="str">
        <f t="shared" si="11"/>
        <v>x</v>
      </c>
      <c r="T127" s="469">
        <v>1</v>
      </c>
      <c r="U127" s="409">
        <f t="shared" si="12"/>
        <v>0.16666666666666666</v>
      </c>
      <c r="V127" s="410">
        <v>1</v>
      </c>
      <c r="W127" s="409">
        <f t="shared" si="13"/>
        <v>0.16666666666666666</v>
      </c>
      <c r="X127" s="410">
        <v>0</v>
      </c>
      <c r="Y127" s="458" t="str">
        <f t="shared" si="14"/>
        <v>x</v>
      </c>
      <c r="Z127" s="407">
        <v>0</v>
      </c>
      <c r="AA127" s="350" t="str">
        <f t="shared" si="15"/>
        <v>x</v>
      </c>
    </row>
    <row r="128" spans="1:27" x14ac:dyDescent="0.25">
      <c r="A128" s="22" t="s">
        <v>351</v>
      </c>
      <c r="B128" s="688">
        <v>2109</v>
      </c>
      <c r="C128" s="689" t="str">
        <f>VLOOKUP(B128,'T3.1'!B127:C445,2,FALSE)</f>
        <v>Kladno</v>
      </c>
      <c r="D128" s="801">
        <v>278</v>
      </c>
      <c r="E128" s="802">
        <v>182</v>
      </c>
      <c r="F128" s="817">
        <v>166</v>
      </c>
      <c r="G128" s="803">
        <v>16</v>
      </c>
      <c r="H128" s="738">
        <v>96</v>
      </c>
      <c r="I128" s="739">
        <v>96</v>
      </c>
      <c r="J128" s="803">
        <v>0</v>
      </c>
      <c r="K128" s="740">
        <v>66</v>
      </c>
      <c r="L128" s="632">
        <v>21</v>
      </c>
      <c r="M128" s="386">
        <f t="shared" si="8"/>
        <v>7.5539568345323743E-2</v>
      </c>
      <c r="N128" s="456">
        <v>14</v>
      </c>
      <c r="O128" s="409">
        <f t="shared" si="9"/>
        <v>7.6923076923076927E-2</v>
      </c>
      <c r="P128" s="457">
        <v>14</v>
      </c>
      <c r="Q128" s="409">
        <f t="shared" si="10"/>
        <v>8.4337349397590355E-2</v>
      </c>
      <c r="R128" s="410">
        <v>0</v>
      </c>
      <c r="S128" s="386">
        <f t="shared" si="11"/>
        <v>0</v>
      </c>
      <c r="T128" s="469">
        <v>7</v>
      </c>
      <c r="U128" s="409">
        <f t="shared" si="12"/>
        <v>7.2916666666666671E-2</v>
      </c>
      <c r="V128" s="410">
        <v>7</v>
      </c>
      <c r="W128" s="409">
        <f t="shared" si="13"/>
        <v>7.2916666666666671E-2</v>
      </c>
      <c r="X128" s="410">
        <v>0</v>
      </c>
      <c r="Y128" s="458" t="str">
        <f t="shared" si="14"/>
        <v>x</v>
      </c>
      <c r="Z128" s="407">
        <v>4</v>
      </c>
      <c r="AA128" s="350">
        <f t="shared" si="15"/>
        <v>6.0606060606060608E-2</v>
      </c>
    </row>
    <row r="129" spans="1:27" x14ac:dyDescent="0.25">
      <c r="A129" s="22" t="s">
        <v>351</v>
      </c>
      <c r="B129" s="688">
        <v>2110</v>
      </c>
      <c r="C129" s="689" t="str">
        <f>VLOOKUP(B129,'T3.1'!B128:C446,2,FALSE)</f>
        <v>Kolín</v>
      </c>
      <c r="D129" s="801">
        <v>162</v>
      </c>
      <c r="E129" s="802">
        <v>126</v>
      </c>
      <c r="F129" s="817">
        <v>118</v>
      </c>
      <c r="G129" s="803">
        <v>8</v>
      </c>
      <c r="H129" s="738">
        <v>36</v>
      </c>
      <c r="I129" s="739">
        <v>36</v>
      </c>
      <c r="J129" s="803">
        <v>0</v>
      </c>
      <c r="K129" s="740">
        <v>45</v>
      </c>
      <c r="L129" s="632">
        <v>18</v>
      </c>
      <c r="M129" s="386">
        <f t="shared" si="8"/>
        <v>0.1111111111111111</v>
      </c>
      <c r="N129" s="456">
        <v>12</v>
      </c>
      <c r="O129" s="409">
        <f t="shared" si="9"/>
        <v>9.5238095238095233E-2</v>
      </c>
      <c r="P129" s="457">
        <v>12</v>
      </c>
      <c r="Q129" s="409">
        <f t="shared" si="10"/>
        <v>0.10169491525423729</v>
      </c>
      <c r="R129" s="410">
        <v>0</v>
      </c>
      <c r="S129" s="386">
        <f t="shared" si="11"/>
        <v>0</v>
      </c>
      <c r="T129" s="469">
        <v>6</v>
      </c>
      <c r="U129" s="409">
        <f t="shared" si="12"/>
        <v>0.16666666666666666</v>
      </c>
      <c r="V129" s="410">
        <v>6</v>
      </c>
      <c r="W129" s="409">
        <f t="shared" si="13"/>
        <v>0.16666666666666666</v>
      </c>
      <c r="X129" s="410">
        <v>0</v>
      </c>
      <c r="Y129" s="458" t="str">
        <f t="shared" si="14"/>
        <v>x</v>
      </c>
      <c r="Z129" s="407">
        <v>4</v>
      </c>
      <c r="AA129" s="350">
        <f t="shared" si="15"/>
        <v>8.8888888888888892E-2</v>
      </c>
    </row>
    <row r="130" spans="1:27" x14ac:dyDescent="0.25">
      <c r="A130" s="22" t="s">
        <v>351</v>
      </c>
      <c r="B130" s="688">
        <v>2111</v>
      </c>
      <c r="C130" s="689" t="str">
        <f>VLOOKUP(B130,'T3.1'!B129:C447,2,FALSE)</f>
        <v>Kralupy nad Vltavou</v>
      </c>
      <c r="D130" s="801">
        <v>16</v>
      </c>
      <c r="E130" s="802">
        <v>16</v>
      </c>
      <c r="F130" s="817">
        <v>16</v>
      </c>
      <c r="G130" s="803">
        <v>0</v>
      </c>
      <c r="H130" s="738">
        <v>0</v>
      </c>
      <c r="I130" s="739">
        <v>0</v>
      </c>
      <c r="J130" s="803">
        <v>0</v>
      </c>
      <c r="K130" s="740">
        <v>0</v>
      </c>
      <c r="L130" s="632">
        <v>0</v>
      </c>
      <c r="M130" s="386">
        <f t="shared" si="8"/>
        <v>0</v>
      </c>
      <c r="N130" s="456">
        <v>0</v>
      </c>
      <c r="O130" s="409">
        <f t="shared" si="9"/>
        <v>0</v>
      </c>
      <c r="P130" s="457">
        <v>0</v>
      </c>
      <c r="Q130" s="409">
        <f t="shared" si="10"/>
        <v>0</v>
      </c>
      <c r="R130" s="410">
        <v>0</v>
      </c>
      <c r="S130" s="386" t="str">
        <f t="shared" si="11"/>
        <v>x</v>
      </c>
      <c r="T130" s="469">
        <v>0</v>
      </c>
      <c r="U130" s="409" t="str">
        <f t="shared" si="12"/>
        <v>x</v>
      </c>
      <c r="V130" s="410">
        <v>0</v>
      </c>
      <c r="W130" s="409" t="str">
        <f t="shared" si="13"/>
        <v>x</v>
      </c>
      <c r="X130" s="410">
        <v>0</v>
      </c>
      <c r="Y130" s="458" t="str">
        <f t="shared" si="14"/>
        <v>x</v>
      </c>
      <c r="Z130" s="407">
        <v>0</v>
      </c>
      <c r="AA130" s="350" t="str">
        <f t="shared" si="15"/>
        <v>x</v>
      </c>
    </row>
    <row r="131" spans="1:27" x14ac:dyDescent="0.25">
      <c r="A131" s="22" t="s">
        <v>351</v>
      </c>
      <c r="B131" s="688">
        <v>2112</v>
      </c>
      <c r="C131" s="689" t="str">
        <f>VLOOKUP(B131,'T3.1'!B130:C448,2,FALSE)</f>
        <v>Kutná Hora</v>
      </c>
      <c r="D131" s="801">
        <v>79</v>
      </c>
      <c r="E131" s="802">
        <v>59</v>
      </c>
      <c r="F131" s="817">
        <v>59</v>
      </c>
      <c r="G131" s="803">
        <v>0</v>
      </c>
      <c r="H131" s="738">
        <v>20</v>
      </c>
      <c r="I131" s="739">
        <v>20</v>
      </c>
      <c r="J131" s="803">
        <v>0</v>
      </c>
      <c r="K131" s="740">
        <v>8</v>
      </c>
      <c r="L131" s="632">
        <v>18</v>
      </c>
      <c r="M131" s="386">
        <f t="shared" si="8"/>
        <v>0.22784810126582278</v>
      </c>
      <c r="N131" s="456">
        <v>13</v>
      </c>
      <c r="O131" s="409">
        <f t="shared" si="9"/>
        <v>0.22033898305084745</v>
      </c>
      <c r="P131" s="457">
        <v>13</v>
      </c>
      <c r="Q131" s="409">
        <f t="shared" si="10"/>
        <v>0.22033898305084745</v>
      </c>
      <c r="R131" s="410">
        <v>0</v>
      </c>
      <c r="S131" s="386" t="str">
        <f t="shared" si="11"/>
        <v>x</v>
      </c>
      <c r="T131" s="469">
        <v>5</v>
      </c>
      <c r="U131" s="409">
        <f t="shared" si="12"/>
        <v>0.25</v>
      </c>
      <c r="V131" s="410">
        <v>5</v>
      </c>
      <c r="W131" s="409">
        <f t="shared" si="13"/>
        <v>0.25</v>
      </c>
      <c r="X131" s="410">
        <v>0</v>
      </c>
      <c r="Y131" s="458" t="str">
        <f t="shared" si="14"/>
        <v>x</v>
      </c>
      <c r="Z131" s="407">
        <v>4</v>
      </c>
      <c r="AA131" s="350">
        <f t="shared" si="15"/>
        <v>0.5</v>
      </c>
    </row>
    <row r="132" spans="1:27" x14ac:dyDescent="0.25">
      <c r="A132" s="22" t="s">
        <v>351</v>
      </c>
      <c r="B132" s="688">
        <v>2113</v>
      </c>
      <c r="C132" s="689" t="str">
        <f>VLOOKUP(B132,'T3.1'!B131:C449,2,FALSE)</f>
        <v>Lysá nad Labem</v>
      </c>
      <c r="D132" s="801">
        <v>21</v>
      </c>
      <c r="E132" s="802">
        <v>20</v>
      </c>
      <c r="F132" s="817">
        <v>20</v>
      </c>
      <c r="G132" s="803">
        <v>0</v>
      </c>
      <c r="H132" s="738">
        <v>1</v>
      </c>
      <c r="I132" s="739">
        <v>1</v>
      </c>
      <c r="J132" s="803">
        <v>0</v>
      </c>
      <c r="K132" s="740">
        <v>0</v>
      </c>
      <c r="L132" s="632">
        <v>2</v>
      </c>
      <c r="M132" s="386">
        <f t="shared" si="8"/>
        <v>9.5238095238095233E-2</v>
      </c>
      <c r="N132" s="456">
        <v>2</v>
      </c>
      <c r="O132" s="409">
        <f t="shared" si="9"/>
        <v>0.1</v>
      </c>
      <c r="P132" s="457">
        <v>2</v>
      </c>
      <c r="Q132" s="409">
        <f t="shared" si="10"/>
        <v>0.1</v>
      </c>
      <c r="R132" s="410">
        <v>0</v>
      </c>
      <c r="S132" s="386" t="str">
        <f t="shared" si="11"/>
        <v>x</v>
      </c>
      <c r="T132" s="469">
        <v>0</v>
      </c>
      <c r="U132" s="409">
        <f t="shared" si="12"/>
        <v>0</v>
      </c>
      <c r="V132" s="410">
        <v>0</v>
      </c>
      <c r="W132" s="409">
        <f t="shared" si="13"/>
        <v>0</v>
      </c>
      <c r="X132" s="410">
        <v>0</v>
      </c>
      <c r="Y132" s="458" t="str">
        <f t="shared" si="14"/>
        <v>x</v>
      </c>
      <c r="Z132" s="407">
        <v>0</v>
      </c>
      <c r="AA132" s="350" t="str">
        <f t="shared" si="15"/>
        <v>x</v>
      </c>
    </row>
    <row r="133" spans="1:27" x14ac:dyDescent="0.25">
      <c r="A133" s="22" t="s">
        <v>351</v>
      </c>
      <c r="B133" s="688">
        <v>2114</v>
      </c>
      <c r="C133" s="689" t="str">
        <f>VLOOKUP(B133,'T3.1'!B132:C450,2,FALSE)</f>
        <v>Mělník</v>
      </c>
      <c r="D133" s="801">
        <v>73</v>
      </c>
      <c r="E133" s="802">
        <v>52</v>
      </c>
      <c r="F133" s="817">
        <v>50</v>
      </c>
      <c r="G133" s="803">
        <v>2</v>
      </c>
      <c r="H133" s="738">
        <v>21</v>
      </c>
      <c r="I133" s="739">
        <v>21</v>
      </c>
      <c r="J133" s="803">
        <v>0</v>
      </c>
      <c r="K133" s="740">
        <v>7</v>
      </c>
      <c r="L133" s="632">
        <v>15</v>
      </c>
      <c r="M133" s="386">
        <f t="shared" si="8"/>
        <v>0.20547945205479451</v>
      </c>
      <c r="N133" s="456">
        <v>10</v>
      </c>
      <c r="O133" s="409">
        <f t="shared" si="9"/>
        <v>0.19230769230769232</v>
      </c>
      <c r="P133" s="457">
        <v>10</v>
      </c>
      <c r="Q133" s="409">
        <f t="shared" si="10"/>
        <v>0.2</v>
      </c>
      <c r="R133" s="410">
        <v>0</v>
      </c>
      <c r="S133" s="386">
        <f t="shared" si="11"/>
        <v>0</v>
      </c>
      <c r="T133" s="469">
        <v>5</v>
      </c>
      <c r="U133" s="409">
        <f t="shared" si="12"/>
        <v>0.23809523809523808</v>
      </c>
      <c r="V133" s="410">
        <v>5</v>
      </c>
      <c r="W133" s="409">
        <f t="shared" si="13"/>
        <v>0.23809523809523808</v>
      </c>
      <c r="X133" s="410">
        <v>0</v>
      </c>
      <c r="Y133" s="458" t="str">
        <f t="shared" si="14"/>
        <v>x</v>
      </c>
      <c r="Z133" s="407">
        <v>3</v>
      </c>
      <c r="AA133" s="350">
        <f t="shared" si="15"/>
        <v>0.42857142857142855</v>
      </c>
    </row>
    <row r="134" spans="1:27" x14ac:dyDescent="0.25">
      <c r="A134" s="22" t="s">
        <v>351</v>
      </c>
      <c r="B134" s="688">
        <v>2115</v>
      </c>
      <c r="C134" s="689" t="str">
        <f>VLOOKUP(B134,'T3.1'!B133:C451,2,FALSE)</f>
        <v>Mladá Boleslav</v>
      </c>
      <c r="D134" s="801">
        <v>235</v>
      </c>
      <c r="E134" s="802">
        <v>174</v>
      </c>
      <c r="F134" s="817">
        <v>149</v>
      </c>
      <c r="G134" s="803">
        <v>25</v>
      </c>
      <c r="H134" s="738">
        <v>61</v>
      </c>
      <c r="I134" s="739">
        <v>56</v>
      </c>
      <c r="J134" s="803">
        <v>5</v>
      </c>
      <c r="K134" s="740">
        <v>92</v>
      </c>
      <c r="L134" s="632">
        <v>27</v>
      </c>
      <c r="M134" s="386">
        <f t="shared" si="8"/>
        <v>0.1148936170212766</v>
      </c>
      <c r="N134" s="456">
        <v>17</v>
      </c>
      <c r="O134" s="409">
        <f t="shared" si="9"/>
        <v>9.7701149425287362E-2</v>
      </c>
      <c r="P134" s="457">
        <v>16</v>
      </c>
      <c r="Q134" s="409">
        <f t="shared" si="10"/>
        <v>0.10738255033557047</v>
      </c>
      <c r="R134" s="410">
        <v>1</v>
      </c>
      <c r="S134" s="386">
        <f t="shared" si="11"/>
        <v>0.04</v>
      </c>
      <c r="T134" s="469">
        <v>10</v>
      </c>
      <c r="U134" s="409">
        <f t="shared" si="12"/>
        <v>0.16393442622950818</v>
      </c>
      <c r="V134" s="410">
        <v>10</v>
      </c>
      <c r="W134" s="409">
        <f t="shared" si="13"/>
        <v>0.17857142857142858</v>
      </c>
      <c r="X134" s="410">
        <v>0</v>
      </c>
      <c r="Y134" s="458">
        <f t="shared" si="14"/>
        <v>0</v>
      </c>
      <c r="Z134" s="407">
        <v>12</v>
      </c>
      <c r="AA134" s="350">
        <f t="shared" si="15"/>
        <v>0.13043478260869565</v>
      </c>
    </row>
    <row r="135" spans="1:27" x14ac:dyDescent="0.25">
      <c r="A135" s="22" t="s">
        <v>351</v>
      </c>
      <c r="B135" s="688">
        <v>2116</v>
      </c>
      <c r="C135" s="689" t="str">
        <f>VLOOKUP(B135,'T3.1'!B134:C452,2,FALSE)</f>
        <v>Mnichovo Hradiště</v>
      </c>
      <c r="D135" s="801">
        <v>25</v>
      </c>
      <c r="E135" s="802">
        <v>12</v>
      </c>
      <c r="F135" s="817">
        <v>12</v>
      </c>
      <c r="G135" s="803">
        <v>0</v>
      </c>
      <c r="H135" s="738">
        <v>13</v>
      </c>
      <c r="I135" s="739">
        <v>13</v>
      </c>
      <c r="J135" s="803">
        <v>0</v>
      </c>
      <c r="K135" s="740">
        <v>0</v>
      </c>
      <c r="L135" s="632">
        <v>2</v>
      </c>
      <c r="M135" s="386">
        <f t="shared" ref="M135:M198" si="16">IFERROR(L135/D135,"x")</f>
        <v>0.08</v>
      </c>
      <c r="N135" s="456">
        <v>0</v>
      </c>
      <c r="O135" s="409">
        <f t="shared" ref="O135:O198" si="17">IFERROR(N135/E135,"x")</f>
        <v>0</v>
      </c>
      <c r="P135" s="457">
        <v>0</v>
      </c>
      <c r="Q135" s="409">
        <f t="shared" ref="Q135:Q198" si="18">IFERROR(P135/F135,"x")</f>
        <v>0</v>
      </c>
      <c r="R135" s="410">
        <v>0</v>
      </c>
      <c r="S135" s="386" t="str">
        <f t="shared" ref="S135:S198" si="19">IFERROR(R135/G135,"x")</f>
        <v>x</v>
      </c>
      <c r="T135" s="469">
        <v>2</v>
      </c>
      <c r="U135" s="409">
        <f t="shared" ref="U135:U198" si="20">IFERROR(T135/H135,"x")</f>
        <v>0.15384615384615385</v>
      </c>
      <c r="V135" s="410">
        <v>2</v>
      </c>
      <c r="W135" s="409">
        <f t="shared" ref="W135:W198" si="21">IFERROR(V135/I135,"x")</f>
        <v>0.15384615384615385</v>
      </c>
      <c r="X135" s="410">
        <v>0</v>
      </c>
      <c r="Y135" s="458" t="str">
        <f t="shared" ref="Y135:Y198" si="22">IFERROR(X135/J135,"x")</f>
        <v>x</v>
      </c>
      <c r="Z135" s="407">
        <v>0</v>
      </c>
      <c r="AA135" s="350" t="str">
        <f t="shared" ref="AA135:AA198" si="23">IFERROR(Z135/K135,"x")</f>
        <v>x</v>
      </c>
    </row>
    <row r="136" spans="1:27" x14ac:dyDescent="0.25">
      <c r="A136" s="22" t="s">
        <v>351</v>
      </c>
      <c r="B136" s="688">
        <v>2117</v>
      </c>
      <c r="C136" s="689" t="str">
        <f>VLOOKUP(B136,'T3.1'!B135:C453,2,FALSE)</f>
        <v>Neratovice</v>
      </c>
      <c r="D136" s="801">
        <v>45</v>
      </c>
      <c r="E136" s="802">
        <v>30</v>
      </c>
      <c r="F136" s="817">
        <v>28</v>
      </c>
      <c r="G136" s="803">
        <v>2</v>
      </c>
      <c r="H136" s="738">
        <v>15</v>
      </c>
      <c r="I136" s="739">
        <v>15</v>
      </c>
      <c r="J136" s="803">
        <v>0</v>
      </c>
      <c r="K136" s="740">
        <v>0</v>
      </c>
      <c r="L136" s="632">
        <v>7</v>
      </c>
      <c r="M136" s="386">
        <f t="shared" si="16"/>
        <v>0.15555555555555556</v>
      </c>
      <c r="N136" s="456">
        <v>3</v>
      </c>
      <c r="O136" s="409">
        <f t="shared" si="17"/>
        <v>0.1</v>
      </c>
      <c r="P136" s="457">
        <v>3</v>
      </c>
      <c r="Q136" s="409">
        <f t="shared" si="18"/>
        <v>0.10714285714285714</v>
      </c>
      <c r="R136" s="410">
        <v>0</v>
      </c>
      <c r="S136" s="386">
        <f t="shared" si="19"/>
        <v>0</v>
      </c>
      <c r="T136" s="469">
        <v>4</v>
      </c>
      <c r="U136" s="409">
        <f t="shared" si="20"/>
        <v>0.26666666666666666</v>
      </c>
      <c r="V136" s="410">
        <v>4</v>
      </c>
      <c r="W136" s="409">
        <f t="shared" si="21"/>
        <v>0.26666666666666666</v>
      </c>
      <c r="X136" s="410">
        <v>0</v>
      </c>
      <c r="Y136" s="458" t="str">
        <f t="shared" si="22"/>
        <v>x</v>
      </c>
      <c r="Z136" s="407">
        <v>0</v>
      </c>
      <c r="AA136" s="350" t="str">
        <f t="shared" si="23"/>
        <v>x</v>
      </c>
    </row>
    <row r="137" spans="1:27" x14ac:dyDescent="0.25">
      <c r="A137" s="22" t="s">
        <v>351</v>
      </c>
      <c r="B137" s="688">
        <v>2118</v>
      </c>
      <c r="C137" s="689" t="str">
        <f>VLOOKUP(B137,'T3.1'!B136:C454,2,FALSE)</f>
        <v>Nymburk</v>
      </c>
      <c r="D137" s="801">
        <v>65</v>
      </c>
      <c r="E137" s="802">
        <v>42</v>
      </c>
      <c r="F137" s="817">
        <v>42</v>
      </c>
      <c r="G137" s="803">
        <v>0</v>
      </c>
      <c r="H137" s="738">
        <v>23</v>
      </c>
      <c r="I137" s="739">
        <v>23</v>
      </c>
      <c r="J137" s="803">
        <v>0</v>
      </c>
      <c r="K137" s="740">
        <v>0</v>
      </c>
      <c r="L137" s="632">
        <v>9</v>
      </c>
      <c r="M137" s="386">
        <f t="shared" si="16"/>
        <v>0.13846153846153847</v>
      </c>
      <c r="N137" s="456">
        <v>8</v>
      </c>
      <c r="O137" s="409">
        <f t="shared" si="17"/>
        <v>0.19047619047619047</v>
      </c>
      <c r="P137" s="457">
        <v>8</v>
      </c>
      <c r="Q137" s="409">
        <f t="shared" si="18"/>
        <v>0.19047619047619047</v>
      </c>
      <c r="R137" s="410">
        <v>0</v>
      </c>
      <c r="S137" s="386" t="str">
        <f t="shared" si="19"/>
        <v>x</v>
      </c>
      <c r="T137" s="469">
        <v>1</v>
      </c>
      <c r="U137" s="409">
        <f t="shared" si="20"/>
        <v>4.3478260869565216E-2</v>
      </c>
      <c r="V137" s="410">
        <v>1</v>
      </c>
      <c r="W137" s="409">
        <f t="shared" si="21"/>
        <v>4.3478260869565216E-2</v>
      </c>
      <c r="X137" s="410">
        <v>0</v>
      </c>
      <c r="Y137" s="458" t="str">
        <f t="shared" si="22"/>
        <v>x</v>
      </c>
      <c r="Z137" s="407">
        <v>0</v>
      </c>
      <c r="AA137" s="350" t="str">
        <f t="shared" si="23"/>
        <v>x</v>
      </c>
    </row>
    <row r="138" spans="1:27" x14ac:dyDescent="0.25">
      <c r="A138" s="22" t="s">
        <v>351</v>
      </c>
      <c r="B138" s="688">
        <v>2119</v>
      </c>
      <c r="C138" s="689" t="str">
        <f>VLOOKUP(B138,'T3.1'!B137:C455,2,FALSE)</f>
        <v>Poděbrady</v>
      </c>
      <c r="D138" s="801">
        <v>83</v>
      </c>
      <c r="E138" s="802">
        <v>63</v>
      </c>
      <c r="F138" s="817">
        <v>63</v>
      </c>
      <c r="G138" s="803">
        <v>0</v>
      </c>
      <c r="H138" s="738">
        <v>20</v>
      </c>
      <c r="I138" s="739">
        <v>20</v>
      </c>
      <c r="J138" s="803">
        <v>0</v>
      </c>
      <c r="K138" s="740">
        <v>15</v>
      </c>
      <c r="L138" s="632">
        <v>9</v>
      </c>
      <c r="M138" s="386">
        <f t="shared" si="16"/>
        <v>0.10843373493975904</v>
      </c>
      <c r="N138" s="456">
        <v>5</v>
      </c>
      <c r="O138" s="409">
        <f t="shared" si="17"/>
        <v>7.9365079365079361E-2</v>
      </c>
      <c r="P138" s="457">
        <v>5</v>
      </c>
      <c r="Q138" s="409">
        <f t="shared" si="18"/>
        <v>7.9365079365079361E-2</v>
      </c>
      <c r="R138" s="410">
        <v>0</v>
      </c>
      <c r="S138" s="386" t="str">
        <f t="shared" si="19"/>
        <v>x</v>
      </c>
      <c r="T138" s="469">
        <v>4</v>
      </c>
      <c r="U138" s="409">
        <f t="shared" si="20"/>
        <v>0.2</v>
      </c>
      <c r="V138" s="410">
        <v>4</v>
      </c>
      <c r="W138" s="409">
        <f t="shared" si="21"/>
        <v>0.2</v>
      </c>
      <c r="X138" s="410">
        <v>0</v>
      </c>
      <c r="Y138" s="458" t="str">
        <f t="shared" si="22"/>
        <v>x</v>
      </c>
      <c r="Z138" s="407">
        <v>0</v>
      </c>
      <c r="AA138" s="350">
        <f t="shared" si="23"/>
        <v>0</v>
      </c>
    </row>
    <row r="139" spans="1:27" x14ac:dyDescent="0.25">
      <c r="A139" s="22" t="s">
        <v>351</v>
      </c>
      <c r="B139" s="688">
        <v>2120</v>
      </c>
      <c r="C139" s="689" t="str">
        <f>VLOOKUP(B139,'T3.1'!B138:C456,2,FALSE)</f>
        <v>Příbram</v>
      </c>
      <c r="D139" s="801">
        <v>172</v>
      </c>
      <c r="E139" s="802">
        <v>127</v>
      </c>
      <c r="F139" s="817">
        <v>119</v>
      </c>
      <c r="G139" s="803">
        <v>8</v>
      </c>
      <c r="H139" s="738">
        <v>45</v>
      </c>
      <c r="I139" s="739">
        <v>45</v>
      </c>
      <c r="J139" s="803">
        <v>0</v>
      </c>
      <c r="K139" s="740">
        <v>0</v>
      </c>
      <c r="L139" s="632">
        <v>17</v>
      </c>
      <c r="M139" s="386">
        <f t="shared" si="16"/>
        <v>9.8837209302325577E-2</v>
      </c>
      <c r="N139" s="456">
        <v>15</v>
      </c>
      <c r="O139" s="409">
        <f t="shared" si="17"/>
        <v>0.11811023622047244</v>
      </c>
      <c r="P139" s="457">
        <v>15</v>
      </c>
      <c r="Q139" s="409">
        <f t="shared" si="18"/>
        <v>0.12605042016806722</v>
      </c>
      <c r="R139" s="410">
        <v>0</v>
      </c>
      <c r="S139" s="386">
        <f t="shared" si="19"/>
        <v>0</v>
      </c>
      <c r="T139" s="469">
        <v>2</v>
      </c>
      <c r="U139" s="409">
        <f t="shared" si="20"/>
        <v>4.4444444444444446E-2</v>
      </c>
      <c r="V139" s="410">
        <v>2</v>
      </c>
      <c r="W139" s="409">
        <f t="shared" si="21"/>
        <v>4.4444444444444446E-2</v>
      </c>
      <c r="X139" s="410">
        <v>0</v>
      </c>
      <c r="Y139" s="458" t="str">
        <f t="shared" si="22"/>
        <v>x</v>
      </c>
      <c r="Z139" s="407">
        <v>0</v>
      </c>
      <c r="AA139" s="350" t="str">
        <f t="shared" si="23"/>
        <v>x</v>
      </c>
    </row>
    <row r="140" spans="1:27" x14ac:dyDescent="0.25">
      <c r="A140" s="22" t="s">
        <v>351</v>
      </c>
      <c r="B140" s="688">
        <v>2121</v>
      </c>
      <c r="C140" s="689" t="str">
        <f>VLOOKUP(B140,'T3.1'!B139:C457,2,FALSE)</f>
        <v>Rakovník</v>
      </c>
      <c r="D140" s="801">
        <v>103</v>
      </c>
      <c r="E140" s="802">
        <v>67</v>
      </c>
      <c r="F140" s="817">
        <v>66</v>
      </c>
      <c r="G140" s="803">
        <v>1</v>
      </c>
      <c r="H140" s="738">
        <v>36</v>
      </c>
      <c r="I140" s="739">
        <v>36</v>
      </c>
      <c r="J140" s="803">
        <v>0</v>
      </c>
      <c r="K140" s="740">
        <v>0</v>
      </c>
      <c r="L140" s="632">
        <v>8</v>
      </c>
      <c r="M140" s="386">
        <f t="shared" si="16"/>
        <v>7.7669902912621352E-2</v>
      </c>
      <c r="N140" s="456">
        <v>6</v>
      </c>
      <c r="O140" s="409">
        <f t="shared" si="17"/>
        <v>8.9552238805970144E-2</v>
      </c>
      <c r="P140" s="457">
        <v>6</v>
      </c>
      <c r="Q140" s="409">
        <f t="shared" si="18"/>
        <v>9.0909090909090912E-2</v>
      </c>
      <c r="R140" s="410">
        <v>0</v>
      </c>
      <c r="S140" s="386">
        <f t="shared" si="19"/>
        <v>0</v>
      </c>
      <c r="T140" s="469">
        <v>2</v>
      </c>
      <c r="U140" s="409">
        <f t="shared" si="20"/>
        <v>5.5555555555555552E-2</v>
      </c>
      <c r="V140" s="410">
        <v>2</v>
      </c>
      <c r="W140" s="409">
        <f t="shared" si="21"/>
        <v>5.5555555555555552E-2</v>
      </c>
      <c r="X140" s="410">
        <v>0</v>
      </c>
      <c r="Y140" s="458" t="str">
        <f t="shared" si="22"/>
        <v>x</v>
      </c>
      <c r="Z140" s="407">
        <v>0</v>
      </c>
      <c r="AA140" s="350" t="str">
        <f t="shared" si="23"/>
        <v>x</v>
      </c>
    </row>
    <row r="141" spans="1:27" x14ac:dyDescent="0.25">
      <c r="A141" s="22" t="s">
        <v>351</v>
      </c>
      <c r="B141" s="688">
        <v>2122</v>
      </c>
      <c r="C141" s="689" t="str">
        <f>VLOOKUP(B141,'T3.1'!B140:C458,2,FALSE)</f>
        <v>Říčany</v>
      </c>
      <c r="D141" s="801">
        <v>63</v>
      </c>
      <c r="E141" s="802">
        <v>41</v>
      </c>
      <c r="F141" s="817">
        <v>41</v>
      </c>
      <c r="G141" s="803">
        <v>0</v>
      </c>
      <c r="H141" s="738">
        <v>22</v>
      </c>
      <c r="I141" s="739">
        <v>16</v>
      </c>
      <c r="J141" s="803">
        <v>6</v>
      </c>
      <c r="K141" s="740">
        <v>41</v>
      </c>
      <c r="L141" s="632">
        <v>6</v>
      </c>
      <c r="M141" s="386">
        <f t="shared" si="16"/>
        <v>9.5238095238095233E-2</v>
      </c>
      <c r="N141" s="456">
        <v>4</v>
      </c>
      <c r="O141" s="409">
        <f t="shared" si="17"/>
        <v>9.7560975609756101E-2</v>
      </c>
      <c r="P141" s="457">
        <v>4</v>
      </c>
      <c r="Q141" s="409">
        <f t="shared" si="18"/>
        <v>9.7560975609756101E-2</v>
      </c>
      <c r="R141" s="410">
        <v>0</v>
      </c>
      <c r="S141" s="386" t="str">
        <f t="shared" si="19"/>
        <v>x</v>
      </c>
      <c r="T141" s="469">
        <v>2</v>
      </c>
      <c r="U141" s="409">
        <f t="shared" si="20"/>
        <v>9.0909090909090912E-2</v>
      </c>
      <c r="V141" s="410">
        <v>2</v>
      </c>
      <c r="W141" s="409">
        <f t="shared" si="21"/>
        <v>0.125</v>
      </c>
      <c r="X141" s="410">
        <v>0</v>
      </c>
      <c r="Y141" s="458">
        <f t="shared" si="22"/>
        <v>0</v>
      </c>
      <c r="Z141" s="407">
        <v>5</v>
      </c>
      <c r="AA141" s="350">
        <f t="shared" si="23"/>
        <v>0.12195121951219512</v>
      </c>
    </row>
    <row r="142" spans="1:27" x14ac:dyDescent="0.25">
      <c r="A142" s="22" t="s">
        <v>351</v>
      </c>
      <c r="B142" s="688">
        <v>2123</v>
      </c>
      <c r="C142" s="689" t="str">
        <f>VLOOKUP(B142,'T3.1'!B141:C459,2,FALSE)</f>
        <v>Sedlčany</v>
      </c>
      <c r="D142" s="801">
        <v>28</v>
      </c>
      <c r="E142" s="802">
        <v>16</v>
      </c>
      <c r="F142" s="817">
        <v>16</v>
      </c>
      <c r="G142" s="803">
        <v>0</v>
      </c>
      <c r="H142" s="738">
        <v>12</v>
      </c>
      <c r="I142" s="739">
        <v>12</v>
      </c>
      <c r="J142" s="803">
        <v>0</v>
      </c>
      <c r="K142" s="740">
        <v>0</v>
      </c>
      <c r="L142" s="632">
        <v>8</v>
      </c>
      <c r="M142" s="386">
        <f t="shared" si="16"/>
        <v>0.2857142857142857</v>
      </c>
      <c r="N142" s="456">
        <v>4</v>
      </c>
      <c r="O142" s="409">
        <f t="shared" si="17"/>
        <v>0.25</v>
      </c>
      <c r="P142" s="457">
        <v>4</v>
      </c>
      <c r="Q142" s="409">
        <f t="shared" si="18"/>
        <v>0.25</v>
      </c>
      <c r="R142" s="410">
        <v>0</v>
      </c>
      <c r="S142" s="386" t="str">
        <f t="shared" si="19"/>
        <v>x</v>
      </c>
      <c r="T142" s="469">
        <v>4</v>
      </c>
      <c r="U142" s="409">
        <f t="shared" si="20"/>
        <v>0.33333333333333331</v>
      </c>
      <c r="V142" s="410">
        <v>4</v>
      </c>
      <c r="W142" s="409">
        <f t="shared" si="21"/>
        <v>0.33333333333333331</v>
      </c>
      <c r="X142" s="410">
        <v>0</v>
      </c>
      <c r="Y142" s="458" t="str">
        <f t="shared" si="22"/>
        <v>x</v>
      </c>
      <c r="Z142" s="407">
        <v>0</v>
      </c>
      <c r="AA142" s="350" t="str">
        <f t="shared" si="23"/>
        <v>x</v>
      </c>
    </row>
    <row r="143" spans="1:27" x14ac:dyDescent="0.25">
      <c r="A143" s="22" t="s">
        <v>351</v>
      </c>
      <c r="B143" s="688">
        <v>2124</v>
      </c>
      <c r="C143" s="689" t="str">
        <f>VLOOKUP(B143,'T3.1'!B142:C460,2,FALSE)</f>
        <v>Slaný</v>
      </c>
      <c r="D143" s="801">
        <v>56</v>
      </c>
      <c r="E143" s="802">
        <v>27</v>
      </c>
      <c r="F143" s="817">
        <v>27</v>
      </c>
      <c r="G143" s="803">
        <v>0</v>
      </c>
      <c r="H143" s="738">
        <v>29</v>
      </c>
      <c r="I143" s="739">
        <v>29</v>
      </c>
      <c r="J143" s="803">
        <v>0</v>
      </c>
      <c r="K143" s="740">
        <v>17</v>
      </c>
      <c r="L143" s="632">
        <v>7</v>
      </c>
      <c r="M143" s="386">
        <f t="shared" si="16"/>
        <v>0.125</v>
      </c>
      <c r="N143" s="456">
        <v>3</v>
      </c>
      <c r="O143" s="409">
        <f t="shared" si="17"/>
        <v>0.1111111111111111</v>
      </c>
      <c r="P143" s="457">
        <v>3</v>
      </c>
      <c r="Q143" s="409">
        <f t="shared" si="18"/>
        <v>0.1111111111111111</v>
      </c>
      <c r="R143" s="410">
        <v>0</v>
      </c>
      <c r="S143" s="386" t="str">
        <f t="shared" si="19"/>
        <v>x</v>
      </c>
      <c r="T143" s="469">
        <v>4</v>
      </c>
      <c r="U143" s="409">
        <f t="shared" si="20"/>
        <v>0.13793103448275862</v>
      </c>
      <c r="V143" s="410">
        <v>4</v>
      </c>
      <c r="W143" s="409">
        <f t="shared" si="21"/>
        <v>0.13793103448275862</v>
      </c>
      <c r="X143" s="410">
        <v>0</v>
      </c>
      <c r="Y143" s="458" t="str">
        <f t="shared" si="22"/>
        <v>x</v>
      </c>
      <c r="Z143" s="407">
        <v>0</v>
      </c>
      <c r="AA143" s="350">
        <f t="shared" si="23"/>
        <v>0</v>
      </c>
    </row>
    <row r="144" spans="1:27" x14ac:dyDescent="0.25">
      <c r="A144" s="22" t="s">
        <v>351</v>
      </c>
      <c r="B144" s="688">
        <v>2125</v>
      </c>
      <c r="C144" s="689" t="str">
        <f>VLOOKUP(B144,'T3.1'!B143:C461,2,FALSE)</f>
        <v>Vlašim</v>
      </c>
      <c r="D144" s="801">
        <v>56</v>
      </c>
      <c r="E144" s="802">
        <v>42</v>
      </c>
      <c r="F144" s="817">
        <v>42</v>
      </c>
      <c r="G144" s="803">
        <v>0</v>
      </c>
      <c r="H144" s="738">
        <v>14</v>
      </c>
      <c r="I144" s="739">
        <v>14</v>
      </c>
      <c r="J144" s="803">
        <v>0</v>
      </c>
      <c r="K144" s="740">
        <v>0</v>
      </c>
      <c r="L144" s="632">
        <v>7</v>
      </c>
      <c r="M144" s="386">
        <f t="shared" si="16"/>
        <v>0.125</v>
      </c>
      <c r="N144" s="456">
        <v>4</v>
      </c>
      <c r="O144" s="409">
        <f t="shared" si="17"/>
        <v>9.5238095238095233E-2</v>
      </c>
      <c r="P144" s="457">
        <v>4</v>
      </c>
      <c r="Q144" s="409">
        <f t="shared" si="18"/>
        <v>9.5238095238095233E-2</v>
      </c>
      <c r="R144" s="410">
        <v>0</v>
      </c>
      <c r="S144" s="386" t="str">
        <f t="shared" si="19"/>
        <v>x</v>
      </c>
      <c r="T144" s="469">
        <v>3</v>
      </c>
      <c r="U144" s="409">
        <f t="shared" si="20"/>
        <v>0.21428571428571427</v>
      </c>
      <c r="V144" s="410">
        <v>3</v>
      </c>
      <c r="W144" s="409">
        <f t="shared" si="21"/>
        <v>0.21428571428571427</v>
      </c>
      <c r="X144" s="410">
        <v>0</v>
      </c>
      <c r="Y144" s="458" t="str">
        <f t="shared" si="22"/>
        <v>x</v>
      </c>
      <c r="Z144" s="407">
        <v>0</v>
      </c>
      <c r="AA144" s="350" t="str">
        <f t="shared" si="23"/>
        <v>x</v>
      </c>
    </row>
    <row r="145" spans="1:27" x14ac:dyDescent="0.25">
      <c r="A145" s="22" t="s">
        <v>351</v>
      </c>
      <c r="B145" s="688">
        <v>3101</v>
      </c>
      <c r="C145" s="689" t="str">
        <f>VLOOKUP(B145,'T3.1'!B144:C462,2,FALSE)</f>
        <v>Blatná</v>
      </c>
      <c r="D145" s="801">
        <v>24</v>
      </c>
      <c r="E145" s="802">
        <v>12</v>
      </c>
      <c r="F145" s="817">
        <v>12</v>
      </c>
      <c r="G145" s="803">
        <v>0</v>
      </c>
      <c r="H145" s="738">
        <v>12</v>
      </c>
      <c r="I145" s="739">
        <v>9</v>
      </c>
      <c r="J145" s="803">
        <v>3</v>
      </c>
      <c r="K145" s="740">
        <v>0</v>
      </c>
      <c r="L145" s="632">
        <v>1</v>
      </c>
      <c r="M145" s="386">
        <f t="shared" si="16"/>
        <v>4.1666666666666664E-2</v>
      </c>
      <c r="N145" s="456">
        <v>1</v>
      </c>
      <c r="O145" s="409">
        <f t="shared" si="17"/>
        <v>8.3333333333333329E-2</v>
      </c>
      <c r="P145" s="457">
        <v>1</v>
      </c>
      <c r="Q145" s="409">
        <f t="shared" si="18"/>
        <v>8.3333333333333329E-2</v>
      </c>
      <c r="R145" s="410">
        <v>0</v>
      </c>
      <c r="S145" s="386" t="str">
        <f t="shared" si="19"/>
        <v>x</v>
      </c>
      <c r="T145" s="469">
        <v>0</v>
      </c>
      <c r="U145" s="409">
        <f t="shared" si="20"/>
        <v>0</v>
      </c>
      <c r="V145" s="410">
        <v>0</v>
      </c>
      <c r="W145" s="409">
        <f t="shared" si="21"/>
        <v>0</v>
      </c>
      <c r="X145" s="410">
        <v>0</v>
      </c>
      <c r="Y145" s="458">
        <f t="shared" si="22"/>
        <v>0</v>
      </c>
      <c r="Z145" s="407">
        <v>0</v>
      </c>
      <c r="AA145" s="350" t="str">
        <f t="shared" si="23"/>
        <v>x</v>
      </c>
    </row>
    <row r="146" spans="1:27" x14ac:dyDescent="0.25">
      <c r="A146" s="22" t="s">
        <v>351</v>
      </c>
      <c r="B146" s="688">
        <v>3102</v>
      </c>
      <c r="C146" s="689" t="str">
        <f>VLOOKUP(B146,'T3.1'!B145:C463,2,FALSE)</f>
        <v>České Budějovice</v>
      </c>
      <c r="D146" s="801">
        <v>439</v>
      </c>
      <c r="E146" s="802">
        <v>340</v>
      </c>
      <c r="F146" s="817">
        <v>324</v>
      </c>
      <c r="G146" s="803">
        <v>16</v>
      </c>
      <c r="H146" s="738">
        <v>99</v>
      </c>
      <c r="I146" s="739">
        <v>99</v>
      </c>
      <c r="J146" s="803">
        <v>0</v>
      </c>
      <c r="K146" s="740">
        <v>99</v>
      </c>
      <c r="L146" s="632">
        <v>36</v>
      </c>
      <c r="M146" s="386">
        <f t="shared" si="16"/>
        <v>8.2004555808656038E-2</v>
      </c>
      <c r="N146" s="456">
        <v>18</v>
      </c>
      <c r="O146" s="409">
        <f t="shared" si="17"/>
        <v>5.2941176470588235E-2</v>
      </c>
      <c r="P146" s="457">
        <v>18</v>
      </c>
      <c r="Q146" s="409">
        <f t="shared" si="18"/>
        <v>5.5555555555555552E-2</v>
      </c>
      <c r="R146" s="410">
        <v>0</v>
      </c>
      <c r="S146" s="386">
        <f t="shared" si="19"/>
        <v>0</v>
      </c>
      <c r="T146" s="469">
        <v>18</v>
      </c>
      <c r="U146" s="409">
        <f t="shared" si="20"/>
        <v>0.18181818181818182</v>
      </c>
      <c r="V146" s="410">
        <v>18</v>
      </c>
      <c r="W146" s="409">
        <f t="shared" si="21"/>
        <v>0.18181818181818182</v>
      </c>
      <c r="X146" s="410">
        <v>0</v>
      </c>
      <c r="Y146" s="458" t="str">
        <f t="shared" si="22"/>
        <v>x</v>
      </c>
      <c r="Z146" s="407">
        <v>3</v>
      </c>
      <c r="AA146" s="350">
        <f t="shared" si="23"/>
        <v>3.0303030303030304E-2</v>
      </c>
    </row>
    <row r="147" spans="1:27" x14ac:dyDescent="0.25">
      <c r="A147" s="22" t="s">
        <v>351</v>
      </c>
      <c r="B147" s="688">
        <v>3103</v>
      </c>
      <c r="C147" s="689" t="str">
        <f>VLOOKUP(B147,'T3.1'!B146:C464,2,FALSE)</f>
        <v>Český Krumlov</v>
      </c>
      <c r="D147" s="801">
        <v>41</v>
      </c>
      <c r="E147" s="802">
        <v>32</v>
      </c>
      <c r="F147" s="817">
        <v>32</v>
      </c>
      <c r="G147" s="803">
        <v>0</v>
      </c>
      <c r="H147" s="738">
        <v>9</v>
      </c>
      <c r="I147" s="739">
        <v>9</v>
      </c>
      <c r="J147" s="803">
        <v>0</v>
      </c>
      <c r="K147" s="740">
        <v>0</v>
      </c>
      <c r="L147" s="632">
        <v>10</v>
      </c>
      <c r="M147" s="386">
        <f t="shared" si="16"/>
        <v>0.24390243902439024</v>
      </c>
      <c r="N147" s="456">
        <v>7</v>
      </c>
      <c r="O147" s="409">
        <f t="shared" si="17"/>
        <v>0.21875</v>
      </c>
      <c r="P147" s="457">
        <v>7</v>
      </c>
      <c r="Q147" s="409">
        <f t="shared" si="18"/>
        <v>0.21875</v>
      </c>
      <c r="R147" s="410">
        <v>0</v>
      </c>
      <c r="S147" s="386" t="str">
        <f t="shared" si="19"/>
        <v>x</v>
      </c>
      <c r="T147" s="469">
        <v>3</v>
      </c>
      <c r="U147" s="409">
        <f t="shared" si="20"/>
        <v>0.33333333333333331</v>
      </c>
      <c r="V147" s="410">
        <v>3</v>
      </c>
      <c r="W147" s="409">
        <f t="shared" si="21"/>
        <v>0.33333333333333331</v>
      </c>
      <c r="X147" s="410">
        <v>0</v>
      </c>
      <c r="Y147" s="458" t="str">
        <f t="shared" si="22"/>
        <v>x</v>
      </c>
      <c r="Z147" s="407">
        <v>0</v>
      </c>
      <c r="AA147" s="350" t="str">
        <f t="shared" si="23"/>
        <v>x</v>
      </c>
    </row>
    <row r="148" spans="1:27" x14ac:dyDescent="0.25">
      <c r="A148" s="22" t="s">
        <v>351</v>
      </c>
      <c r="B148" s="688">
        <v>3104</v>
      </c>
      <c r="C148" s="689" t="str">
        <f>VLOOKUP(B148,'T3.1'!B147:C465,2,FALSE)</f>
        <v>Dačice</v>
      </c>
      <c r="D148" s="801">
        <v>34</v>
      </c>
      <c r="E148" s="802">
        <v>18</v>
      </c>
      <c r="F148" s="817">
        <v>18</v>
      </c>
      <c r="G148" s="803">
        <v>0</v>
      </c>
      <c r="H148" s="738">
        <v>16</v>
      </c>
      <c r="I148" s="739">
        <v>16</v>
      </c>
      <c r="J148" s="803">
        <v>0</v>
      </c>
      <c r="K148" s="740">
        <v>0</v>
      </c>
      <c r="L148" s="632">
        <v>6</v>
      </c>
      <c r="M148" s="386">
        <f t="shared" si="16"/>
        <v>0.17647058823529413</v>
      </c>
      <c r="N148" s="456">
        <v>4</v>
      </c>
      <c r="O148" s="409">
        <f t="shared" si="17"/>
        <v>0.22222222222222221</v>
      </c>
      <c r="P148" s="457">
        <v>4</v>
      </c>
      <c r="Q148" s="409">
        <f t="shared" si="18"/>
        <v>0.22222222222222221</v>
      </c>
      <c r="R148" s="410">
        <v>0</v>
      </c>
      <c r="S148" s="386" t="str">
        <f t="shared" si="19"/>
        <v>x</v>
      </c>
      <c r="T148" s="469">
        <v>2</v>
      </c>
      <c r="U148" s="409">
        <f t="shared" si="20"/>
        <v>0.125</v>
      </c>
      <c r="V148" s="410">
        <v>2</v>
      </c>
      <c r="W148" s="409">
        <f t="shared" si="21"/>
        <v>0.125</v>
      </c>
      <c r="X148" s="410">
        <v>0</v>
      </c>
      <c r="Y148" s="458" t="str">
        <f t="shared" si="22"/>
        <v>x</v>
      </c>
      <c r="Z148" s="407">
        <v>0</v>
      </c>
      <c r="AA148" s="350" t="str">
        <f t="shared" si="23"/>
        <v>x</v>
      </c>
    </row>
    <row r="149" spans="1:27" x14ac:dyDescent="0.25">
      <c r="A149" s="22" t="s">
        <v>351</v>
      </c>
      <c r="B149" s="688">
        <v>3105</v>
      </c>
      <c r="C149" s="689" t="str">
        <f>VLOOKUP(B149,'T3.1'!B148:C466,2,FALSE)</f>
        <v>Jindřichův Hradec</v>
      </c>
      <c r="D149" s="801">
        <v>58</v>
      </c>
      <c r="E149" s="802">
        <v>44</v>
      </c>
      <c r="F149" s="817">
        <v>44</v>
      </c>
      <c r="G149" s="803">
        <v>0</v>
      </c>
      <c r="H149" s="738">
        <v>14</v>
      </c>
      <c r="I149" s="739">
        <v>14</v>
      </c>
      <c r="J149" s="803">
        <v>0</v>
      </c>
      <c r="K149" s="740">
        <v>0</v>
      </c>
      <c r="L149" s="632">
        <v>8</v>
      </c>
      <c r="M149" s="386">
        <f t="shared" si="16"/>
        <v>0.13793103448275862</v>
      </c>
      <c r="N149" s="456">
        <v>6</v>
      </c>
      <c r="O149" s="409">
        <f t="shared" si="17"/>
        <v>0.13636363636363635</v>
      </c>
      <c r="P149" s="457">
        <v>6</v>
      </c>
      <c r="Q149" s="409">
        <f t="shared" si="18"/>
        <v>0.13636363636363635</v>
      </c>
      <c r="R149" s="410">
        <v>0</v>
      </c>
      <c r="S149" s="386" t="str">
        <f t="shared" si="19"/>
        <v>x</v>
      </c>
      <c r="T149" s="469">
        <v>2</v>
      </c>
      <c r="U149" s="409">
        <f t="shared" si="20"/>
        <v>0.14285714285714285</v>
      </c>
      <c r="V149" s="410">
        <v>2</v>
      </c>
      <c r="W149" s="409">
        <f t="shared" si="21"/>
        <v>0.14285714285714285</v>
      </c>
      <c r="X149" s="410">
        <v>0</v>
      </c>
      <c r="Y149" s="458" t="str">
        <f t="shared" si="22"/>
        <v>x</v>
      </c>
      <c r="Z149" s="407">
        <v>0</v>
      </c>
      <c r="AA149" s="350" t="str">
        <f t="shared" si="23"/>
        <v>x</v>
      </c>
    </row>
    <row r="150" spans="1:27" x14ac:dyDescent="0.25">
      <c r="A150" s="22" t="s">
        <v>351</v>
      </c>
      <c r="B150" s="688">
        <v>3106</v>
      </c>
      <c r="C150" s="689" t="str">
        <f>VLOOKUP(B150,'T3.1'!B149:C467,2,FALSE)</f>
        <v>Kaplice</v>
      </c>
      <c r="D150" s="801">
        <v>33</v>
      </c>
      <c r="E150" s="802">
        <v>23</v>
      </c>
      <c r="F150" s="817">
        <v>21</v>
      </c>
      <c r="G150" s="803">
        <v>2</v>
      </c>
      <c r="H150" s="738">
        <v>10</v>
      </c>
      <c r="I150" s="739">
        <v>10</v>
      </c>
      <c r="J150" s="803">
        <v>0</v>
      </c>
      <c r="K150" s="740">
        <v>0</v>
      </c>
      <c r="L150" s="632">
        <v>4</v>
      </c>
      <c r="M150" s="386">
        <f t="shared" si="16"/>
        <v>0.12121212121212122</v>
      </c>
      <c r="N150" s="456">
        <v>2</v>
      </c>
      <c r="O150" s="409">
        <f t="shared" si="17"/>
        <v>8.6956521739130432E-2</v>
      </c>
      <c r="P150" s="457">
        <v>2</v>
      </c>
      <c r="Q150" s="409">
        <f t="shared" si="18"/>
        <v>9.5238095238095233E-2</v>
      </c>
      <c r="R150" s="410">
        <v>0</v>
      </c>
      <c r="S150" s="386">
        <f t="shared" si="19"/>
        <v>0</v>
      </c>
      <c r="T150" s="469">
        <v>2</v>
      </c>
      <c r="U150" s="409">
        <f t="shared" si="20"/>
        <v>0.2</v>
      </c>
      <c r="V150" s="410">
        <v>2</v>
      </c>
      <c r="W150" s="409">
        <f t="shared" si="21"/>
        <v>0.2</v>
      </c>
      <c r="X150" s="410">
        <v>0</v>
      </c>
      <c r="Y150" s="458" t="str">
        <f t="shared" si="22"/>
        <v>x</v>
      </c>
      <c r="Z150" s="407">
        <v>0</v>
      </c>
      <c r="AA150" s="350" t="str">
        <f t="shared" si="23"/>
        <v>x</v>
      </c>
    </row>
    <row r="151" spans="1:27" x14ac:dyDescent="0.25">
      <c r="A151" s="22" t="s">
        <v>351</v>
      </c>
      <c r="B151" s="688">
        <v>3107</v>
      </c>
      <c r="C151" s="689" t="str">
        <f>VLOOKUP(B151,'T3.1'!B150:C468,2,FALSE)</f>
        <v>Milevsko</v>
      </c>
      <c r="D151" s="801">
        <v>16</v>
      </c>
      <c r="E151" s="802">
        <v>11</v>
      </c>
      <c r="F151" s="817">
        <v>10</v>
      </c>
      <c r="G151" s="803">
        <v>1</v>
      </c>
      <c r="H151" s="738">
        <v>5</v>
      </c>
      <c r="I151" s="739">
        <v>5</v>
      </c>
      <c r="J151" s="803">
        <v>0</v>
      </c>
      <c r="K151" s="740">
        <v>0</v>
      </c>
      <c r="L151" s="632">
        <v>2</v>
      </c>
      <c r="M151" s="386">
        <f t="shared" si="16"/>
        <v>0.125</v>
      </c>
      <c r="N151" s="456">
        <v>1</v>
      </c>
      <c r="O151" s="409">
        <f t="shared" si="17"/>
        <v>9.0909090909090912E-2</v>
      </c>
      <c r="P151" s="457">
        <v>1</v>
      </c>
      <c r="Q151" s="409">
        <f t="shared" si="18"/>
        <v>0.1</v>
      </c>
      <c r="R151" s="410">
        <v>0</v>
      </c>
      <c r="S151" s="386">
        <f t="shared" si="19"/>
        <v>0</v>
      </c>
      <c r="T151" s="469">
        <v>1</v>
      </c>
      <c r="U151" s="409">
        <f t="shared" si="20"/>
        <v>0.2</v>
      </c>
      <c r="V151" s="410">
        <v>1</v>
      </c>
      <c r="W151" s="409">
        <f t="shared" si="21"/>
        <v>0.2</v>
      </c>
      <c r="X151" s="410">
        <v>0</v>
      </c>
      <c r="Y151" s="458" t="str">
        <f t="shared" si="22"/>
        <v>x</v>
      </c>
      <c r="Z151" s="407">
        <v>0</v>
      </c>
      <c r="AA151" s="350" t="str">
        <f t="shared" si="23"/>
        <v>x</v>
      </c>
    </row>
    <row r="152" spans="1:27" x14ac:dyDescent="0.25">
      <c r="A152" s="22" t="s">
        <v>351</v>
      </c>
      <c r="B152" s="688">
        <v>3108</v>
      </c>
      <c r="C152" s="689" t="str">
        <f>VLOOKUP(B152,'T3.1'!B151:C469,2,FALSE)</f>
        <v>Písek</v>
      </c>
      <c r="D152" s="801">
        <v>116</v>
      </c>
      <c r="E152" s="802">
        <v>85</v>
      </c>
      <c r="F152" s="817">
        <v>82</v>
      </c>
      <c r="G152" s="803">
        <v>3</v>
      </c>
      <c r="H152" s="738">
        <v>31</v>
      </c>
      <c r="I152" s="739">
        <v>31</v>
      </c>
      <c r="J152" s="803">
        <v>0</v>
      </c>
      <c r="K152" s="740">
        <v>0</v>
      </c>
      <c r="L152" s="632">
        <v>4</v>
      </c>
      <c r="M152" s="386">
        <f t="shared" si="16"/>
        <v>3.4482758620689655E-2</v>
      </c>
      <c r="N152" s="456">
        <v>3</v>
      </c>
      <c r="O152" s="409">
        <f t="shared" si="17"/>
        <v>3.5294117647058823E-2</v>
      </c>
      <c r="P152" s="457">
        <v>3</v>
      </c>
      <c r="Q152" s="409">
        <f t="shared" si="18"/>
        <v>3.6585365853658534E-2</v>
      </c>
      <c r="R152" s="410">
        <v>0</v>
      </c>
      <c r="S152" s="386">
        <f t="shared" si="19"/>
        <v>0</v>
      </c>
      <c r="T152" s="469">
        <v>1</v>
      </c>
      <c r="U152" s="409">
        <f t="shared" si="20"/>
        <v>3.2258064516129031E-2</v>
      </c>
      <c r="V152" s="410">
        <v>1</v>
      </c>
      <c r="W152" s="409">
        <f t="shared" si="21"/>
        <v>3.2258064516129031E-2</v>
      </c>
      <c r="X152" s="410">
        <v>0</v>
      </c>
      <c r="Y152" s="458" t="str">
        <f t="shared" si="22"/>
        <v>x</v>
      </c>
      <c r="Z152" s="407">
        <v>0</v>
      </c>
      <c r="AA152" s="350" t="str">
        <f t="shared" si="23"/>
        <v>x</v>
      </c>
    </row>
    <row r="153" spans="1:27" x14ac:dyDescent="0.25">
      <c r="A153" s="22" t="s">
        <v>351</v>
      </c>
      <c r="B153" s="688">
        <v>3109</v>
      </c>
      <c r="C153" s="689" t="str">
        <f>VLOOKUP(B153,'T3.1'!B152:C470,2,FALSE)</f>
        <v>Prachatice</v>
      </c>
      <c r="D153" s="801">
        <v>21</v>
      </c>
      <c r="E153" s="802">
        <v>21</v>
      </c>
      <c r="F153" s="817">
        <v>21</v>
      </c>
      <c r="G153" s="803">
        <v>0</v>
      </c>
      <c r="H153" s="738">
        <v>0</v>
      </c>
      <c r="I153" s="739">
        <v>0</v>
      </c>
      <c r="J153" s="803">
        <v>0</v>
      </c>
      <c r="K153" s="740">
        <v>0</v>
      </c>
      <c r="L153" s="632">
        <v>4</v>
      </c>
      <c r="M153" s="386">
        <f t="shared" si="16"/>
        <v>0.19047619047619047</v>
      </c>
      <c r="N153" s="456">
        <v>4</v>
      </c>
      <c r="O153" s="409">
        <f t="shared" si="17"/>
        <v>0.19047619047619047</v>
      </c>
      <c r="P153" s="457">
        <v>4</v>
      </c>
      <c r="Q153" s="409">
        <f t="shared" si="18"/>
        <v>0.19047619047619047</v>
      </c>
      <c r="R153" s="410">
        <v>0</v>
      </c>
      <c r="S153" s="386" t="str">
        <f t="shared" si="19"/>
        <v>x</v>
      </c>
      <c r="T153" s="469">
        <v>0</v>
      </c>
      <c r="U153" s="409" t="str">
        <f t="shared" si="20"/>
        <v>x</v>
      </c>
      <c r="V153" s="410">
        <v>0</v>
      </c>
      <c r="W153" s="409" t="str">
        <f t="shared" si="21"/>
        <v>x</v>
      </c>
      <c r="X153" s="410">
        <v>0</v>
      </c>
      <c r="Y153" s="458" t="str">
        <f t="shared" si="22"/>
        <v>x</v>
      </c>
      <c r="Z153" s="407">
        <v>0</v>
      </c>
      <c r="AA153" s="350" t="str">
        <f t="shared" si="23"/>
        <v>x</v>
      </c>
    </row>
    <row r="154" spans="1:27" x14ac:dyDescent="0.25">
      <c r="A154" s="22" t="s">
        <v>351</v>
      </c>
      <c r="B154" s="688">
        <v>3110</v>
      </c>
      <c r="C154" s="689" t="str">
        <f>VLOOKUP(B154,'T3.1'!B153:C471,2,FALSE)</f>
        <v>Soběslav</v>
      </c>
      <c r="D154" s="801">
        <v>44</v>
      </c>
      <c r="E154" s="802">
        <v>22</v>
      </c>
      <c r="F154" s="817">
        <v>22</v>
      </c>
      <c r="G154" s="803">
        <v>0</v>
      </c>
      <c r="H154" s="738">
        <v>22</v>
      </c>
      <c r="I154" s="739">
        <v>22</v>
      </c>
      <c r="J154" s="803">
        <v>0</v>
      </c>
      <c r="K154" s="740">
        <v>2</v>
      </c>
      <c r="L154" s="632">
        <v>2</v>
      </c>
      <c r="M154" s="386">
        <f t="shared" si="16"/>
        <v>4.5454545454545456E-2</v>
      </c>
      <c r="N154" s="456">
        <v>1</v>
      </c>
      <c r="O154" s="409">
        <f t="shared" si="17"/>
        <v>4.5454545454545456E-2</v>
      </c>
      <c r="P154" s="457">
        <v>1</v>
      </c>
      <c r="Q154" s="409">
        <f t="shared" si="18"/>
        <v>4.5454545454545456E-2</v>
      </c>
      <c r="R154" s="410">
        <v>0</v>
      </c>
      <c r="S154" s="386" t="str">
        <f t="shared" si="19"/>
        <v>x</v>
      </c>
      <c r="T154" s="469">
        <v>1</v>
      </c>
      <c r="U154" s="409">
        <f t="shared" si="20"/>
        <v>4.5454545454545456E-2</v>
      </c>
      <c r="V154" s="410">
        <v>1</v>
      </c>
      <c r="W154" s="409">
        <f t="shared" si="21"/>
        <v>4.5454545454545456E-2</v>
      </c>
      <c r="X154" s="410">
        <v>0</v>
      </c>
      <c r="Y154" s="458" t="str">
        <f t="shared" si="22"/>
        <v>x</v>
      </c>
      <c r="Z154" s="407">
        <v>0</v>
      </c>
      <c r="AA154" s="350">
        <f t="shared" si="23"/>
        <v>0</v>
      </c>
    </row>
    <row r="155" spans="1:27" x14ac:dyDescent="0.25">
      <c r="A155" s="22" t="s">
        <v>351</v>
      </c>
      <c r="B155" s="688">
        <v>3111</v>
      </c>
      <c r="C155" s="689" t="str">
        <f>VLOOKUP(B155,'T3.1'!B154:C472,2,FALSE)</f>
        <v>Strakonice</v>
      </c>
      <c r="D155" s="801">
        <v>95</v>
      </c>
      <c r="E155" s="802">
        <v>76</v>
      </c>
      <c r="F155" s="817">
        <v>74</v>
      </c>
      <c r="G155" s="803">
        <v>2</v>
      </c>
      <c r="H155" s="738">
        <v>19</v>
      </c>
      <c r="I155" s="739">
        <v>19</v>
      </c>
      <c r="J155" s="803">
        <v>0</v>
      </c>
      <c r="K155" s="740">
        <v>8</v>
      </c>
      <c r="L155" s="632">
        <v>11</v>
      </c>
      <c r="M155" s="386">
        <f t="shared" si="16"/>
        <v>0.11578947368421053</v>
      </c>
      <c r="N155" s="456">
        <v>8</v>
      </c>
      <c r="O155" s="409">
        <f t="shared" si="17"/>
        <v>0.10526315789473684</v>
      </c>
      <c r="P155" s="457">
        <v>8</v>
      </c>
      <c r="Q155" s="409">
        <f t="shared" si="18"/>
        <v>0.10810810810810811</v>
      </c>
      <c r="R155" s="410">
        <v>0</v>
      </c>
      <c r="S155" s="386">
        <f t="shared" si="19"/>
        <v>0</v>
      </c>
      <c r="T155" s="469">
        <v>3</v>
      </c>
      <c r="U155" s="409">
        <f t="shared" si="20"/>
        <v>0.15789473684210525</v>
      </c>
      <c r="V155" s="410">
        <v>3</v>
      </c>
      <c r="W155" s="409">
        <f t="shared" si="21"/>
        <v>0.15789473684210525</v>
      </c>
      <c r="X155" s="410">
        <v>0</v>
      </c>
      <c r="Y155" s="458" t="str">
        <f t="shared" si="22"/>
        <v>x</v>
      </c>
      <c r="Z155" s="407">
        <v>3</v>
      </c>
      <c r="AA155" s="350">
        <f t="shared" si="23"/>
        <v>0.375</v>
      </c>
    </row>
    <row r="156" spans="1:27" x14ac:dyDescent="0.25">
      <c r="A156" s="22" t="s">
        <v>351</v>
      </c>
      <c r="B156" s="688">
        <v>3112</v>
      </c>
      <c r="C156" s="689" t="str">
        <f>VLOOKUP(B156,'T3.1'!B155:C473,2,FALSE)</f>
        <v>Tábor</v>
      </c>
      <c r="D156" s="801">
        <v>193</v>
      </c>
      <c r="E156" s="802">
        <v>155</v>
      </c>
      <c r="F156" s="817">
        <v>149</v>
      </c>
      <c r="G156" s="803">
        <v>6</v>
      </c>
      <c r="H156" s="738">
        <v>38</v>
      </c>
      <c r="I156" s="739">
        <v>36</v>
      </c>
      <c r="J156" s="803">
        <v>2</v>
      </c>
      <c r="K156" s="740">
        <v>13</v>
      </c>
      <c r="L156" s="632">
        <v>19</v>
      </c>
      <c r="M156" s="386">
        <f t="shared" si="16"/>
        <v>9.8445595854922283E-2</v>
      </c>
      <c r="N156" s="456">
        <v>10</v>
      </c>
      <c r="O156" s="409">
        <f t="shared" si="17"/>
        <v>6.4516129032258063E-2</v>
      </c>
      <c r="P156" s="457">
        <v>9</v>
      </c>
      <c r="Q156" s="409">
        <f t="shared" si="18"/>
        <v>6.0402684563758392E-2</v>
      </c>
      <c r="R156" s="410">
        <v>1</v>
      </c>
      <c r="S156" s="386">
        <f t="shared" si="19"/>
        <v>0.16666666666666666</v>
      </c>
      <c r="T156" s="469">
        <v>9</v>
      </c>
      <c r="U156" s="409">
        <f t="shared" si="20"/>
        <v>0.23684210526315788</v>
      </c>
      <c r="V156" s="410">
        <v>9</v>
      </c>
      <c r="W156" s="409">
        <f t="shared" si="21"/>
        <v>0.25</v>
      </c>
      <c r="X156" s="410">
        <v>0</v>
      </c>
      <c r="Y156" s="458">
        <f t="shared" si="22"/>
        <v>0</v>
      </c>
      <c r="Z156" s="407">
        <v>1</v>
      </c>
      <c r="AA156" s="350">
        <f t="shared" si="23"/>
        <v>7.6923076923076927E-2</v>
      </c>
    </row>
    <row r="157" spans="1:27" x14ac:dyDescent="0.25">
      <c r="A157" s="22" t="s">
        <v>351</v>
      </c>
      <c r="B157" s="688">
        <v>3113</v>
      </c>
      <c r="C157" s="689" t="str">
        <f>VLOOKUP(B157,'T3.1'!B156:C474,2,FALSE)</f>
        <v>Trhové Sviny</v>
      </c>
      <c r="D157" s="801">
        <v>20</v>
      </c>
      <c r="E157" s="802">
        <v>8</v>
      </c>
      <c r="F157" s="817">
        <v>8</v>
      </c>
      <c r="G157" s="803">
        <v>0</v>
      </c>
      <c r="H157" s="738">
        <v>12</v>
      </c>
      <c r="I157" s="739">
        <v>12</v>
      </c>
      <c r="J157" s="803">
        <v>0</v>
      </c>
      <c r="K157" s="740">
        <v>0</v>
      </c>
      <c r="L157" s="632">
        <v>4</v>
      </c>
      <c r="M157" s="386">
        <f t="shared" si="16"/>
        <v>0.2</v>
      </c>
      <c r="N157" s="456">
        <v>1</v>
      </c>
      <c r="O157" s="409">
        <f t="shared" si="17"/>
        <v>0.125</v>
      </c>
      <c r="P157" s="457">
        <v>1</v>
      </c>
      <c r="Q157" s="409">
        <f t="shared" si="18"/>
        <v>0.125</v>
      </c>
      <c r="R157" s="410">
        <v>0</v>
      </c>
      <c r="S157" s="386" t="str">
        <f t="shared" si="19"/>
        <v>x</v>
      </c>
      <c r="T157" s="469">
        <v>3</v>
      </c>
      <c r="U157" s="409">
        <f t="shared" si="20"/>
        <v>0.25</v>
      </c>
      <c r="V157" s="410">
        <v>3</v>
      </c>
      <c r="W157" s="409">
        <f t="shared" si="21"/>
        <v>0.25</v>
      </c>
      <c r="X157" s="410">
        <v>0</v>
      </c>
      <c r="Y157" s="458" t="str">
        <f t="shared" si="22"/>
        <v>x</v>
      </c>
      <c r="Z157" s="407">
        <v>0</v>
      </c>
      <c r="AA157" s="350" t="str">
        <f t="shared" si="23"/>
        <v>x</v>
      </c>
    </row>
    <row r="158" spans="1:27" x14ac:dyDescent="0.25">
      <c r="A158" s="22" t="s">
        <v>351</v>
      </c>
      <c r="B158" s="688">
        <v>3114</v>
      </c>
      <c r="C158" s="689" t="str">
        <f>VLOOKUP(B158,'T3.1'!B157:C475,2,FALSE)</f>
        <v>Třeboň</v>
      </c>
      <c r="D158" s="801">
        <v>60</v>
      </c>
      <c r="E158" s="802">
        <v>42</v>
      </c>
      <c r="F158" s="817">
        <v>39</v>
      </c>
      <c r="G158" s="803">
        <v>3</v>
      </c>
      <c r="H158" s="738">
        <v>18</v>
      </c>
      <c r="I158" s="739">
        <v>18</v>
      </c>
      <c r="J158" s="803">
        <v>0</v>
      </c>
      <c r="K158" s="740">
        <v>0</v>
      </c>
      <c r="L158" s="632">
        <v>10</v>
      </c>
      <c r="M158" s="386">
        <f t="shared" si="16"/>
        <v>0.16666666666666666</v>
      </c>
      <c r="N158" s="456">
        <v>7</v>
      </c>
      <c r="O158" s="409">
        <f t="shared" si="17"/>
        <v>0.16666666666666666</v>
      </c>
      <c r="P158" s="457">
        <v>7</v>
      </c>
      <c r="Q158" s="409">
        <f t="shared" si="18"/>
        <v>0.17948717948717949</v>
      </c>
      <c r="R158" s="410">
        <v>0</v>
      </c>
      <c r="S158" s="386">
        <f t="shared" si="19"/>
        <v>0</v>
      </c>
      <c r="T158" s="469">
        <v>3</v>
      </c>
      <c r="U158" s="409">
        <f t="shared" si="20"/>
        <v>0.16666666666666666</v>
      </c>
      <c r="V158" s="410">
        <v>3</v>
      </c>
      <c r="W158" s="409">
        <f t="shared" si="21"/>
        <v>0.16666666666666666</v>
      </c>
      <c r="X158" s="410">
        <v>0</v>
      </c>
      <c r="Y158" s="458" t="str">
        <f t="shared" si="22"/>
        <v>x</v>
      </c>
      <c r="Z158" s="407">
        <v>0</v>
      </c>
      <c r="AA158" s="350" t="str">
        <f t="shared" si="23"/>
        <v>x</v>
      </c>
    </row>
    <row r="159" spans="1:27" x14ac:dyDescent="0.25">
      <c r="A159" s="22" t="s">
        <v>351</v>
      </c>
      <c r="B159" s="688">
        <v>3115</v>
      </c>
      <c r="C159" s="689" t="str">
        <f>VLOOKUP(B159,'T3.1'!B158:C476,2,FALSE)</f>
        <v>Týn nad Vltavou</v>
      </c>
      <c r="D159" s="801">
        <v>18</v>
      </c>
      <c r="E159" s="802">
        <v>13</v>
      </c>
      <c r="F159" s="817">
        <v>10</v>
      </c>
      <c r="G159" s="803">
        <v>3</v>
      </c>
      <c r="H159" s="738">
        <v>5</v>
      </c>
      <c r="I159" s="739">
        <v>5</v>
      </c>
      <c r="J159" s="803">
        <v>0</v>
      </c>
      <c r="K159" s="740">
        <v>0</v>
      </c>
      <c r="L159" s="632">
        <v>2</v>
      </c>
      <c r="M159" s="386">
        <f t="shared" si="16"/>
        <v>0.1111111111111111</v>
      </c>
      <c r="N159" s="456">
        <v>0</v>
      </c>
      <c r="O159" s="409">
        <f t="shared" si="17"/>
        <v>0</v>
      </c>
      <c r="P159" s="457">
        <v>0</v>
      </c>
      <c r="Q159" s="409">
        <f t="shared" si="18"/>
        <v>0</v>
      </c>
      <c r="R159" s="410">
        <v>0</v>
      </c>
      <c r="S159" s="386">
        <f t="shared" si="19"/>
        <v>0</v>
      </c>
      <c r="T159" s="469">
        <v>2</v>
      </c>
      <c r="U159" s="409">
        <f t="shared" si="20"/>
        <v>0.4</v>
      </c>
      <c r="V159" s="410">
        <v>2</v>
      </c>
      <c r="W159" s="409">
        <f t="shared" si="21"/>
        <v>0.4</v>
      </c>
      <c r="X159" s="410">
        <v>0</v>
      </c>
      <c r="Y159" s="458" t="str">
        <f t="shared" si="22"/>
        <v>x</v>
      </c>
      <c r="Z159" s="407">
        <v>0</v>
      </c>
      <c r="AA159" s="350" t="str">
        <f t="shared" si="23"/>
        <v>x</v>
      </c>
    </row>
    <row r="160" spans="1:27" x14ac:dyDescent="0.25">
      <c r="A160" s="22" t="s">
        <v>351</v>
      </c>
      <c r="B160" s="688">
        <v>3116</v>
      </c>
      <c r="C160" s="689" t="str">
        <f>VLOOKUP(B160,'T3.1'!B159:C477,2,FALSE)</f>
        <v>Vimperk</v>
      </c>
      <c r="D160" s="801">
        <v>27</v>
      </c>
      <c r="E160" s="802">
        <v>15</v>
      </c>
      <c r="F160" s="817">
        <v>15</v>
      </c>
      <c r="G160" s="803">
        <v>0</v>
      </c>
      <c r="H160" s="738">
        <v>12</v>
      </c>
      <c r="I160" s="739">
        <v>12</v>
      </c>
      <c r="J160" s="803">
        <v>0</v>
      </c>
      <c r="K160" s="740">
        <v>0</v>
      </c>
      <c r="L160" s="632">
        <v>2</v>
      </c>
      <c r="M160" s="386">
        <f t="shared" si="16"/>
        <v>7.407407407407407E-2</v>
      </c>
      <c r="N160" s="456">
        <v>2</v>
      </c>
      <c r="O160" s="409">
        <f t="shared" si="17"/>
        <v>0.13333333333333333</v>
      </c>
      <c r="P160" s="457">
        <v>2</v>
      </c>
      <c r="Q160" s="409">
        <f t="shared" si="18"/>
        <v>0.13333333333333333</v>
      </c>
      <c r="R160" s="410">
        <v>0</v>
      </c>
      <c r="S160" s="386" t="str">
        <f t="shared" si="19"/>
        <v>x</v>
      </c>
      <c r="T160" s="469">
        <v>0</v>
      </c>
      <c r="U160" s="409">
        <f t="shared" si="20"/>
        <v>0</v>
      </c>
      <c r="V160" s="410">
        <v>0</v>
      </c>
      <c r="W160" s="409">
        <f t="shared" si="21"/>
        <v>0</v>
      </c>
      <c r="X160" s="410">
        <v>0</v>
      </c>
      <c r="Y160" s="458" t="str">
        <f t="shared" si="22"/>
        <v>x</v>
      </c>
      <c r="Z160" s="407">
        <v>0</v>
      </c>
      <c r="AA160" s="350" t="str">
        <f t="shared" si="23"/>
        <v>x</v>
      </c>
    </row>
    <row r="161" spans="1:27" x14ac:dyDescent="0.25">
      <c r="A161" s="22" t="s">
        <v>351</v>
      </c>
      <c r="B161" s="688">
        <v>3117</v>
      </c>
      <c r="C161" s="689" t="str">
        <f>VLOOKUP(B161,'T3.1'!B160:C478,2,FALSE)</f>
        <v>Vodňany</v>
      </c>
      <c r="D161" s="801">
        <v>34</v>
      </c>
      <c r="E161" s="802">
        <v>24</v>
      </c>
      <c r="F161" s="817">
        <v>24</v>
      </c>
      <c r="G161" s="803">
        <v>0</v>
      </c>
      <c r="H161" s="738">
        <v>10</v>
      </c>
      <c r="I161" s="739">
        <v>10</v>
      </c>
      <c r="J161" s="803">
        <v>0</v>
      </c>
      <c r="K161" s="740">
        <v>8</v>
      </c>
      <c r="L161" s="632">
        <v>4</v>
      </c>
      <c r="M161" s="386">
        <f t="shared" si="16"/>
        <v>0.11764705882352941</v>
      </c>
      <c r="N161" s="456">
        <v>1</v>
      </c>
      <c r="O161" s="409">
        <f t="shared" si="17"/>
        <v>4.1666666666666664E-2</v>
      </c>
      <c r="P161" s="457">
        <v>1</v>
      </c>
      <c r="Q161" s="409">
        <f t="shared" si="18"/>
        <v>4.1666666666666664E-2</v>
      </c>
      <c r="R161" s="410">
        <v>0</v>
      </c>
      <c r="S161" s="386" t="str">
        <f t="shared" si="19"/>
        <v>x</v>
      </c>
      <c r="T161" s="469">
        <v>3</v>
      </c>
      <c r="U161" s="409">
        <f t="shared" si="20"/>
        <v>0.3</v>
      </c>
      <c r="V161" s="410">
        <v>3</v>
      </c>
      <c r="W161" s="409">
        <f t="shared" si="21"/>
        <v>0.3</v>
      </c>
      <c r="X161" s="410">
        <v>0</v>
      </c>
      <c r="Y161" s="458" t="str">
        <f t="shared" si="22"/>
        <v>x</v>
      </c>
      <c r="Z161" s="407">
        <v>0</v>
      </c>
      <c r="AA161" s="350">
        <f t="shared" si="23"/>
        <v>0</v>
      </c>
    </row>
    <row r="162" spans="1:27" x14ac:dyDescent="0.25">
      <c r="A162" s="22" t="s">
        <v>351</v>
      </c>
      <c r="B162" s="688">
        <v>3201</v>
      </c>
      <c r="C162" s="689" t="str">
        <f>VLOOKUP(B162,'T3.1'!B161:C479,2,FALSE)</f>
        <v>Blovice</v>
      </c>
      <c r="D162" s="801">
        <v>12</v>
      </c>
      <c r="E162" s="802">
        <v>12</v>
      </c>
      <c r="F162" s="817">
        <v>12</v>
      </c>
      <c r="G162" s="803">
        <v>0</v>
      </c>
      <c r="H162" s="738">
        <v>0</v>
      </c>
      <c r="I162" s="739">
        <v>0</v>
      </c>
      <c r="J162" s="803">
        <v>0</v>
      </c>
      <c r="K162" s="740">
        <v>0</v>
      </c>
      <c r="L162" s="632">
        <v>1</v>
      </c>
      <c r="M162" s="386">
        <f t="shared" si="16"/>
        <v>8.3333333333333329E-2</v>
      </c>
      <c r="N162" s="456">
        <v>1</v>
      </c>
      <c r="O162" s="409">
        <f t="shared" si="17"/>
        <v>8.3333333333333329E-2</v>
      </c>
      <c r="P162" s="457">
        <v>1</v>
      </c>
      <c r="Q162" s="409">
        <f t="shared" si="18"/>
        <v>8.3333333333333329E-2</v>
      </c>
      <c r="R162" s="410">
        <v>0</v>
      </c>
      <c r="S162" s="386" t="str">
        <f t="shared" si="19"/>
        <v>x</v>
      </c>
      <c r="T162" s="469">
        <v>0</v>
      </c>
      <c r="U162" s="409" t="str">
        <f t="shared" si="20"/>
        <v>x</v>
      </c>
      <c r="V162" s="410">
        <v>0</v>
      </c>
      <c r="W162" s="409" t="str">
        <f t="shared" si="21"/>
        <v>x</v>
      </c>
      <c r="X162" s="410">
        <v>0</v>
      </c>
      <c r="Y162" s="458" t="str">
        <f t="shared" si="22"/>
        <v>x</v>
      </c>
      <c r="Z162" s="407">
        <v>0</v>
      </c>
      <c r="AA162" s="350" t="str">
        <f t="shared" si="23"/>
        <v>x</v>
      </c>
    </row>
    <row r="163" spans="1:27" x14ac:dyDescent="0.25">
      <c r="A163" s="22" t="s">
        <v>351</v>
      </c>
      <c r="B163" s="688">
        <v>3202</v>
      </c>
      <c r="C163" s="689" t="str">
        <f>VLOOKUP(B163,'T3.1'!B162:C480,2,FALSE)</f>
        <v>Domažlice</v>
      </c>
      <c r="D163" s="801">
        <v>63</v>
      </c>
      <c r="E163" s="802">
        <v>37</v>
      </c>
      <c r="F163" s="817">
        <v>37</v>
      </c>
      <c r="G163" s="803">
        <v>0</v>
      </c>
      <c r="H163" s="738">
        <v>26</v>
      </c>
      <c r="I163" s="739">
        <v>26</v>
      </c>
      <c r="J163" s="803">
        <v>0</v>
      </c>
      <c r="K163" s="740">
        <v>0</v>
      </c>
      <c r="L163" s="632">
        <v>6</v>
      </c>
      <c r="M163" s="386">
        <f t="shared" si="16"/>
        <v>9.5238095238095233E-2</v>
      </c>
      <c r="N163" s="456">
        <v>4</v>
      </c>
      <c r="O163" s="409">
        <f t="shared" si="17"/>
        <v>0.10810810810810811</v>
      </c>
      <c r="P163" s="457">
        <v>4</v>
      </c>
      <c r="Q163" s="409">
        <f t="shared" si="18"/>
        <v>0.10810810810810811</v>
      </c>
      <c r="R163" s="410">
        <v>0</v>
      </c>
      <c r="S163" s="386" t="str">
        <f t="shared" si="19"/>
        <v>x</v>
      </c>
      <c r="T163" s="469">
        <v>2</v>
      </c>
      <c r="U163" s="409">
        <f t="shared" si="20"/>
        <v>7.6923076923076927E-2</v>
      </c>
      <c r="V163" s="410">
        <v>2</v>
      </c>
      <c r="W163" s="409">
        <f t="shared" si="21"/>
        <v>7.6923076923076927E-2</v>
      </c>
      <c r="X163" s="410">
        <v>0</v>
      </c>
      <c r="Y163" s="458" t="str">
        <f t="shared" si="22"/>
        <v>x</v>
      </c>
      <c r="Z163" s="407">
        <v>0</v>
      </c>
      <c r="AA163" s="350" t="str">
        <f t="shared" si="23"/>
        <v>x</v>
      </c>
    </row>
    <row r="164" spans="1:27" x14ac:dyDescent="0.25">
      <c r="A164" s="22" t="s">
        <v>351</v>
      </c>
      <c r="B164" s="688">
        <v>3203</v>
      </c>
      <c r="C164" s="689" t="str">
        <f>VLOOKUP(B164,'T3.1'!B163:C481,2,FALSE)</f>
        <v>Horažďovice</v>
      </c>
      <c r="D164" s="801">
        <v>15</v>
      </c>
      <c r="E164" s="802">
        <v>9</v>
      </c>
      <c r="F164" s="817">
        <v>9</v>
      </c>
      <c r="G164" s="803">
        <v>0</v>
      </c>
      <c r="H164" s="738">
        <v>6</v>
      </c>
      <c r="I164" s="739">
        <v>6</v>
      </c>
      <c r="J164" s="803">
        <v>0</v>
      </c>
      <c r="K164" s="740">
        <v>0</v>
      </c>
      <c r="L164" s="632">
        <v>0</v>
      </c>
      <c r="M164" s="386">
        <f t="shared" si="16"/>
        <v>0</v>
      </c>
      <c r="N164" s="456">
        <v>0</v>
      </c>
      <c r="O164" s="409">
        <f t="shared" si="17"/>
        <v>0</v>
      </c>
      <c r="P164" s="457">
        <v>0</v>
      </c>
      <c r="Q164" s="409">
        <f t="shared" si="18"/>
        <v>0</v>
      </c>
      <c r="R164" s="410">
        <v>0</v>
      </c>
      <c r="S164" s="386" t="str">
        <f t="shared" si="19"/>
        <v>x</v>
      </c>
      <c r="T164" s="469">
        <v>0</v>
      </c>
      <c r="U164" s="409">
        <f t="shared" si="20"/>
        <v>0</v>
      </c>
      <c r="V164" s="410">
        <v>0</v>
      </c>
      <c r="W164" s="409">
        <f t="shared" si="21"/>
        <v>0</v>
      </c>
      <c r="X164" s="410">
        <v>0</v>
      </c>
      <c r="Y164" s="458" t="str">
        <f t="shared" si="22"/>
        <v>x</v>
      </c>
      <c r="Z164" s="407">
        <v>0</v>
      </c>
      <c r="AA164" s="350" t="str">
        <f t="shared" si="23"/>
        <v>x</v>
      </c>
    </row>
    <row r="165" spans="1:27" x14ac:dyDescent="0.25">
      <c r="A165" s="22" t="s">
        <v>351</v>
      </c>
      <c r="B165" s="688">
        <v>3204</v>
      </c>
      <c r="C165" s="689" t="str">
        <f>VLOOKUP(B165,'T3.1'!B164:C482,2,FALSE)</f>
        <v>Horšovský Týn</v>
      </c>
      <c r="D165" s="801">
        <v>70</v>
      </c>
      <c r="E165" s="802">
        <v>39</v>
      </c>
      <c r="F165" s="817">
        <v>21</v>
      </c>
      <c r="G165" s="803">
        <v>18</v>
      </c>
      <c r="H165" s="738">
        <v>31</v>
      </c>
      <c r="I165" s="739">
        <v>31</v>
      </c>
      <c r="J165" s="803">
        <v>0</v>
      </c>
      <c r="K165" s="740">
        <v>29</v>
      </c>
      <c r="L165" s="632">
        <v>3</v>
      </c>
      <c r="M165" s="386">
        <f t="shared" si="16"/>
        <v>4.2857142857142858E-2</v>
      </c>
      <c r="N165" s="456">
        <v>1</v>
      </c>
      <c r="O165" s="409">
        <f t="shared" si="17"/>
        <v>2.564102564102564E-2</v>
      </c>
      <c r="P165" s="457">
        <v>1</v>
      </c>
      <c r="Q165" s="409">
        <f t="shared" si="18"/>
        <v>4.7619047619047616E-2</v>
      </c>
      <c r="R165" s="410">
        <v>0</v>
      </c>
      <c r="S165" s="386">
        <f t="shared" si="19"/>
        <v>0</v>
      </c>
      <c r="T165" s="469">
        <v>2</v>
      </c>
      <c r="U165" s="409">
        <f t="shared" si="20"/>
        <v>6.4516129032258063E-2</v>
      </c>
      <c r="V165" s="410">
        <v>2</v>
      </c>
      <c r="W165" s="409">
        <f t="shared" si="21"/>
        <v>6.4516129032258063E-2</v>
      </c>
      <c r="X165" s="410">
        <v>0</v>
      </c>
      <c r="Y165" s="458" t="str">
        <f t="shared" si="22"/>
        <v>x</v>
      </c>
      <c r="Z165" s="407">
        <v>1</v>
      </c>
      <c r="AA165" s="350">
        <f t="shared" si="23"/>
        <v>3.4482758620689655E-2</v>
      </c>
    </row>
    <row r="166" spans="1:27" x14ac:dyDescent="0.25">
      <c r="A166" s="22" t="s">
        <v>351</v>
      </c>
      <c r="B166" s="688">
        <v>3205</v>
      </c>
      <c r="C166" s="689" t="str">
        <f>VLOOKUP(B166,'T3.1'!B165:C483,2,FALSE)</f>
        <v>Klatovy</v>
      </c>
      <c r="D166" s="801">
        <v>87</v>
      </c>
      <c r="E166" s="802">
        <v>70</v>
      </c>
      <c r="F166" s="817">
        <v>70</v>
      </c>
      <c r="G166" s="803">
        <v>0</v>
      </c>
      <c r="H166" s="738">
        <v>17</v>
      </c>
      <c r="I166" s="739">
        <v>17</v>
      </c>
      <c r="J166" s="803">
        <v>0</v>
      </c>
      <c r="K166" s="740">
        <v>0</v>
      </c>
      <c r="L166" s="632">
        <v>14</v>
      </c>
      <c r="M166" s="386">
        <f t="shared" si="16"/>
        <v>0.16091954022988506</v>
      </c>
      <c r="N166" s="456">
        <v>12</v>
      </c>
      <c r="O166" s="409">
        <f t="shared" si="17"/>
        <v>0.17142857142857143</v>
      </c>
      <c r="P166" s="457">
        <v>12</v>
      </c>
      <c r="Q166" s="409">
        <f t="shared" si="18"/>
        <v>0.17142857142857143</v>
      </c>
      <c r="R166" s="410">
        <v>0</v>
      </c>
      <c r="S166" s="386" t="str">
        <f t="shared" si="19"/>
        <v>x</v>
      </c>
      <c r="T166" s="469">
        <v>2</v>
      </c>
      <c r="U166" s="409">
        <f t="shared" si="20"/>
        <v>0.11764705882352941</v>
      </c>
      <c r="V166" s="410">
        <v>2</v>
      </c>
      <c r="W166" s="409">
        <f t="shared" si="21"/>
        <v>0.11764705882352941</v>
      </c>
      <c r="X166" s="410">
        <v>0</v>
      </c>
      <c r="Y166" s="458" t="str">
        <f t="shared" si="22"/>
        <v>x</v>
      </c>
      <c r="Z166" s="407">
        <v>0</v>
      </c>
      <c r="AA166" s="350" t="str">
        <f t="shared" si="23"/>
        <v>x</v>
      </c>
    </row>
    <row r="167" spans="1:27" x14ac:dyDescent="0.25">
      <c r="A167" s="22" t="s">
        <v>351</v>
      </c>
      <c r="B167" s="688">
        <v>3206</v>
      </c>
      <c r="C167" s="689" t="str">
        <f>VLOOKUP(B167,'T3.1'!B166:C484,2,FALSE)</f>
        <v>Kralovice</v>
      </c>
      <c r="D167" s="801">
        <v>30</v>
      </c>
      <c r="E167" s="802">
        <v>24</v>
      </c>
      <c r="F167" s="817">
        <v>24</v>
      </c>
      <c r="G167" s="803">
        <v>0</v>
      </c>
      <c r="H167" s="738">
        <v>6</v>
      </c>
      <c r="I167" s="739">
        <v>6</v>
      </c>
      <c r="J167" s="803">
        <v>0</v>
      </c>
      <c r="K167" s="740">
        <v>0</v>
      </c>
      <c r="L167" s="632">
        <v>2</v>
      </c>
      <c r="M167" s="386">
        <f t="shared" si="16"/>
        <v>6.6666666666666666E-2</v>
      </c>
      <c r="N167" s="456">
        <v>2</v>
      </c>
      <c r="O167" s="409">
        <f t="shared" si="17"/>
        <v>8.3333333333333329E-2</v>
      </c>
      <c r="P167" s="457">
        <v>2</v>
      </c>
      <c r="Q167" s="409">
        <f t="shared" si="18"/>
        <v>8.3333333333333329E-2</v>
      </c>
      <c r="R167" s="410">
        <v>0</v>
      </c>
      <c r="S167" s="386" t="str">
        <f t="shared" si="19"/>
        <v>x</v>
      </c>
      <c r="T167" s="469">
        <v>0</v>
      </c>
      <c r="U167" s="409">
        <f t="shared" si="20"/>
        <v>0</v>
      </c>
      <c r="V167" s="410">
        <v>0</v>
      </c>
      <c r="W167" s="409">
        <f t="shared" si="21"/>
        <v>0</v>
      </c>
      <c r="X167" s="410">
        <v>0</v>
      </c>
      <c r="Y167" s="458" t="str">
        <f t="shared" si="22"/>
        <v>x</v>
      </c>
      <c r="Z167" s="407">
        <v>0</v>
      </c>
      <c r="AA167" s="350" t="str">
        <f t="shared" si="23"/>
        <v>x</v>
      </c>
    </row>
    <row r="168" spans="1:27" x14ac:dyDescent="0.25">
      <c r="A168" s="22" t="s">
        <v>351</v>
      </c>
      <c r="B168" s="688">
        <v>3207</v>
      </c>
      <c r="C168" s="689" t="str">
        <f>VLOOKUP(B168,'T3.1'!B167:C485,2,FALSE)</f>
        <v>Nepomuk</v>
      </c>
      <c r="D168" s="801">
        <v>12</v>
      </c>
      <c r="E168" s="802">
        <v>4</v>
      </c>
      <c r="F168" s="817">
        <v>4</v>
      </c>
      <c r="G168" s="803">
        <v>0</v>
      </c>
      <c r="H168" s="738">
        <v>8</v>
      </c>
      <c r="I168" s="739">
        <v>8</v>
      </c>
      <c r="J168" s="803">
        <v>0</v>
      </c>
      <c r="K168" s="740">
        <v>0</v>
      </c>
      <c r="L168" s="632">
        <v>0</v>
      </c>
      <c r="M168" s="386">
        <f t="shared" si="16"/>
        <v>0</v>
      </c>
      <c r="N168" s="456">
        <v>0</v>
      </c>
      <c r="O168" s="409">
        <f t="shared" si="17"/>
        <v>0</v>
      </c>
      <c r="P168" s="457">
        <v>0</v>
      </c>
      <c r="Q168" s="409">
        <f t="shared" si="18"/>
        <v>0</v>
      </c>
      <c r="R168" s="410">
        <v>0</v>
      </c>
      <c r="S168" s="386" t="str">
        <f t="shared" si="19"/>
        <v>x</v>
      </c>
      <c r="T168" s="469">
        <v>0</v>
      </c>
      <c r="U168" s="409">
        <f t="shared" si="20"/>
        <v>0</v>
      </c>
      <c r="V168" s="410">
        <v>0</v>
      </c>
      <c r="W168" s="409">
        <f t="shared" si="21"/>
        <v>0</v>
      </c>
      <c r="X168" s="410">
        <v>0</v>
      </c>
      <c r="Y168" s="458" t="str">
        <f t="shared" si="22"/>
        <v>x</v>
      </c>
      <c r="Z168" s="407">
        <v>0</v>
      </c>
      <c r="AA168" s="350" t="str">
        <f t="shared" si="23"/>
        <v>x</v>
      </c>
    </row>
    <row r="169" spans="1:27" x14ac:dyDescent="0.25">
      <c r="A169" s="22" t="s">
        <v>351</v>
      </c>
      <c r="B169" s="688">
        <v>3209</v>
      </c>
      <c r="C169" s="689" t="str">
        <f>VLOOKUP(B169,'T3.1'!B168:C486,2,FALSE)</f>
        <v>Plzeň</v>
      </c>
      <c r="D169" s="801">
        <v>600</v>
      </c>
      <c r="E169" s="802">
        <v>480</v>
      </c>
      <c r="F169" s="817">
        <v>454</v>
      </c>
      <c r="G169" s="803">
        <v>26</v>
      </c>
      <c r="H169" s="738">
        <v>120</v>
      </c>
      <c r="I169" s="739">
        <v>116</v>
      </c>
      <c r="J169" s="803">
        <v>4</v>
      </c>
      <c r="K169" s="740">
        <v>110</v>
      </c>
      <c r="L169" s="632">
        <v>74</v>
      </c>
      <c r="M169" s="386">
        <f t="shared" si="16"/>
        <v>0.12333333333333334</v>
      </c>
      <c r="N169" s="456">
        <v>54</v>
      </c>
      <c r="O169" s="409">
        <f t="shared" si="17"/>
        <v>0.1125</v>
      </c>
      <c r="P169" s="457">
        <v>54</v>
      </c>
      <c r="Q169" s="409">
        <f t="shared" si="18"/>
        <v>0.11894273127753303</v>
      </c>
      <c r="R169" s="410">
        <v>0</v>
      </c>
      <c r="S169" s="386">
        <f t="shared" si="19"/>
        <v>0</v>
      </c>
      <c r="T169" s="469">
        <v>20</v>
      </c>
      <c r="U169" s="409">
        <f t="shared" si="20"/>
        <v>0.16666666666666666</v>
      </c>
      <c r="V169" s="410">
        <v>20</v>
      </c>
      <c r="W169" s="409">
        <f t="shared" si="21"/>
        <v>0.17241379310344829</v>
      </c>
      <c r="X169" s="410">
        <v>0</v>
      </c>
      <c r="Y169" s="458">
        <f t="shared" si="22"/>
        <v>0</v>
      </c>
      <c r="Z169" s="407">
        <v>11</v>
      </c>
      <c r="AA169" s="350">
        <f t="shared" si="23"/>
        <v>0.1</v>
      </c>
    </row>
    <row r="170" spans="1:27" x14ac:dyDescent="0.25">
      <c r="A170" s="22" t="s">
        <v>351</v>
      </c>
      <c r="B170" s="688">
        <v>3210</v>
      </c>
      <c r="C170" s="689" t="str">
        <f>VLOOKUP(B170,'T3.1'!B169:C487,2,FALSE)</f>
        <v>Přeštice</v>
      </c>
      <c r="D170" s="801">
        <v>4</v>
      </c>
      <c r="E170" s="802">
        <v>0</v>
      </c>
      <c r="F170" s="817">
        <v>0</v>
      </c>
      <c r="G170" s="803">
        <v>0</v>
      </c>
      <c r="H170" s="738">
        <v>4</v>
      </c>
      <c r="I170" s="739">
        <v>4</v>
      </c>
      <c r="J170" s="803">
        <v>0</v>
      </c>
      <c r="K170" s="740">
        <v>4</v>
      </c>
      <c r="L170" s="632">
        <v>0</v>
      </c>
      <c r="M170" s="386">
        <f t="shared" si="16"/>
        <v>0</v>
      </c>
      <c r="N170" s="456">
        <v>0</v>
      </c>
      <c r="O170" s="409" t="str">
        <f t="shared" si="17"/>
        <v>x</v>
      </c>
      <c r="P170" s="457">
        <v>0</v>
      </c>
      <c r="Q170" s="409" t="str">
        <f t="shared" si="18"/>
        <v>x</v>
      </c>
      <c r="R170" s="410">
        <v>0</v>
      </c>
      <c r="S170" s="386" t="str">
        <f t="shared" si="19"/>
        <v>x</v>
      </c>
      <c r="T170" s="469">
        <v>0</v>
      </c>
      <c r="U170" s="409">
        <f t="shared" si="20"/>
        <v>0</v>
      </c>
      <c r="V170" s="410">
        <v>0</v>
      </c>
      <c r="W170" s="409">
        <f t="shared" si="21"/>
        <v>0</v>
      </c>
      <c r="X170" s="410">
        <v>0</v>
      </c>
      <c r="Y170" s="458" t="str">
        <f t="shared" si="22"/>
        <v>x</v>
      </c>
      <c r="Z170" s="407">
        <v>0</v>
      </c>
      <c r="AA170" s="350">
        <f t="shared" si="23"/>
        <v>0</v>
      </c>
    </row>
    <row r="171" spans="1:27" x14ac:dyDescent="0.25">
      <c r="A171" s="22" t="s">
        <v>351</v>
      </c>
      <c r="B171" s="688">
        <v>3211</v>
      </c>
      <c r="C171" s="689" t="str">
        <f>VLOOKUP(B171,'T3.1'!B170:C488,2,FALSE)</f>
        <v>Rokycany</v>
      </c>
      <c r="D171" s="801">
        <v>52</v>
      </c>
      <c r="E171" s="802">
        <v>38</v>
      </c>
      <c r="F171" s="817">
        <v>36</v>
      </c>
      <c r="G171" s="803">
        <v>2</v>
      </c>
      <c r="H171" s="738">
        <v>14</v>
      </c>
      <c r="I171" s="739">
        <v>14</v>
      </c>
      <c r="J171" s="803">
        <v>0</v>
      </c>
      <c r="K171" s="740">
        <v>0</v>
      </c>
      <c r="L171" s="632">
        <v>4</v>
      </c>
      <c r="M171" s="386">
        <f t="shared" si="16"/>
        <v>7.6923076923076927E-2</v>
      </c>
      <c r="N171" s="456">
        <v>1</v>
      </c>
      <c r="O171" s="409">
        <f t="shared" si="17"/>
        <v>2.6315789473684209E-2</v>
      </c>
      <c r="P171" s="457">
        <v>1</v>
      </c>
      <c r="Q171" s="409">
        <f t="shared" si="18"/>
        <v>2.7777777777777776E-2</v>
      </c>
      <c r="R171" s="410">
        <v>0</v>
      </c>
      <c r="S171" s="386">
        <f t="shared" si="19"/>
        <v>0</v>
      </c>
      <c r="T171" s="469">
        <v>3</v>
      </c>
      <c r="U171" s="409">
        <f t="shared" si="20"/>
        <v>0.21428571428571427</v>
      </c>
      <c r="V171" s="410">
        <v>3</v>
      </c>
      <c r="W171" s="409">
        <f t="shared" si="21"/>
        <v>0.21428571428571427</v>
      </c>
      <c r="X171" s="410">
        <v>0</v>
      </c>
      <c r="Y171" s="458" t="str">
        <f t="shared" si="22"/>
        <v>x</v>
      </c>
      <c r="Z171" s="407">
        <v>0</v>
      </c>
      <c r="AA171" s="350" t="str">
        <f t="shared" si="23"/>
        <v>x</v>
      </c>
    </row>
    <row r="172" spans="1:27" x14ac:dyDescent="0.25">
      <c r="A172" s="22" t="s">
        <v>351</v>
      </c>
      <c r="B172" s="688">
        <v>3213</v>
      </c>
      <c r="C172" s="689" t="str">
        <f>VLOOKUP(B172,'T3.1'!B171:C489,2,FALSE)</f>
        <v>Stříbro</v>
      </c>
      <c r="D172" s="801">
        <v>27</v>
      </c>
      <c r="E172" s="802">
        <v>27</v>
      </c>
      <c r="F172" s="817">
        <v>27</v>
      </c>
      <c r="G172" s="803">
        <v>0</v>
      </c>
      <c r="H172" s="738">
        <v>0</v>
      </c>
      <c r="I172" s="739">
        <v>0</v>
      </c>
      <c r="J172" s="803">
        <v>0</v>
      </c>
      <c r="K172" s="740">
        <v>0</v>
      </c>
      <c r="L172" s="632">
        <v>2</v>
      </c>
      <c r="M172" s="386">
        <f t="shared" si="16"/>
        <v>7.407407407407407E-2</v>
      </c>
      <c r="N172" s="456">
        <v>2</v>
      </c>
      <c r="O172" s="409">
        <f t="shared" si="17"/>
        <v>7.407407407407407E-2</v>
      </c>
      <c r="P172" s="457">
        <v>2</v>
      </c>
      <c r="Q172" s="409">
        <f t="shared" si="18"/>
        <v>7.407407407407407E-2</v>
      </c>
      <c r="R172" s="410">
        <v>0</v>
      </c>
      <c r="S172" s="386" t="str">
        <f t="shared" si="19"/>
        <v>x</v>
      </c>
      <c r="T172" s="469">
        <v>0</v>
      </c>
      <c r="U172" s="409" t="str">
        <f t="shared" si="20"/>
        <v>x</v>
      </c>
      <c r="V172" s="410">
        <v>0</v>
      </c>
      <c r="W172" s="409" t="str">
        <f t="shared" si="21"/>
        <v>x</v>
      </c>
      <c r="X172" s="410">
        <v>0</v>
      </c>
      <c r="Y172" s="458" t="str">
        <f t="shared" si="22"/>
        <v>x</v>
      </c>
      <c r="Z172" s="407">
        <v>0</v>
      </c>
      <c r="AA172" s="350" t="str">
        <f t="shared" si="23"/>
        <v>x</v>
      </c>
    </row>
    <row r="173" spans="1:27" x14ac:dyDescent="0.25">
      <c r="A173" s="22" t="s">
        <v>351</v>
      </c>
      <c r="B173" s="688">
        <v>3214</v>
      </c>
      <c r="C173" s="689" t="str">
        <f>VLOOKUP(B173,'T3.1'!B172:C490,2,FALSE)</f>
        <v>Sušice</v>
      </c>
      <c r="D173" s="801">
        <v>36</v>
      </c>
      <c r="E173" s="802">
        <v>21</v>
      </c>
      <c r="F173" s="817">
        <v>21</v>
      </c>
      <c r="G173" s="803">
        <v>0</v>
      </c>
      <c r="H173" s="738">
        <v>15</v>
      </c>
      <c r="I173" s="739">
        <v>15</v>
      </c>
      <c r="J173" s="803">
        <v>0</v>
      </c>
      <c r="K173" s="740">
        <v>0</v>
      </c>
      <c r="L173" s="632">
        <v>8</v>
      </c>
      <c r="M173" s="386">
        <f t="shared" si="16"/>
        <v>0.22222222222222221</v>
      </c>
      <c r="N173" s="456">
        <v>5</v>
      </c>
      <c r="O173" s="409">
        <f t="shared" si="17"/>
        <v>0.23809523809523808</v>
      </c>
      <c r="P173" s="457">
        <v>5</v>
      </c>
      <c r="Q173" s="409">
        <f t="shared" si="18"/>
        <v>0.23809523809523808</v>
      </c>
      <c r="R173" s="410">
        <v>0</v>
      </c>
      <c r="S173" s="386" t="str">
        <f t="shared" si="19"/>
        <v>x</v>
      </c>
      <c r="T173" s="469">
        <v>3</v>
      </c>
      <c r="U173" s="409">
        <f t="shared" si="20"/>
        <v>0.2</v>
      </c>
      <c r="V173" s="410">
        <v>3</v>
      </c>
      <c r="W173" s="409">
        <f t="shared" si="21"/>
        <v>0.2</v>
      </c>
      <c r="X173" s="410">
        <v>0</v>
      </c>
      <c r="Y173" s="458" t="str">
        <f t="shared" si="22"/>
        <v>x</v>
      </c>
      <c r="Z173" s="407">
        <v>0</v>
      </c>
      <c r="AA173" s="350" t="str">
        <f t="shared" si="23"/>
        <v>x</v>
      </c>
    </row>
    <row r="174" spans="1:27" x14ac:dyDescent="0.25">
      <c r="A174" s="22" t="s">
        <v>351</v>
      </c>
      <c r="B174" s="688">
        <v>3215</v>
      </c>
      <c r="C174" s="689" t="str">
        <f>VLOOKUP(B174,'T3.1'!B173:C491,2,FALSE)</f>
        <v>Tachov</v>
      </c>
      <c r="D174" s="801">
        <v>55</v>
      </c>
      <c r="E174" s="802">
        <v>22</v>
      </c>
      <c r="F174" s="817">
        <v>22</v>
      </c>
      <c r="G174" s="803">
        <v>0</v>
      </c>
      <c r="H174" s="738">
        <v>33</v>
      </c>
      <c r="I174" s="739">
        <v>33</v>
      </c>
      <c r="J174" s="803">
        <v>0</v>
      </c>
      <c r="K174" s="740">
        <v>0</v>
      </c>
      <c r="L174" s="632">
        <v>11</v>
      </c>
      <c r="M174" s="386">
        <f t="shared" si="16"/>
        <v>0.2</v>
      </c>
      <c r="N174" s="456">
        <v>2</v>
      </c>
      <c r="O174" s="409">
        <f t="shared" si="17"/>
        <v>9.0909090909090912E-2</v>
      </c>
      <c r="P174" s="457">
        <v>2</v>
      </c>
      <c r="Q174" s="409">
        <f t="shared" si="18"/>
        <v>9.0909090909090912E-2</v>
      </c>
      <c r="R174" s="410">
        <v>0</v>
      </c>
      <c r="S174" s="386" t="str">
        <f t="shared" si="19"/>
        <v>x</v>
      </c>
      <c r="T174" s="469">
        <v>9</v>
      </c>
      <c r="U174" s="409">
        <f t="shared" si="20"/>
        <v>0.27272727272727271</v>
      </c>
      <c r="V174" s="410">
        <v>9</v>
      </c>
      <c r="W174" s="409">
        <f t="shared" si="21"/>
        <v>0.27272727272727271</v>
      </c>
      <c r="X174" s="410">
        <v>0</v>
      </c>
      <c r="Y174" s="458" t="str">
        <f t="shared" si="22"/>
        <v>x</v>
      </c>
      <c r="Z174" s="407">
        <v>0</v>
      </c>
      <c r="AA174" s="350" t="str">
        <f t="shared" si="23"/>
        <v>x</v>
      </c>
    </row>
    <row r="175" spans="1:27" x14ac:dyDescent="0.25">
      <c r="A175" s="22" t="s">
        <v>351</v>
      </c>
      <c r="B175" s="688">
        <v>4101</v>
      </c>
      <c r="C175" s="689" t="str">
        <f>VLOOKUP(B175,'T3.1'!B174:C492,2,FALSE)</f>
        <v>Aš</v>
      </c>
      <c r="D175" s="801">
        <v>9</v>
      </c>
      <c r="E175" s="802">
        <v>8</v>
      </c>
      <c r="F175" s="817">
        <v>8</v>
      </c>
      <c r="G175" s="803">
        <v>0</v>
      </c>
      <c r="H175" s="738">
        <v>1</v>
      </c>
      <c r="I175" s="739">
        <v>1</v>
      </c>
      <c r="J175" s="803">
        <v>0</v>
      </c>
      <c r="K175" s="740">
        <v>0</v>
      </c>
      <c r="L175" s="632">
        <v>0</v>
      </c>
      <c r="M175" s="386">
        <f t="shared" si="16"/>
        <v>0</v>
      </c>
      <c r="N175" s="456">
        <v>0</v>
      </c>
      <c r="O175" s="409">
        <f t="shared" si="17"/>
        <v>0</v>
      </c>
      <c r="P175" s="457">
        <v>0</v>
      </c>
      <c r="Q175" s="409">
        <f t="shared" si="18"/>
        <v>0</v>
      </c>
      <c r="R175" s="410">
        <v>0</v>
      </c>
      <c r="S175" s="386" t="str">
        <f t="shared" si="19"/>
        <v>x</v>
      </c>
      <c r="T175" s="469">
        <v>0</v>
      </c>
      <c r="U175" s="409">
        <f t="shared" si="20"/>
        <v>0</v>
      </c>
      <c r="V175" s="410">
        <v>0</v>
      </c>
      <c r="W175" s="409">
        <f t="shared" si="21"/>
        <v>0</v>
      </c>
      <c r="X175" s="410">
        <v>0</v>
      </c>
      <c r="Y175" s="458" t="str">
        <f t="shared" si="22"/>
        <v>x</v>
      </c>
      <c r="Z175" s="407">
        <v>0</v>
      </c>
      <c r="AA175" s="350" t="str">
        <f t="shared" si="23"/>
        <v>x</v>
      </c>
    </row>
    <row r="176" spans="1:27" x14ac:dyDescent="0.25">
      <c r="A176" s="22" t="s">
        <v>351</v>
      </c>
      <c r="B176" s="688">
        <v>4102</v>
      </c>
      <c r="C176" s="689" t="str">
        <f>VLOOKUP(B176,'T3.1'!B175:C493,2,FALSE)</f>
        <v>Cheb</v>
      </c>
      <c r="D176" s="801">
        <v>87</v>
      </c>
      <c r="E176" s="802">
        <v>53</v>
      </c>
      <c r="F176" s="817">
        <v>51</v>
      </c>
      <c r="G176" s="803">
        <v>2</v>
      </c>
      <c r="H176" s="738">
        <v>34</v>
      </c>
      <c r="I176" s="739">
        <v>34</v>
      </c>
      <c r="J176" s="803">
        <v>0</v>
      </c>
      <c r="K176" s="740">
        <v>8</v>
      </c>
      <c r="L176" s="632">
        <v>15</v>
      </c>
      <c r="M176" s="386">
        <f t="shared" si="16"/>
        <v>0.17241379310344829</v>
      </c>
      <c r="N176" s="456">
        <v>9</v>
      </c>
      <c r="O176" s="409">
        <f t="shared" si="17"/>
        <v>0.16981132075471697</v>
      </c>
      <c r="P176" s="457">
        <v>9</v>
      </c>
      <c r="Q176" s="409">
        <f t="shared" si="18"/>
        <v>0.17647058823529413</v>
      </c>
      <c r="R176" s="410">
        <v>0</v>
      </c>
      <c r="S176" s="386">
        <f t="shared" si="19"/>
        <v>0</v>
      </c>
      <c r="T176" s="469">
        <v>6</v>
      </c>
      <c r="U176" s="409">
        <f t="shared" si="20"/>
        <v>0.17647058823529413</v>
      </c>
      <c r="V176" s="410">
        <v>6</v>
      </c>
      <c r="W176" s="409">
        <f t="shared" si="21"/>
        <v>0.17647058823529413</v>
      </c>
      <c r="X176" s="410">
        <v>0</v>
      </c>
      <c r="Y176" s="458" t="str">
        <f t="shared" si="22"/>
        <v>x</v>
      </c>
      <c r="Z176" s="407">
        <v>1</v>
      </c>
      <c r="AA176" s="350">
        <f t="shared" si="23"/>
        <v>0.125</v>
      </c>
    </row>
    <row r="177" spans="1:27" x14ac:dyDescent="0.25">
      <c r="A177" s="22" t="s">
        <v>351</v>
      </c>
      <c r="B177" s="688">
        <v>4103</v>
      </c>
      <c r="C177" s="689" t="str">
        <f>VLOOKUP(B177,'T3.1'!B176:C494,2,FALSE)</f>
        <v>Karlovy Vary</v>
      </c>
      <c r="D177" s="801">
        <v>187</v>
      </c>
      <c r="E177" s="802">
        <v>131</v>
      </c>
      <c r="F177" s="817">
        <v>123</v>
      </c>
      <c r="G177" s="803">
        <v>8</v>
      </c>
      <c r="H177" s="738">
        <v>56</v>
      </c>
      <c r="I177" s="739">
        <v>56</v>
      </c>
      <c r="J177" s="803">
        <v>0</v>
      </c>
      <c r="K177" s="740">
        <v>35</v>
      </c>
      <c r="L177" s="632">
        <v>19</v>
      </c>
      <c r="M177" s="386">
        <f t="shared" si="16"/>
        <v>0.10160427807486631</v>
      </c>
      <c r="N177" s="456">
        <v>12</v>
      </c>
      <c r="O177" s="409">
        <f t="shared" si="17"/>
        <v>9.1603053435114504E-2</v>
      </c>
      <c r="P177" s="457">
        <v>12</v>
      </c>
      <c r="Q177" s="409">
        <f t="shared" si="18"/>
        <v>9.7560975609756101E-2</v>
      </c>
      <c r="R177" s="410">
        <v>0</v>
      </c>
      <c r="S177" s="386">
        <f t="shared" si="19"/>
        <v>0</v>
      </c>
      <c r="T177" s="469">
        <v>7</v>
      </c>
      <c r="U177" s="409">
        <f t="shared" si="20"/>
        <v>0.125</v>
      </c>
      <c r="V177" s="410">
        <v>7</v>
      </c>
      <c r="W177" s="409">
        <f t="shared" si="21"/>
        <v>0.125</v>
      </c>
      <c r="X177" s="410">
        <v>0</v>
      </c>
      <c r="Y177" s="458" t="str">
        <f t="shared" si="22"/>
        <v>x</v>
      </c>
      <c r="Z177" s="407">
        <v>1</v>
      </c>
      <c r="AA177" s="350">
        <f t="shared" si="23"/>
        <v>2.8571428571428571E-2</v>
      </c>
    </row>
    <row r="178" spans="1:27" x14ac:dyDescent="0.25">
      <c r="A178" s="22" t="s">
        <v>351</v>
      </c>
      <c r="B178" s="688">
        <v>4104</v>
      </c>
      <c r="C178" s="689" t="str">
        <f>VLOOKUP(B178,'T3.1'!B177:C495,2,FALSE)</f>
        <v>Kraslice</v>
      </c>
      <c r="D178" s="801">
        <v>4</v>
      </c>
      <c r="E178" s="802">
        <v>1</v>
      </c>
      <c r="F178" s="817">
        <v>1</v>
      </c>
      <c r="G178" s="803">
        <v>0</v>
      </c>
      <c r="H178" s="738">
        <v>3</v>
      </c>
      <c r="I178" s="739">
        <v>3</v>
      </c>
      <c r="J178" s="803">
        <v>0</v>
      </c>
      <c r="K178" s="740">
        <v>0</v>
      </c>
      <c r="L178" s="632">
        <v>3</v>
      </c>
      <c r="M178" s="386">
        <f t="shared" si="16"/>
        <v>0.75</v>
      </c>
      <c r="N178" s="456">
        <v>1</v>
      </c>
      <c r="O178" s="409">
        <f t="shared" si="17"/>
        <v>1</v>
      </c>
      <c r="P178" s="457">
        <v>1</v>
      </c>
      <c r="Q178" s="409">
        <f t="shared" si="18"/>
        <v>1</v>
      </c>
      <c r="R178" s="410">
        <v>0</v>
      </c>
      <c r="S178" s="386" t="str">
        <f t="shared" si="19"/>
        <v>x</v>
      </c>
      <c r="T178" s="469">
        <v>2</v>
      </c>
      <c r="U178" s="409">
        <f t="shared" si="20"/>
        <v>0.66666666666666663</v>
      </c>
      <c r="V178" s="410">
        <v>2</v>
      </c>
      <c r="W178" s="409">
        <f t="shared" si="21"/>
        <v>0.66666666666666663</v>
      </c>
      <c r="X178" s="410">
        <v>0</v>
      </c>
      <c r="Y178" s="458" t="str">
        <f t="shared" si="22"/>
        <v>x</v>
      </c>
      <c r="Z178" s="407">
        <v>0</v>
      </c>
      <c r="AA178" s="350" t="str">
        <f t="shared" si="23"/>
        <v>x</v>
      </c>
    </row>
    <row r="179" spans="1:27" x14ac:dyDescent="0.25">
      <c r="A179" s="22" t="s">
        <v>351</v>
      </c>
      <c r="B179" s="688">
        <v>4105</v>
      </c>
      <c r="C179" s="689" t="str">
        <f>VLOOKUP(B179,'T3.1'!B178:C496,2,FALSE)</f>
        <v>Mariánské Lázně</v>
      </c>
      <c r="D179" s="801">
        <v>37</v>
      </c>
      <c r="E179" s="802">
        <v>28</v>
      </c>
      <c r="F179" s="817">
        <v>28</v>
      </c>
      <c r="G179" s="803">
        <v>0</v>
      </c>
      <c r="H179" s="738">
        <v>9</v>
      </c>
      <c r="I179" s="739">
        <v>9</v>
      </c>
      <c r="J179" s="803">
        <v>0</v>
      </c>
      <c r="K179" s="740">
        <v>7</v>
      </c>
      <c r="L179" s="632">
        <v>9</v>
      </c>
      <c r="M179" s="386">
        <f t="shared" si="16"/>
        <v>0.24324324324324326</v>
      </c>
      <c r="N179" s="456">
        <v>7</v>
      </c>
      <c r="O179" s="409">
        <f t="shared" si="17"/>
        <v>0.25</v>
      </c>
      <c r="P179" s="457">
        <v>7</v>
      </c>
      <c r="Q179" s="409">
        <f t="shared" si="18"/>
        <v>0.25</v>
      </c>
      <c r="R179" s="410">
        <v>0</v>
      </c>
      <c r="S179" s="386" t="str">
        <f t="shared" si="19"/>
        <v>x</v>
      </c>
      <c r="T179" s="469">
        <v>2</v>
      </c>
      <c r="U179" s="409">
        <f t="shared" si="20"/>
        <v>0.22222222222222221</v>
      </c>
      <c r="V179" s="410">
        <v>2</v>
      </c>
      <c r="W179" s="409">
        <f t="shared" si="21"/>
        <v>0.22222222222222221</v>
      </c>
      <c r="X179" s="410">
        <v>0</v>
      </c>
      <c r="Y179" s="458" t="str">
        <f t="shared" si="22"/>
        <v>x</v>
      </c>
      <c r="Z179" s="407">
        <v>0</v>
      </c>
      <c r="AA179" s="350">
        <f t="shared" si="23"/>
        <v>0</v>
      </c>
    </row>
    <row r="180" spans="1:27" x14ac:dyDescent="0.25">
      <c r="A180" s="22" t="s">
        <v>351</v>
      </c>
      <c r="B180" s="688">
        <v>4106</v>
      </c>
      <c r="C180" s="689" t="str">
        <f>VLOOKUP(B180,'T3.1'!B179:C497,2,FALSE)</f>
        <v>Ostrov</v>
      </c>
      <c r="D180" s="801">
        <v>60</v>
      </c>
      <c r="E180" s="802">
        <v>41</v>
      </c>
      <c r="F180" s="817">
        <v>40</v>
      </c>
      <c r="G180" s="803">
        <v>1</v>
      </c>
      <c r="H180" s="738">
        <v>19</v>
      </c>
      <c r="I180" s="739">
        <v>19</v>
      </c>
      <c r="J180" s="803">
        <v>0</v>
      </c>
      <c r="K180" s="740">
        <v>13</v>
      </c>
      <c r="L180" s="632">
        <v>4</v>
      </c>
      <c r="M180" s="386">
        <f t="shared" si="16"/>
        <v>6.6666666666666666E-2</v>
      </c>
      <c r="N180" s="456">
        <v>3</v>
      </c>
      <c r="O180" s="409">
        <f t="shared" si="17"/>
        <v>7.3170731707317069E-2</v>
      </c>
      <c r="P180" s="457">
        <v>3</v>
      </c>
      <c r="Q180" s="409">
        <f t="shared" si="18"/>
        <v>7.4999999999999997E-2</v>
      </c>
      <c r="R180" s="410">
        <v>0</v>
      </c>
      <c r="S180" s="386">
        <f t="shared" si="19"/>
        <v>0</v>
      </c>
      <c r="T180" s="469">
        <v>1</v>
      </c>
      <c r="U180" s="409">
        <f t="shared" si="20"/>
        <v>5.2631578947368418E-2</v>
      </c>
      <c r="V180" s="410">
        <v>1</v>
      </c>
      <c r="W180" s="409">
        <f t="shared" si="21"/>
        <v>5.2631578947368418E-2</v>
      </c>
      <c r="X180" s="410">
        <v>0</v>
      </c>
      <c r="Y180" s="458" t="str">
        <f t="shared" si="22"/>
        <v>x</v>
      </c>
      <c r="Z180" s="407">
        <v>0</v>
      </c>
      <c r="AA180" s="350">
        <f t="shared" si="23"/>
        <v>0</v>
      </c>
    </row>
    <row r="181" spans="1:27" x14ac:dyDescent="0.25">
      <c r="A181" s="22" t="s">
        <v>351</v>
      </c>
      <c r="B181" s="688">
        <v>4107</v>
      </c>
      <c r="C181" s="689" t="str">
        <f>VLOOKUP(B181,'T3.1'!B180:C498,2,FALSE)</f>
        <v>Sokolov</v>
      </c>
      <c r="D181" s="801">
        <v>105</v>
      </c>
      <c r="E181" s="802">
        <v>73</v>
      </c>
      <c r="F181" s="817">
        <v>66</v>
      </c>
      <c r="G181" s="803">
        <v>7</v>
      </c>
      <c r="H181" s="738">
        <v>32</v>
      </c>
      <c r="I181" s="739">
        <v>32</v>
      </c>
      <c r="J181" s="803">
        <v>0</v>
      </c>
      <c r="K181" s="740">
        <v>16</v>
      </c>
      <c r="L181" s="632">
        <v>13</v>
      </c>
      <c r="M181" s="386">
        <f t="shared" si="16"/>
        <v>0.12380952380952381</v>
      </c>
      <c r="N181" s="456">
        <v>9</v>
      </c>
      <c r="O181" s="409">
        <f t="shared" si="17"/>
        <v>0.12328767123287671</v>
      </c>
      <c r="P181" s="457">
        <v>9</v>
      </c>
      <c r="Q181" s="409">
        <f t="shared" si="18"/>
        <v>0.13636363636363635</v>
      </c>
      <c r="R181" s="410">
        <v>0</v>
      </c>
      <c r="S181" s="386">
        <f t="shared" si="19"/>
        <v>0</v>
      </c>
      <c r="T181" s="469">
        <v>4</v>
      </c>
      <c r="U181" s="409">
        <f t="shared" si="20"/>
        <v>0.125</v>
      </c>
      <c r="V181" s="410">
        <v>4</v>
      </c>
      <c r="W181" s="409">
        <f t="shared" si="21"/>
        <v>0.125</v>
      </c>
      <c r="X181" s="410">
        <v>0</v>
      </c>
      <c r="Y181" s="458" t="str">
        <f t="shared" si="22"/>
        <v>x</v>
      </c>
      <c r="Z181" s="407">
        <v>0</v>
      </c>
      <c r="AA181" s="350">
        <f t="shared" si="23"/>
        <v>0</v>
      </c>
    </row>
    <row r="182" spans="1:27" x14ac:dyDescent="0.25">
      <c r="A182" s="22" t="s">
        <v>351</v>
      </c>
      <c r="B182" s="688">
        <v>4202</v>
      </c>
      <c r="C182" s="689" t="str">
        <f>VLOOKUP(B182,'T3.1'!B181:C499,2,FALSE)</f>
        <v>Děčín</v>
      </c>
      <c r="D182" s="801">
        <v>167</v>
      </c>
      <c r="E182" s="802">
        <v>108</v>
      </c>
      <c r="F182" s="817">
        <v>92</v>
      </c>
      <c r="G182" s="803">
        <v>16</v>
      </c>
      <c r="H182" s="738">
        <v>59</v>
      </c>
      <c r="I182" s="739">
        <v>59</v>
      </c>
      <c r="J182" s="803">
        <v>0</v>
      </c>
      <c r="K182" s="740">
        <v>0</v>
      </c>
      <c r="L182" s="632">
        <v>17</v>
      </c>
      <c r="M182" s="386">
        <f t="shared" si="16"/>
        <v>0.10179640718562874</v>
      </c>
      <c r="N182" s="456">
        <v>13</v>
      </c>
      <c r="O182" s="409">
        <f t="shared" si="17"/>
        <v>0.12037037037037036</v>
      </c>
      <c r="P182" s="457">
        <v>13</v>
      </c>
      <c r="Q182" s="409">
        <f t="shared" si="18"/>
        <v>0.14130434782608695</v>
      </c>
      <c r="R182" s="410">
        <v>0</v>
      </c>
      <c r="S182" s="386">
        <f t="shared" si="19"/>
        <v>0</v>
      </c>
      <c r="T182" s="469">
        <v>4</v>
      </c>
      <c r="U182" s="409">
        <f t="shared" si="20"/>
        <v>6.7796610169491525E-2</v>
      </c>
      <c r="V182" s="410">
        <v>4</v>
      </c>
      <c r="W182" s="409">
        <f t="shared" si="21"/>
        <v>6.7796610169491525E-2</v>
      </c>
      <c r="X182" s="410">
        <v>0</v>
      </c>
      <c r="Y182" s="458" t="str">
        <f t="shared" si="22"/>
        <v>x</v>
      </c>
      <c r="Z182" s="407">
        <v>0</v>
      </c>
      <c r="AA182" s="350" t="str">
        <f t="shared" si="23"/>
        <v>x</v>
      </c>
    </row>
    <row r="183" spans="1:27" x14ac:dyDescent="0.25">
      <c r="A183" s="22" t="s">
        <v>351</v>
      </c>
      <c r="B183" s="688">
        <v>4203</v>
      </c>
      <c r="C183" s="689" t="str">
        <f>VLOOKUP(B183,'T3.1'!B182:C500,2,FALSE)</f>
        <v>Chomutov</v>
      </c>
      <c r="D183" s="801">
        <v>166</v>
      </c>
      <c r="E183" s="802">
        <v>88</v>
      </c>
      <c r="F183" s="817">
        <v>88</v>
      </c>
      <c r="G183" s="803">
        <v>0</v>
      </c>
      <c r="H183" s="738">
        <v>78</v>
      </c>
      <c r="I183" s="739">
        <v>78</v>
      </c>
      <c r="J183" s="803">
        <v>0</v>
      </c>
      <c r="K183" s="740">
        <v>0</v>
      </c>
      <c r="L183" s="632">
        <v>20</v>
      </c>
      <c r="M183" s="386">
        <f t="shared" si="16"/>
        <v>0.12048192771084337</v>
      </c>
      <c r="N183" s="456">
        <v>11</v>
      </c>
      <c r="O183" s="409">
        <f t="shared" si="17"/>
        <v>0.125</v>
      </c>
      <c r="P183" s="457">
        <v>11</v>
      </c>
      <c r="Q183" s="409">
        <f t="shared" si="18"/>
        <v>0.125</v>
      </c>
      <c r="R183" s="410">
        <v>0</v>
      </c>
      <c r="S183" s="386" t="str">
        <f t="shared" si="19"/>
        <v>x</v>
      </c>
      <c r="T183" s="469">
        <v>9</v>
      </c>
      <c r="U183" s="409">
        <f t="shared" si="20"/>
        <v>0.11538461538461539</v>
      </c>
      <c r="V183" s="410">
        <v>9</v>
      </c>
      <c r="W183" s="409">
        <f t="shared" si="21"/>
        <v>0.11538461538461539</v>
      </c>
      <c r="X183" s="410">
        <v>0</v>
      </c>
      <c r="Y183" s="458" t="str">
        <f t="shared" si="22"/>
        <v>x</v>
      </c>
      <c r="Z183" s="407">
        <v>0</v>
      </c>
      <c r="AA183" s="350" t="str">
        <f t="shared" si="23"/>
        <v>x</v>
      </c>
    </row>
    <row r="184" spans="1:27" x14ac:dyDescent="0.25">
      <c r="A184" s="22" t="s">
        <v>351</v>
      </c>
      <c r="B184" s="688">
        <v>4204</v>
      </c>
      <c r="C184" s="689" t="str">
        <f>VLOOKUP(B184,'T3.1'!B183:C501,2,FALSE)</f>
        <v>Kadaň</v>
      </c>
      <c r="D184" s="801">
        <v>42</v>
      </c>
      <c r="E184" s="802">
        <v>42</v>
      </c>
      <c r="F184" s="817">
        <v>42</v>
      </c>
      <c r="G184" s="803">
        <v>0</v>
      </c>
      <c r="H184" s="738">
        <v>0</v>
      </c>
      <c r="I184" s="739">
        <v>0</v>
      </c>
      <c r="J184" s="803">
        <v>0</v>
      </c>
      <c r="K184" s="740">
        <v>0</v>
      </c>
      <c r="L184" s="632">
        <v>7</v>
      </c>
      <c r="M184" s="386">
        <f t="shared" si="16"/>
        <v>0.16666666666666666</v>
      </c>
      <c r="N184" s="456">
        <v>7</v>
      </c>
      <c r="O184" s="409">
        <f t="shared" si="17"/>
        <v>0.16666666666666666</v>
      </c>
      <c r="P184" s="457">
        <v>7</v>
      </c>
      <c r="Q184" s="409">
        <f t="shared" si="18"/>
        <v>0.16666666666666666</v>
      </c>
      <c r="R184" s="410">
        <v>0</v>
      </c>
      <c r="S184" s="386" t="str">
        <f t="shared" si="19"/>
        <v>x</v>
      </c>
      <c r="T184" s="469">
        <v>0</v>
      </c>
      <c r="U184" s="409" t="str">
        <f t="shared" si="20"/>
        <v>x</v>
      </c>
      <c r="V184" s="410">
        <v>0</v>
      </c>
      <c r="W184" s="409" t="str">
        <f t="shared" si="21"/>
        <v>x</v>
      </c>
      <c r="X184" s="410">
        <v>0</v>
      </c>
      <c r="Y184" s="458" t="str">
        <f t="shared" si="22"/>
        <v>x</v>
      </c>
      <c r="Z184" s="407">
        <v>0</v>
      </c>
      <c r="AA184" s="350" t="str">
        <f t="shared" si="23"/>
        <v>x</v>
      </c>
    </row>
    <row r="185" spans="1:27" x14ac:dyDescent="0.25">
      <c r="A185" s="22" t="s">
        <v>351</v>
      </c>
      <c r="B185" s="688">
        <v>4205</v>
      </c>
      <c r="C185" s="689" t="str">
        <f>VLOOKUP(B185,'T3.1'!B184:C502,2,FALSE)</f>
        <v>Litoměřice</v>
      </c>
      <c r="D185" s="801">
        <v>157</v>
      </c>
      <c r="E185" s="802">
        <v>102</v>
      </c>
      <c r="F185" s="817">
        <v>91</v>
      </c>
      <c r="G185" s="803">
        <v>11</v>
      </c>
      <c r="H185" s="738">
        <v>55</v>
      </c>
      <c r="I185" s="739">
        <v>55</v>
      </c>
      <c r="J185" s="803">
        <v>0</v>
      </c>
      <c r="K185" s="740">
        <v>79</v>
      </c>
      <c r="L185" s="632">
        <v>11</v>
      </c>
      <c r="M185" s="386">
        <f t="shared" si="16"/>
        <v>7.0063694267515922E-2</v>
      </c>
      <c r="N185" s="456">
        <v>9</v>
      </c>
      <c r="O185" s="409">
        <f t="shared" si="17"/>
        <v>8.8235294117647065E-2</v>
      </c>
      <c r="P185" s="457">
        <v>9</v>
      </c>
      <c r="Q185" s="409">
        <f t="shared" si="18"/>
        <v>9.8901098901098897E-2</v>
      </c>
      <c r="R185" s="410">
        <v>0</v>
      </c>
      <c r="S185" s="386">
        <f t="shared" si="19"/>
        <v>0</v>
      </c>
      <c r="T185" s="469">
        <v>2</v>
      </c>
      <c r="U185" s="409">
        <f t="shared" si="20"/>
        <v>3.6363636363636362E-2</v>
      </c>
      <c r="V185" s="410">
        <v>2</v>
      </c>
      <c r="W185" s="409">
        <f t="shared" si="21"/>
        <v>3.6363636363636362E-2</v>
      </c>
      <c r="X185" s="410">
        <v>0</v>
      </c>
      <c r="Y185" s="458" t="str">
        <f t="shared" si="22"/>
        <v>x</v>
      </c>
      <c r="Z185" s="407">
        <v>1</v>
      </c>
      <c r="AA185" s="350">
        <f t="shared" si="23"/>
        <v>1.2658227848101266E-2</v>
      </c>
    </row>
    <row r="186" spans="1:27" x14ac:dyDescent="0.25">
      <c r="A186" s="22" t="s">
        <v>351</v>
      </c>
      <c r="B186" s="688">
        <v>4206</v>
      </c>
      <c r="C186" s="689" t="str">
        <f>VLOOKUP(B186,'T3.1'!B185:C503,2,FALSE)</f>
        <v>Litvínov</v>
      </c>
      <c r="D186" s="801">
        <v>71</v>
      </c>
      <c r="E186" s="802">
        <v>42</v>
      </c>
      <c r="F186" s="817">
        <v>42</v>
      </c>
      <c r="G186" s="803">
        <v>0</v>
      </c>
      <c r="H186" s="738">
        <v>29</v>
      </c>
      <c r="I186" s="739">
        <v>29</v>
      </c>
      <c r="J186" s="803">
        <v>0</v>
      </c>
      <c r="K186" s="740">
        <v>23</v>
      </c>
      <c r="L186" s="632">
        <v>6</v>
      </c>
      <c r="M186" s="386">
        <f t="shared" si="16"/>
        <v>8.4507042253521125E-2</v>
      </c>
      <c r="N186" s="456">
        <v>3</v>
      </c>
      <c r="O186" s="409">
        <f t="shared" si="17"/>
        <v>7.1428571428571425E-2</v>
      </c>
      <c r="P186" s="457">
        <v>3</v>
      </c>
      <c r="Q186" s="409">
        <f t="shared" si="18"/>
        <v>7.1428571428571425E-2</v>
      </c>
      <c r="R186" s="410">
        <v>0</v>
      </c>
      <c r="S186" s="386" t="str">
        <f t="shared" si="19"/>
        <v>x</v>
      </c>
      <c r="T186" s="469">
        <v>3</v>
      </c>
      <c r="U186" s="409">
        <f t="shared" si="20"/>
        <v>0.10344827586206896</v>
      </c>
      <c r="V186" s="410">
        <v>3</v>
      </c>
      <c r="W186" s="409">
        <f t="shared" si="21"/>
        <v>0.10344827586206896</v>
      </c>
      <c r="X186" s="410">
        <v>0</v>
      </c>
      <c r="Y186" s="458" t="str">
        <f t="shared" si="22"/>
        <v>x</v>
      </c>
      <c r="Z186" s="407">
        <v>3</v>
      </c>
      <c r="AA186" s="350">
        <f t="shared" si="23"/>
        <v>0.13043478260869565</v>
      </c>
    </row>
    <row r="187" spans="1:27" x14ac:dyDescent="0.25">
      <c r="A187" s="22" t="s">
        <v>351</v>
      </c>
      <c r="B187" s="688">
        <v>4207</v>
      </c>
      <c r="C187" s="689" t="str">
        <f>VLOOKUP(B187,'T3.1'!B186:C504,2,FALSE)</f>
        <v>Louny</v>
      </c>
      <c r="D187" s="801">
        <v>48</v>
      </c>
      <c r="E187" s="802">
        <v>20</v>
      </c>
      <c r="F187" s="817">
        <v>20</v>
      </c>
      <c r="G187" s="803">
        <v>0</v>
      </c>
      <c r="H187" s="738">
        <v>28</v>
      </c>
      <c r="I187" s="739">
        <v>28</v>
      </c>
      <c r="J187" s="803">
        <v>0</v>
      </c>
      <c r="K187" s="740">
        <v>19</v>
      </c>
      <c r="L187" s="632">
        <v>6</v>
      </c>
      <c r="M187" s="386">
        <f t="shared" si="16"/>
        <v>0.125</v>
      </c>
      <c r="N187" s="456">
        <v>3</v>
      </c>
      <c r="O187" s="409">
        <f t="shared" si="17"/>
        <v>0.15</v>
      </c>
      <c r="P187" s="457">
        <v>3</v>
      </c>
      <c r="Q187" s="409">
        <f t="shared" si="18"/>
        <v>0.15</v>
      </c>
      <c r="R187" s="410">
        <v>0</v>
      </c>
      <c r="S187" s="386" t="str">
        <f t="shared" si="19"/>
        <v>x</v>
      </c>
      <c r="T187" s="469">
        <v>3</v>
      </c>
      <c r="U187" s="409">
        <f t="shared" si="20"/>
        <v>0.10714285714285714</v>
      </c>
      <c r="V187" s="410">
        <v>3</v>
      </c>
      <c r="W187" s="409">
        <f t="shared" si="21"/>
        <v>0.10714285714285714</v>
      </c>
      <c r="X187" s="410">
        <v>0</v>
      </c>
      <c r="Y187" s="458" t="str">
        <f t="shared" si="22"/>
        <v>x</v>
      </c>
      <c r="Z187" s="407">
        <v>0</v>
      </c>
      <c r="AA187" s="350">
        <f t="shared" si="23"/>
        <v>0</v>
      </c>
    </row>
    <row r="188" spans="1:27" x14ac:dyDescent="0.25">
      <c r="A188" s="22" t="s">
        <v>351</v>
      </c>
      <c r="B188" s="688">
        <v>4208</v>
      </c>
      <c r="C188" s="689" t="str">
        <f>VLOOKUP(B188,'T3.1'!B187:C505,2,FALSE)</f>
        <v>Lovosice</v>
      </c>
      <c r="D188" s="801">
        <v>33</v>
      </c>
      <c r="E188" s="802">
        <v>20</v>
      </c>
      <c r="F188" s="817">
        <v>20</v>
      </c>
      <c r="G188" s="803">
        <v>0</v>
      </c>
      <c r="H188" s="738">
        <v>13</v>
      </c>
      <c r="I188" s="739">
        <v>13</v>
      </c>
      <c r="J188" s="803">
        <v>0</v>
      </c>
      <c r="K188" s="740">
        <v>0</v>
      </c>
      <c r="L188" s="632">
        <v>2</v>
      </c>
      <c r="M188" s="386">
        <f t="shared" si="16"/>
        <v>6.0606060606060608E-2</v>
      </c>
      <c r="N188" s="456">
        <v>2</v>
      </c>
      <c r="O188" s="409">
        <f t="shared" si="17"/>
        <v>0.1</v>
      </c>
      <c r="P188" s="457">
        <v>2</v>
      </c>
      <c r="Q188" s="409">
        <f t="shared" si="18"/>
        <v>0.1</v>
      </c>
      <c r="R188" s="410">
        <v>0</v>
      </c>
      <c r="S188" s="386" t="str">
        <f t="shared" si="19"/>
        <v>x</v>
      </c>
      <c r="T188" s="469">
        <v>0</v>
      </c>
      <c r="U188" s="409">
        <f t="shared" si="20"/>
        <v>0</v>
      </c>
      <c r="V188" s="410">
        <v>0</v>
      </c>
      <c r="W188" s="409">
        <f t="shared" si="21"/>
        <v>0</v>
      </c>
      <c r="X188" s="410">
        <v>0</v>
      </c>
      <c r="Y188" s="458" t="str">
        <f t="shared" si="22"/>
        <v>x</v>
      </c>
      <c r="Z188" s="407">
        <v>0</v>
      </c>
      <c r="AA188" s="350" t="str">
        <f t="shared" si="23"/>
        <v>x</v>
      </c>
    </row>
    <row r="189" spans="1:27" x14ac:dyDescent="0.25">
      <c r="A189" s="22" t="s">
        <v>351</v>
      </c>
      <c r="B189" s="688">
        <v>4209</v>
      </c>
      <c r="C189" s="689" t="str">
        <f>VLOOKUP(B189,'T3.1'!B188:C506,2,FALSE)</f>
        <v>Most</v>
      </c>
      <c r="D189" s="801">
        <v>206</v>
      </c>
      <c r="E189" s="802">
        <v>167</v>
      </c>
      <c r="F189" s="817">
        <v>156</v>
      </c>
      <c r="G189" s="803">
        <v>11</v>
      </c>
      <c r="H189" s="738">
        <v>39</v>
      </c>
      <c r="I189" s="739">
        <v>39</v>
      </c>
      <c r="J189" s="803">
        <v>0</v>
      </c>
      <c r="K189" s="740">
        <v>61</v>
      </c>
      <c r="L189" s="632">
        <v>28</v>
      </c>
      <c r="M189" s="386">
        <f t="shared" si="16"/>
        <v>0.13592233009708737</v>
      </c>
      <c r="N189" s="456">
        <v>20</v>
      </c>
      <c r="O189" s="409">
        <f t="shared" si="17"/>
        <v>0.11976047904191617</v>
      </c>
      <c r="P189" s="457">
        <v>20</v>
      </c>
      <c r="Q189" s="409">
        <f t="shared" si="18"/>
        <v>0.12820512820512819</v>
      </c>
      <c r="R189" s="410">
        <v>0</v>
      </c>
      <c r="S189" s="386">
        <f t="shared" si="19"/>
        <v>0</v>
      </c>
      <c r="T189" s="469">
        <v>8</v>
      </c>
      <c r="U189" s="409">
        <f t="shared" si="20"/>
        <v>0.20512820512820512</v>
      </c>
      <c r="V189" s="410">
        <v>8</v>
      </c>
      <c r="W189" s="409">
        <f t="shared" si="21"/>
        <v>0.20512820512820512</v>
      </c>
      <c r="X189" s="410">
        <v>0</v>
      </c>
      <c r="Y189" s="458" t="str">
        <f t="shared" si="22"/>
        <v>x</v>
      </c>
      <c r="Z189" s="407">
        <v>5</v>
      </c>
      <c r="AA189" s="350">
        <f t="shared" si="23"/>
        <v>8.1967213114754092E-2</v>
      </c>
    </row>
    <row r="190" spans="1:27" x14ac:dyDescent="0.25">
      <c r="A190" s="22" t="s">
        <v>351</v>
      </c>
      <c r="B190" s="688">
        <v>4210</v>
      </c>
      <c r="C190" s="689" t="str">
        <f>VLOOKUP(B190,'T3.1'!B189:C507,2,FALSE)</f>
        <v>Podbořany</v>
      </c>
      <c r="D190" s="801">
        <v>45</v>
      </c>
      <c r="E190" s="802">
        <v>18</v>
      </c>
      <c r="F190" s="817">
        <v>18</v>
      </c>
      <c r="G190" s="803">
        <v>0</v>
      </c>
      <c r="H190" s="738">
        <v>27</v>
      </c>
      <c r="I190" s="739">
        <v>27</v>
      </c>
      <c r="J190" s="803">
        <v>0</v>
      </c>
      <c r="K190" s="740">
        <v>0</v>
      </c>
      <c r="L190" s="632">
        <v>0</v>
      </c>
      <c r="M190" s="386">
        <f t="shared" si="16"/>
        <v>0</v>
      </c>
      <c r="N190" s="456">
        <v>0</v>
      </c>
      <c r="O190" s="409">
        <f t="shared" si="17"/>
        <v>0</v>
      </c>
      <c r="P190" s="457">
        <v>0</v>
      </c>
      <c r="Q190" s="409">
        <f t="shared" si="18"/>
        <v>0</v>
      </c>
      <c r="R190" s="410">
        <v>0</v>
      </c>
      <c r="S190" s="386" t="str">
        <f t="shared" si="19"/>
        <v>x</v>
      </c>
      <c r="T190" s="469">
        <v>0</v>
      </c>
      <c r="U190" s="409">
        <f t="shared" si="20"/>
        <v>0</v>
      </c>
      <c r="V190" s="410">
        <v>0</v>
      </c>
      <c r="W190" s="409">
        <f t="shared" si="21"/>
        <v>0</v>
      </c>
      <c r="X190" s="410">
        <v>0</v>
      </c>
      <c r="Y190" s="458" t="str">
        <f t="shared" si="22"/>
        <v>x</v>
      </c>
      <c r="Z190" s="407">
        <v>0</v>
      </c>
      <c r="AA190" s="350" t="str">
        <f t="shared" si="23"/>
        <v>x</v>
      </c>
    </row>
    <row r="191" spans="1:27" x14ac:dyDescent="0.25">
      <c r="A191" s="22" t="s">
        <v>351</v>
      </c>
      <c r="B191" s="688">
        <v>4211</v>
      </c>
      <c r="C191" s="689" t="str">
        <f>VLOOKUP(B191,'T3.1'!B190:C508,2,FALSE)</f>
        <v>Roudnice nad Labem</v>
      </c>
      <c r="D191" s="801">
        <v>69</v>
      </c>
      <c r="E191" s="802">
        <v>48</v>
      </c>
      <c r="F191" s="817">
        <v>39</v>
      </c>
      <c r="G191" s="803">
        <v>9</v>
      </c>
      <c r="H191" s="738">
        <v>21</v>
      </c>
      <c r="I191" s="739">
        <v>21</v>
      </c>
      <c r="J191" s="803">
        <v>0</v>
      </c>
      <c r="K191" s="740">
        <v>18</v>
      </c>
      <c r="L191" s="632">
        <v>8</v>
      </c>
      <c r="M191" s="386">
        <f t="shared" si="16"/>
        <v>0.11594202898550725</v>
      </c>
      <c r="N191" s="456">
        <v>4</v>
      </c>
      <c r="O191" s="409">
        <f t="shared" si="17"/>
        <v>8.3333333333333329E-2</v>
      </c>
      <c r="P191" s="457">
        <v>4</v>
      </c>
      <c r="Q191" s="409">
        <f t="shared" si="18"/>
        <v>0.10256410256410256</v>
      </c>
      <c r="R191" s="410">
        <v>0</v>
      </c>
      <c r="S191" s="386">
        <f t="shared" si="19"/>
        <v>0</v>
      </c>
      <c r="T191" s="469">
        <v>4</v>
      </c>
      <c r="U191" s="409">
        <f t="shared" si="20"/>
        <v>0.19047619047619047</v>
      </c>
      <c r="V191" s="410">
        <v>4</v>
      </c>
      <c r="W191" s="409">
        <f t="shared" si="21"/>
        <v>0.19047619047619047</v>
      </c>
      <c r="X191" s="410">
        <v>0</v>
      </c>
      <c r="Y191" s="458" t="str">
        <f t="shared" si="22"/>
        <v>x</v>
      </c>
      <c r="Z191" s="407">
        <v>2</v>
      </c>
      <c r="AA191" s="350">
        <f t="shared" si="23"/>
        <v>0.1111111111111111</v>
      </c>
    </row>
    <row r="192" spans="1:27" x14ac:dyDescent="0.25">
      <c r="A192" s="22" t="s">
        <v>351</v>
      </c>
      <c r="B192" s="688">
        <v>4212</v>
      </c>
      <c r="C192" s="689" t="str">
        <f>VLOOKUP(B192,'T3.1'!B191:C509,2,FALSE)</f>
        <v>Rumburk</v>
      </c>
      <c r="D192" s="801">
        <v>65</v>
      </c>
      <c r="E192" s="802">
        <v>44</v>
      </c>
      <c r="F192" s="817">
        <v>40</v>
      </c>
      <c r="G192" s="803">
        <v>4</v>
      </c>
      <c r="H192" s="738">
        <v>21</v>
      </c>
      <c r="I192" s="739">
        <v>21</v>
      </c>
      <c r="J192" s="803">
        <v>0</v>
      </c>
      <c r="K192" s="740">
        <v>1</v>
      </c>
      <c r="L192" s="632">
        <v>3</v>
      </c>
      <c r="M192" s="386">
        <f t="shared" si="16"/>
        <v>4.6153846153846156E-2</v>
      </c>
      <c r="N192" s="456">
        <v>3</v>
      </c>
      <c r="O192" s="409">
        <f t="shared" si="17"/>
        <v>6.8181818181818177E-2</v>
      </c>
      <c r="P192" s="457">
        <v>3</v>
      </c>
      <c r="Q192" s="409">
        <f t="shared" si="18"/>
        <v>7.4999999999999997E-2</v>
      </c>
      <c r="R192" s="410">
        <v>0</v>
      </c>
      <c r="S192" s="386">
        <f t="shared" si="19"/>
        <v>0</v>
      </c>
      <c r="T192" s="469">
        <v>0</v>
      </c>
      <c r="U192" s="409">
        <f t="shared" si="20"/>
        <v>0</v>
      </c>
      <c r="V192" s="410">
        <v>0</v>
      </c>
      <c r="W192" s="409">
        <f t="shared" si="21"/>
        <v>0</v>
      </c>
      <c r="X192" s="410">
        <v>0</v>
      </c>
      <c r="Y192" s="458" t="str">
        <f t="shared" si="22"/>
        <v>x</v>
      </c>
      <c r="Z192" s="407">
        <v>0</v>
      </c>
      <c r="AA192" s="350">
        <f t="shared" si="23"/>
        <v>0</v>
      </c>
    </row>
    <row r="193" spans="1:27" x14ac:dyDescent="0.25">
      <c r="A193" s="22" t="s">
        <v>351</v>
      </c>
      <c r="B193" s="688">
        <v>4213</v>
      </c>
      <c r="C193" s="689" t="str">
        <f>VLOOKUP(B193,'T3.1'!B192:C510,2,FALSE)</f>
        <v>Teplice</v>
      </c>
      <c r="D193" s="801">
        <v>210</v>
      </c>
      <c r="E193" s="802">
        <v>147</v>
      </c>
      <c r="F193" s="817">
        <v>138</v>
      </c>
      <c r="G193" s="803">
        <v>9</v>
      </c>
      <c r="H193" s="738">
        <v>63</v>
      </c>
      <c r="I193" s="739">
        <v>59</v>
      </c>
      <c r="J193" s="803">
        <v>4</v>
      </c>
      <c r="K193" s="740">
        <v>41</v>
      </c>
      <c r="L193" s="632">
        <v>32</v>
      </c>
      <c r="M193" s="386">
        <f t="shared" si="16"/>
        <v>0.15238095238095239</v>
      </c>
      <c r="N193" s="456">
        <v>24</v>
      </c>
      <c r="O193" s="409">
        <f t="shared" si="17"/>
        <v>0.16326530612244897</v>
      </c>
      <c r="P193" s="457">
        <v>24</v>
      </c>
      <c r="Q193" s="409">
        <f t="shared" si="18"/>
        <v>0.17391304347826086</v>
      </c>
      <c r="R193" s="410">
        <v>0</v>
      </c>
      <c r="S193" s="386">
        <f t="shared" si="19"/>
        <v>0</v>
      </c>
      <c r="T193" s="469">
        <v>8</v>
      </c>
      <c r="U193" s="409">
        <f t="shared" si="20"/>
        <v>0.12698412698412698</v>
      </c>
      <c r="V193" s="410">
        <v>8</v>
      </c>
      <c r="W193" s="409">
        <f t="shared" si="21"/>
        <v>0.13559322033898305</v>
      </c>
      <c r="X193" s="410">
        <v>0</v>
      </c>
      <c r="Y193" s="458">
        <f t="shared" si="22"/>
        <v>0</v>
      </c>
      <c r="Z193" s="407">
        <v>4</v>
      </c>
      <c r="AA193" s="350">
        <f t="shared" si="23"/>
        <v>9.7560975609756101E-2</v>
      </c>
    </row>
    <row r="194" spans="1:27" x14ac:dyDescent="0.25">
      <c r="A194" s="22" t="s">
        <v>351</v>
      </c>
      <c r="B194" s="688">
        <v>4214</v>
      </c>
      <c r="C194" s="689" t="str">
        <f>VLOOKUP(B194,'T3.1'!B193:C511,2,FALSE)</f>
        <v>Ústí nad Labem</v>
      </c>
      <c r="D194" s="801">
        <v>249</v>
      </c>
      <c r="E194" s="802">
        <v>178</v>
      </c>
      <c r="F194" s="817">
        <v>178</v>
      </c>
      <c r="G194" s="803">
        <v>0</v>
      </c>
      <c r="H194" s="738">
        <v>71</v>
      </c>
      <c r="I194" s="739">
        <v>69</v>
      </c>
      <c r="J194" s="803">
        <v>2</v>
      </c>
      <c r="K194" s="740">
        <v>27</v>
      </c>
      <c r="L194" s="632">
        <v>32</v>
      </c>
      <c r="M194" s="386">
        <f t="shared" si="16"/>
        <v>0.12851405622489959</v>
      </c>
      <c r="N194" s="456">
        <v>26</v>
      </c>
      <c r="O194" s="409">
        <f t="shared" si="17"/>
        <v>0.14606741573033707</v>
      </c>
      <c r="P194" s="457">
        <v>26</v>
      </c>
      <c r="Q194" s="409">
        <f t="shared" si="18"/>
        <v>0.14606741573033707</v>
      </c>
      <c r="R194" s="410">
        <v>0</v>
      </c>
      <c r="S194" s="386" t="str">
        <f t="shared" si="19"/>
        <v>x</v>
      </c>
      <c r="T194" s="469">
        <v>6</v>
      </c>
      <c r="U194" s="409">
        <f t="shared" si="20"/>
        <v>8.4507042253521125E-2</v>
      </c>
      <c r="V194" s="410">
        <v>6</v>
      </c>
      <c r="W194" s="409">
        <f t="shared" si="21"/>
        <v>8.6956521739130432E-2</v>
      </c>
      <c r="X194" s="410">
        <v>0</v>
      </c>
      <c r="Y194" s="458">
        <f t="shared" si="22"/>
        <v>0</v>
      </c>
      <c r="Z194" s="407">
        <v>2</v>
      </c>
      <c r="AA194" s="350">
        <f t="shared" si="23"/>
        <v>7.407407407407407E-2</v>
      </c>
    </row>
    <row r="195" spans="1:27" x14ac:dyDescent="0.25">
      <c r="A195" s="22" t="s">
        <v>351</v>
      </c>
      <c r="B195" s="688">
        <v>4215</v>
      </c>
      <c r="C195" s="689" t="str">
        <f>VLOOKUP(B195,'T3.1'!B194:C512,2,FALSE)</f>
        <v>Varnsdorf</v>
      </c>
      <c r="D195" s="801">
        <v>73</v>
      </c>
      <c r="E195" s="802">
        <v>42</v>
      </c>
      <c r="F195" s="817">
        <v>42</v>
      </c>
      <c r="G195" s="803">
        <v>0</v>
      </c>
      <c r="H195" s="738">
        <v>31</v>
      </c>
      <c r="I195" s="739">
        <v>31</v>
      </c>
      <c r="J195" s="803">
        <v>0</v>
      </c>
      <c r="K195" s="740">
        <v>19</v>
      </c>
      <c r="L195" s="632">
        <v>7</v>
      </c>
      <c r="M195" s="386">
        <f t="shared" si="16"/>
        <v>9.5890410958904104E-2</v>
      </c>
      <c r="N195" s="456">
        <v>3</v>
      </c>
      <c r="O195" s="409">
        <f t="shared" si="17"/>
        <v>7.1428571428571425E-2</v>
      </c>
      <c r="P195" s="457">
        <v>3</v>
      </c>
      <c r="Q195" s="409">
        <f t="shared" si="18"/>
        <v>7.1428571428571425E-2</v>
      </c>
      <c r="R195" s="410">
        <v>0</v>
      </c>
      <c r="S195" s="386" t="str">
        <f t="shared" si="19"/>
        <v>x</v>
      </c>
      <c r="T195" s="469">
        <v>4</v>
      </c>
      <c r="U195" s="409">
        <f t="shared" si="20"/>
        <v>0.12903225806451613</v>
      </c>
      <c r="V195" s="410">
        <v>4</v>
      </c>
      <c r="W195" s="409">
        <f t="shared" si="21"/>
        <v>0.12903225806451613</v>
      </c>
      <c r="X195" s="410">
        <v>0</v>
      </c>
      <c r="Y195" s="458" t="str">
        <f t="shared" si="22"/>
        <v>x</v>
      </c>
      <c r="Z195" s="407">
        <v>2</v>
      </c>
      <c r="AA195" s="350">
        <f t="shared" si="23"/>
        <v>0.10526315789473684</v>
      </c>
    </row>
    <row r="196" spans="1:27" x14ac:dyDescent="0.25">
      <c r="A196" s="22" t="s">
        <v>351</v>
      </c>
      <c r="B196" s="688">
        <v>4216</v>
      </c>
      <c r="C196" s="689" t="str">
        <f>VLOOKUP(B196,'T3.1'!B195:C513,2,FALSE)</f>
        <v>Žatec</v>
      </c>
      <c r="D196" s="801">
        <v>66</v>
      </c>
      <c r="E196" s="802">
        <v>58</v>
      </c>
      <c r="F196" s="817">
        <v>44</v>
      </c>
      <c r="G196" s="803">
        <v>14</v>
      </c>
      <c r="H196" s="738">
        <v>8</v>
      </c>
      <c r="I196" s="739">
        <v>8</v>
      </c>
      <c r="J196" s="803">
        <v>0</v>
      </c>
      <c r="K196" s="740">
        <v>36</v>
      </c>
      <c r="L196" s="632">
        <v>3</v>
      </c>
      <c r="M196" s="386">
        <f t="shared" si="16"/>
        <v>4.5454545454545456E-2</v>
      </c>
      <c r="N196" s="456">
        <v>3</v>
      </c>
      <c r="O196" s="409">
        <f t="shared" si="17"/>
        <v>5.1724137931034482E-2</v>
      </c>
      <c r="P196" s="457">
        <v>3</v>
      </c>
      <c r="Q196" s="409">
        <f t="shared" si="18"/>
        <v>6.8181818181818177E-2</v>
      </c>
      <c r="R196" s="410">
        <v>0</v>
      </c>
      <c r="S196" s="386">
        <f t="shared" si="19"/>
        <v>0</v>
      </c>
      <c r="T196" s="469">
        <v>0</v>
      </c>
      <c r="U196" s="409">
        <f t="shared" si="20"/>
        <v>0</v>
      </c>
      <c r="V196" s="410">
        <v>0</v>
      </c>
      <c r="W196" s="409">
        <f t="shared" si="21"/>
        <v>0</v>
      </c>
      <c r="X196" s="410">
        <v>0</v>
      </c>
      <c r="Y196" s="458" t="str">
        <f t="shared" si="22"/>
        <v>x</v>
      </c>
      <c r="Z196" s="407">
        <v>2</v>
      </c>
      <c r="AA196" s="350">
        <f t="shared" si="23"/>
        <v>5.5555555555555552E-2</v>
      </c>
    </row>
    <row r="197" spans="1:27" x14ac:dyDescent="0.25">
      <c r="A197" s="22" t="s">
        <v>351</v>
      </c>
      <c r="B197" s="688">
        <v>5101</v>
      </c>
      <c r="C197" s="689" t="str">
        <f>VLOOKUP(B197,'T3.1'!B196:C514,2,FALSE)</f>
        <v>Česká Lípa</v>
      </c>
      <c r="D197" s="801">
        <v>114</v>
      </c>
      <c r="E197" s="802">
        <v>80</v>
      </c>
      <c r="F197" s="817">
        <v>78</v>
      </c>
      <c r="G197" s="803">
        <v>2</v>
      </c>
      <c r="H197" s="738">
        <v>34</v>
      </c>
      <c r="I197" s="739">
        <v>34</v>
      </c>
      <c r="J197" s="803">
        <v>0</v>
      </c>
      <c r="K197" s="740">
        <v>17</v>
      </c>
      <c r="L197" s="632">
        <v>12</v>
      </c>
      <c r="M197" s="386">
        <f t="shared" si="16"/>
        <v>0.10526315789473684</v>
      </c>
      <c r="N197" s="456">
        <v>9</v>
      </c>
      <c r="O197" s="409">
        <f t="shared" si="17"/>
        <v>0.1125</v>
      </c>
      <c r="P197" s="457">
        <v>9</v>
      </c>
      <c r="Q197" s="409">
        <f t="shared" si="18"/>
        <v>0.11538461538461539</v>
      </c>
      <c r="R197" s="410">
        <v>0</v>
      </c>
      <c r="S197" s="386">
        <f t="shared" si="19"/>
        <v>0</v>
      </c>
      <c r="T197" s="469">
        <v>3</v>
      </c>
      <c r="U197" s="409">
        <f t="shared" si="20"/>
        <v>8.8235294117647065E-2</v>
      </c>
      <c r="V197" s="410">
        <v>3</v>
      </c>
      <c r="W197" s="409">
        <f t="shared" si="21"/>
        <v>8.8235294117647065E-2</v>
      </c>
      <c r="X197" s="410">
        <v>0</v>
      </c>
      <c r="Y197" s="458" t="str">
        <f t="shared" si="22"/>
        <v>x</v>
      </c>
      <c r="Z197" s="407">
        <v>2</v>
      </c>
      <c r="AA197" s="350">
        <f t="shared" si="23"/>
        <v>0.11764705882352941</v>
      </c>
    </row>
    <row r="198" spans="1:27" x14ac:dyDescent="0.25">
      <c r="A198" s="22" t="s">
        <v>351</v>
      </c>
      <c r="B198" s="688">
        <v>5102</v>
      </c>
      <c r="C198" s="689" t="str">
        <f>VLOOKUP(B198,'T3.1'!B197:C515,2,FALSE)</f>
        <v>Frýdlant</v>
      </c>
      <c r="D198" s="801">
        <v>48</v>
      </c>
      <c r="E198" s="802">
        <v>29</v>
      </c>
      <c r="F198" s="817">
        <v>28</v>
      </c>
      <c r="G198" s="803">
        <v>1</v>
      </c>
      <c r="H198" s="738">
        <v>19</v>
      </c>
      <c r="I198" s="739">
        <v>19</v>
      </c>
      <c r="J198" s="803">
        <v>0</v>
      </c>
      <c r="K198" s="740">
        <v>4</v>
      </c>
      <c r="L198" s="632">
        <v>2</v>
      </c>
      <c r="M198" s="386">
        <f t="shared" si="16"/>
        <v>4.1666666666666664E-2</v>
      </c>
      <c r="N198" s="456">
        <v>1</v>
      </c>
      <c r="O198" s="409">
        <f t="shared" si="17"/>
        <v>3.4482758620689655E-2</v>
      </c>
      <c r="P198" s="457">
        <v>1</v>
      </c>
      <c r="Q198" s="409">
        <f t="shared" si="18"/>
        <v>3.5714285714285712E-2</v>
      </c>
      <c r="R198" s="410">
        <v>0</v>
      </c>
      <c r="S198" s="386">
        <f t="shared" si="19"/>
        <v>0</v>
      </c>
      <c r="T198" s="469">
        <v>1</v>
      </c>
      <c r="U198" s="409">
        <f t="shared" si="20"/>
        <v>5.2631578947368418E-2</v>
      </c>
      <c r="V198" s="410">
        <v>1</v>
      </c>
      <c r="W198" s="409">
        <f t="shared" si="21"/>
        <v>5.2631578947368418E-2</v>
      </c>
      <c r="X198" s="410">
        <v>0</v>
      </c>
      <c r="Y198" s="458" t="str">
        <f t="shared" si="22"/>
        <v>x</v>
      </c>
      <c r="Z198" s="407">
        <v>1</v>
      </c>
      <c r="AA198" s="350">
        <f t="shared" si="23"/>
        <v>0.25</v>
      </c>
    </row>
    <row r="199" spans="1:27" x14ac:dyDescent="0.25">
      <c r="A199" s="22" t="s">
        <v>351</v>
      </c>
      <c r="B199" s="688">
        <v>5103</v>
      </c>
      <c r="C199" s="689" t="str">
        <f>VLOOKUP(B199,'T3.1'!B198:C516,2,FALSE)</f>
        <v>Jablonec nad Nisou</v>
      </c>
      <c r="D199" s="801">
        <v>71</v>
      </c>
      <c r="E199" s="802">
        <v>53</v>
      </c>
      <c r="F199" s="817">
        <v>53</v>
      </c>
      <c r="G199" s="803">
        <v>0</v>
      </c>
      <c r="H199" s="738">
        <v>18</v>
      </c>
      <c r="I199" s="739">
        <v>18</v>
      </c>
      <c r="J199" s="803">
        <v>0</v>
      </c>
      <c r="K199" s="740">
        <v>0</v>
      </c>
      <c r="L199" s="632">
        <v>9</v>
      </c>
      <c r="M199" s="386">
        <f t="shared" ref="M199:M262" si="24">IFERROR(L199/D199,"x")</f>
        <v>0.12676056338028169</v>
      </c>
      <c r="N199" s="456">
        <v>4</v>
      </c>
      <c r="O199" s="409">
        <f t="shared" ref="O199:O262" si="25">IFERROR(N199/E199,"x")</f>
        <v>7.5471698113207544E-2</v>
      </c>
      <c r="P199" s="457">
        <v>4</v>
      </c>
      <c r="Q199" s="409">
        <f t="shared" ref="Q199:Q262" si="26">IFERROR(P199/F199,"x")</f>
        <v>7.5471698113207544E-2</v>
      </c>
      <c r="R199" s="410">
        <v>0</v>
      </c>
      <c r="S199" s="386" t="str">
        <f t="shared" ref="S199:S262" si="27">IFERROR(R199/G199,"x")</f>
        <v>x</v>
      </c>
      <c r="T199" s="469">
        <v>5</v>
      </c>
      <c r="U199" s="409">
        <f t="shared" ref="U199:U262" si="28">IFERROR(T199/H199,"x")</f>
        <v>0.27777777777777779</v>
      </c>
      <c r="V199" s="410">
        <v>5</v>
      </c>
      <c r="W199" s="409">
        <f t="shared" ref="W199:W262" si="29">IFERROR(V199/I199,"x")</f>
        <v>0.27777777777777779</v>
      </c>
      <c r="X199" s="410">
        <v>0</v>
      </c>
      <c r="Y199" s="458" t="str">
        <f t="shared" ref="Y199:Y262" si="30">IFERROR(X199/J199,"x")</f>
        <v>x</v>
      </c>
      <c r="Z199" s="407">
        <v>0</v>
      </c>
      <c r="AA199" s="350" t="str">
        <f t="shared" ref="AA199:AA262" si="31">IFERROR(Z199/K199,"x")</f>
        <v>x</v>
      </c>
    </row>
    <row r="200" spans="1:27" x14ac:dyDescent="0.25">
      <c r="A200" s="22" t="s">
        <v>351</v>
      </c>
      <c r="B200" s="688">
        <v>5104</v>
      </c>
      <c r="C200" s="689" t="str">
        <f>VLOOKUP(B200,'T3.1'!B199:C517,2,FALSE)</f>
        <v>Jilemnice</v>
      </c>
      <c r="D200" s="801">
        <v>16</v>
      </c>
      <c r="E200" s="802">
        <v>16</v>
      </c>
      <c r="F200" s="817">
        <v>16</v>
      </c>
      <c r="G200" s="803">
        <v>0</v>
      </c>
      <c r="H200" s="738">
        <v>0</v>
      </c>
      <c r="I200" s="739">
        <v>0</v>
      </c>
      <c r="J200" s="803">
        <v>0</v>
      </c>
      <c r="K200" s="740">
        <v>0</v>
      </c>
      <c r="L200" s="632">
        <v>6</v>
      </c>
      <c r="M200" s="386">
        <f t="shared" si="24"/>
        <v>0.375</v>
      </c>
      <c r="N200" s="456">
        <v>6</v>
      </c>
      <c r="O200" s="409">
        <f t="shared" si="25"/>
        <v>0.375</v>
      </c>
      <c r="P200" s="457">
        <v>6</v>
      </c>
      <c r="Q200" s="409">
        <f t="shared" si="26"/>
        <v>0.375</v>
      </c>
      <c r="R200" s="410">
        <v>0</v>
      </c>
      <c r="S200" s="386" t="str">
        <f t="shared" si="27"/>
        <v>x</v>
      </c>
      <c r="T200" s="469">
        <v>0</v>
      </c>
      <c r="U200" s="409" t="str">
        <f t="shared" si="28"/>
        <v>x</v>
      </c>
      <c r="V200" s="410">
        <v>0</v>
      </c>
      <c r="W200" s="409" t="str">
        <f t="shared" si="29"/>
        <v>x</v>
      </c>
      <c r="X200" s="410">
        <v>0</v>
      </c>
      <c r="Y200" s="458" t="str">
        <f t="shared" si="30"/>
        <v>x</v>
      </c>
      <c r="Z200" s="407">
        <v>0</v>
      </c>
      <c r="AA200" s="350" t="str">
        <f t="shared" si="31"/>
        <v>x</v>
      </c>
    </row>
    <row r="201" spans="1:27" x14ac:dyDescent="0.25">
      <c r="A201" s="22" t="s">
        <v>351</v>
      </c>
      <c r="B201" s="688">
        <v>5105</v>
      </c>
      <c r="C201" s="689" t="str">
        <f>VLOOKUP(B201,'T3.1'!B200:C518,2,FALSE)</f>
        <v>Liberec</v>
      </c>
      <c r="D201" s="801">
        <v>308</v>
      </c>
      <c r="E201" s="802">
        <v>219</v>
      </c>
      <c r="F201" s="817">
        <v>212</v>
      </c>
      <c r="G201" s="803">
        <v>7</v>
      </c>
      <c r="H201" s="738">
        <v>89</v>
      </c>
      <c r="I201" s="739">
        <v>86</v>
      </c>
      <c r="J201" s="803">
        <v>3</v>
      </c>
      <c r="K201" s="740">
        <v>68</v>
      </c>
      <c r="L201" s="632">
        <v>20</v>
      </c>
      <c r="M201" s="386">
        <f t="shared" si="24"/>
        <v>6.4935064935064929E-2</v>
      </c>
      <c r="N201" s="456">
        <v>11</v>
      </c>
      <c r="O201" s="409">
        <f t="shared" si="25"/>
        <v>5.0228310502283102E-2</v>
      </c>
      <c r="P201" s="457">
        <v>11</v>
      </c>
      <c r="Q201" s="409">
        <f t="shared" si="26"/>
        <v>5.1886792452830191E-2</v>
      </c>
      <c r="R201" s="410">
        <v>0</v>
      </c>
      <c r="S201" s="386">
        <f t="shared" si="27"/>
        <v>0</v>
      </c>
      <c r="T201" s="469">
        <v>9</v>
      </c>
      <c r="U201" s="409">
        <f t="shared" si="28"/>
        <v>0.10112359550561797</v>
      </c>
      <c r="V201" s="410">
        <v>9</v>
      </c>
      <c r="W201" s="409">
        <f t="shared" si="29"/>
        <v>0.10465116279069768</v>
      </c>
      <c r="X201" s="410">
        <v>0</v>
      </c>
      <c r="Y201" s="458">
        <f t="shared" si="30"/>
        <v>0</v>
      </c>
      <c r="Z201" s="407">
        <v>1</v>
      </c>
      <c r="AA201" s="350">
        <f t="shared" si="31"/>
        <v>1.4705882352941176E-2</v>
      </c>
    </row>
    <row r="202" spans="1:27" x14ac:dyDescent="0.25">
      <c r="A202" s="22" t="s">
        <v>351</v>
      </c>
      <c r="B202" s="688">
        <v>5106</v>
      </c>
      <c r="C202" s="689" t="str">
        <f>VLOOKUP(B202,'T3.1'!B201:C519,2,FALSE)</f>
        <v>Nový Bor</v>
      </c>
      <c r="D202" s="801">
        <v>23</v>
      </c>
      <c r="E202" s="802">
        <v>20</v>
      </c>
      <c r="F202" s="817">
        <v>20</v>
      </c>
      <c r="G202" s="803">
        <v>0</v>
      </c>
      <c r="H202" s="738">
        <v>3</v>
      </c>
      <c r="I202" s="739">
        <v>3</v>
      </c>
      <c r="J202" s="803">
        <v>0</v>
      </c>
      <c r="K202" s="740">
        <v>0</v>
      </c>
      <c r="L202" s="632">
        <v>4</v>
      </c>
      <c r="M202" s="386">
        <f t="shared" si="24"/>
        <v>0.17391304347826086</v>
      </c>
      <c r="N202" s="456">
        <v>3</v>
      </c>
      <c r="O202" s="409">
        <f t="shared" si="25"/>
        <v>0.15</v>
      </c>
      <c r="P202" s="457">
        <v>3</v>
      </c>
      <c r="Q202" s="409">
        <f t="shared" si="26"/>
        <v>0.15</v>
      </c>
      <c r="R202" s="410">
        <v>0</v>
      </c>
      <c r="S202" s="386" t="str">
        <f t="shared" si="27"/>
        <v>x</v>
      </c>
      <c r="T202" s="469">
        <v>1</v>
      </c>
      <c r="U202" s="409">
        <f t="shared" si="28"/>
        <v>0.33333333333333331</v>
      </c>
      <c r="V202" s="410">
        <v>1</v>
      </c>
      <c r="W202" s="409">
        <f t="shared" si="29"/>
        <v>0.33333333333333331</v>
      </c>
      <c r="X202" s="410">
        <v>0</v>
      </c>
      <c r="Y202" s="458" t="str">
        <f t="shared" si="30"/>
        <v>x</v>
      </c>
      <c r="Z202" s="407">
        <v>0</v>
      </c>
      <c r="AA202" s="350" t="str">
        <f t="shared" si="31"/>
        <v>x</v>
      </c>
    </row>
    <row r="203" spans="1:27" x14ac:dyDescent="0.25">
      <c r="A203" s="22" t="s">
        <v>351</v>
      </c>
      <c r="B203" s="688">
        <v>5107</v>
      </c>
      <c r="C203" s="689" t="str">
        <f>VLOOKUP(B203,'T3.1'!B202:C520,2,FALSE)</f>
        <v>Semily</v>
      </c>
      <c r="D203" s="801">
        <v>69</v>
      </c>
      <c r="E203" s="802">
        <v>38</v>
      </c>
      <c r="F203" s="817">
        <v>35</v>
      </c>
      <c r="G203" s="803">
        <v>3</v>
      </c>
      <c r="H203" s="738">
        <v>31</v>
      </c>
      <c r="I203" s="739">
        <v>31</v>
      </c>
      <c r="J203" s="803">
        <v>0</v>
      </c>
      <c r="K203" s="740">
        <v>0</v>
      </c>
      <c r="L203" s="632">
        <v>7</v>
      </c>
      <c r="M203" s="386">
        <f t="shared" si="24"/>
        <v>0.10144927536231885</v>
      </c>
      <c r="N203" s="456">
        <v>5</v>
      </c>
      <c r="O203" s="409">
        <f t="shared" si="25"/>
        <v>0.13157894736842105</v>
      </c>
      <c r="P203" s="457">
        <v>5</v>
      </c>
      <c r="Q203" s="409">
        <f t="shared" si="26"/>
        <v>0.14285714285714285</v>
      </c>
      <c r="R203" s="410">
        <v>0</v>
      </c>
      <c r="S203" s="386">
        <f t="shared" si="27"/>
        <v>0</v>
      </c>
      <c r="T203" s="469">
        <v>2</v>
      </c>
      <c r="U203" s="409">
        <f t="shared" si="28"/>
        <v>6.4516129032258063E-2</v>
      </c>
      <c r="V203" s="410">
        <v>2</v>
      </c>
      <c r="W203" s="409">
        <f t="shared" si="29"/>
        <v>6.4516129032258063E-2</v>
      </c>
      <c r="X203" s="410">
        <v>0</v>
      </c>
      <c r="Y203" s="458" t="str">
        <f t="shared" si="30"/>
        <v>x</v>
      </c>
      <c r="Z203" s="407">
        <v>0</v>
      </c>
      <c r="AA203" s="350" t="str">
        <f t="shared" si="31"/>
        <v>x</v>
      </c>
    </row>
    <row r="204" spans="1:27" x14ac:dyDescent="0.25">
      <c r="A204" s="22" t="s">
        <v>351</v>
      </c>
      <c r="B204" s="688">
        <v>5108</v>
      </c>
      <c r="C204" s="689" t="str">
        <f>VLOOKUP(B204,'T3.1'!B203:C521,2,FALSE)</f>
        <v>Tanvald</v>
      </c>
      <c r="D204" s="801">
        <v>8</v>
      </c>
      <c r="E204" s="802">
        <v>8</v>
      </c>
      <c r="F204" s="817">
        <v>8</v>
      </c>
      <c r="G204" s="803">
        <v>0</v>
      </c>
      <c r="H204" s="738">
        <v>0</v>
      </c>
      <c r="I204" s="739">
        <v>0</v>
      </c>
      <c r="J204" s="803">
        <v>0</v>
      </c>
      <c r="K204" s="740">
        <v>0</v>
      </c>
      <c r="L204" s="632">
        <v>0</v>
      </c>
      <c r="M204" s="386">
        <f t="shared" si="24"/>
        <v>0</v>
      </c>
      <c r="N204" s="456">
        <v>0</v>
      </c>
      <c r="O204" s="409">
        <f t="shared" si="25"/>
        <v>0</v>
      </c>
      <c r="P204" s="457">
        <v>0</v>
      </c>
      <c r="Q204" s="409">
        <f t="shared" si="26"/>
        <v>0</v>
      </c>
      <c r="R204" s="410">
        <v>0</v>
      </c>
      <c r="S204" s="386" t="str">
        <f t="shared" si="27"/>
        <v>x</v>
      </c>
      <c r="T204" s="469">
        <v>0</v>
      </c>
      <c r="U204" s="409" t="str">
        <f t="shared" si="28"/>
        <v>x</v>
      </c>
      <c r="V204" s="410">
        <v>0</v>
      </c>
      <c r="W204" s="409" t="str">
        <f t="shared" si="29"/>
        <v>x</v>
      </c>
      <c r="X204" s="410">
        <v>0</v>
      </c>
      <c r="Y204" s="458" t="str">
        <f t="shared" si="30"/>
        <v>x</v>
      </c>
      <c r="Z204" s="407">
        <v>0</v>
      </c>
      <c r="AA204" s="350" t="str">
        <f t="shared" si="31"/>
        <v>x</v>
      </c>
    </row>
    <row r="205" spans="1:27" x14ac:dyDescent="0.25">
      <c r="A205" s="22" t="s">
        <v>351</v>
      </c>
      <c r="B205" s="688">
        <v>5109</v>
      </c>
      <c r="C205" s="689" t="str">
        <f>VLOOKUP(B205,'T3.1'!B204:C522,2,FALSE)</f>
        <v>Turnov</v>
      </c>
      <c r="D205" s="801">
        <v>59</v>
      </c>
      <c r="E205" s="802">
        <v>48</v>
      </c>
      <c r="F205" s="817">
        <v>48</v>
      </c>
      <c r="G205" s="803">
        <v>0</v>
      </c>
      <c r="H205" s="738">
        <v>11</v>
      </c>
      <c r="I205" s="739">
        <v>11</v>
      </c>
      <c r="J205" s="803">
        <v>0</v>
      </c>
      <c r="K205" s="740">
        <v>0</v>
      </c>
      <c r="L205" s="632">
        <v>10</v>
      </c>
      <c r="M205" s="386">
        <f t="shared" si="24"/>
        <v>0.16949152542372881</v>
      </c>
      <c r="N205" s="456">
        <v>6</v>
      </c>
      <c r="O205" s="409">
        <f t="shared" si="25"/>
        <v>0.125</v>
      </c>
      <c r="P205" s="457">
        <v>6</v>
      </c>
      <c r="Q205" s="409">
        <f t="shared" si="26"/>
        <v>0.125</v>
      </c>
      <c r="R205" s="410">
        <v>0</v>
      </c>
      <c r="S205" s="386" t="str">
        <f t="shared" si="27"/>
        <v>x</v>
      </c>
      <c r="T205" s="469">
        <v>4</v>
      </c>
      <c r="U205" s="409">
        <f t="shared" si="28"/>
        <v>0.36363636363636365</v>
      </c>
      <c r="V205" s="410">
        <v>4</v>
      </c>
      <c r="W205" s="409">
        <f t="shared" si="29"/>
        <v>0.36363636363636365</v>
      </c>
      <c r="X205" s="410">
        <v>0</v>
      </c>
      <c r="Y205" s="458" t="str">
        <f t="shared" si="30"/>
        <v>x</v>
      </c>
      <c r="Z205" s="407">
        <v>0</v>
      </c>
      <c r="AA205" s="350" t="str">
        <f t="shared" si="31"/>
        <v>x</v>
      </c>
    </row>
    <row r="206" spans="1:27" x14ac:dyDescent="0.25">
      <c r="A206" s="22" t="s">
        <v>351</v>
      </c>
      <c r="B206" s="688">
        <v>5110</v>
      </c>
      <c r="C206" s="689" t="str">
        <f>VLOOKUP(B206,'T3.1'!B205:C523,2,FALSE)</f>
        <v>Železný Brod</v>
      </c>
      <c r="D206" s="801">
        <v>8</v>
      </c>
      <c r="E206" s="802">
        <v>8</v>
      </c>
      <c r="F206" s="817">
        <v>8</v>
      </c>
      <c r="G206" s="803">
        <v>0</v>
      </c>
      <c r="H206" s="738">
        <v>0</v>
      </c>
      <c r="I206" s="739">
        <v>0</v>
      </c>
      <c r="J206" s="803">
        <v>0</v>
      </c>
      <c r="K206" s="740">
        <v>0</v>
      </c>
      <c r="L206" s="632">
        <v>1</v>
      </c>
      <c r="M206" s="386">
        <f t="shared" si="24"/>
        <v>0.125</v>
      </c>
      <c r="N206" s="456">
        <v>1</v>
      </c>
      <c r="O206" s="409">
        <f t="shared" si="25"/>
        <v>0.125</v>
      </c>
      <c r="P206" s="457">
        <v>1</v>
      </c>
      <c r="Q206" s="409">
        <f t="shared" si="26"/>
        <v>0.125</v>
      </c>
      <c r="R206" s="410">
        <v>0</v>
      </c>
      <c r="S206" s="386" t="str">
        <f t="shared" si="27"/>
        <v>x</v>
      </c>
      <c r="T206" s="469">
        <v>0</v>
      </c>
      <c r="U206" s="409" t="str">
        <f t="shared" si="28"/>
        <v>x</v>
      </c>
      <c r="V206" s="410">
        <v>0</v>
      </c>
      <c r="W206" s="409" t="str">
        <f t="shared" si="29"/>
        <v>x</v>
      </c>
      <c r="X206" s="410">
        <v>0</v>
      </c>
      <c r="Y206" s="458" t="str">
        <f t="shared" si="30"/>
        <v>x</v>
      </c>
      <c r="Z206" s="407">
        <v>0</v>
      </c>
      <c r="AA206" s="350" t="str">
        <f t="shared" si="31"/>
        <v>x</v>
      </c>
    </row>
    <row r="207" spans="1:27" x14ac:dyDescent="0.25">
      <c r="A207" s="22" t="s">
        <v>351</v>
      </c>
      <c r="B207" s="688">
        <v>5201</v>
      </c>
      <c r="C207" s="689" t="str">
        <f>VLOOKUP(B207,'T3.1'!B206:C524,2,FALSE)</f>
        <v>Broumov</v>
      </c>
      <c r="D207" s="801">
        <v>13</v>
      </c>
      <c r="E207" s="802">
        <v>12</v>
      </c>
      <c r="F207" s="817">
        <v>12</v>
      </c>
      <c r="G207" s="803">
        <v>0</v>
      </c>
      <c r="H207" s="738">
        <v>1</v>
      </c>
      <c r="I207" s="739">
        <v>1</v>
      </c>
      <c r="J207" s="803">
        <v>0</v>
      </c>
      <c r="K207" s="740">
        <v>0</v>
      </c>
      <c r="L207" s="632">
        <v>0</v>
      </c>
      <c r="M207" s="386">
        <f t="shared" si="24"/>
        <v>0</v>
      </c>
      <c r="N207" s="456">
        <v>0</v>
      </c>
      <c r="O207" s="409">
        <f t="shared" si="25"/>
        <v>0</v>
      </c>
      <c r="P207" s="457">
        <v>0</v>
      </c>
      <c r="Q207" s="409">
        <f t="shared" si="26"/>
        <v>0</v>
      </c>
      <c r="R207" s="410">
        <v>0</v>
      </c>
      <c r="S207" s="386" t="str">
        <f t="shared" si="27"/>
        <v>x</v>
      </c>
      <c r="T207" s="469">
        <v>0</v>
      </c>
      <c r="U207" s="409">
        <f t="shared" si="28"/>
        <v>0</v>
      </c>
      <c r="V207" s="410">
        <v>0</v>
      </c>
      <c r="W207" s="409">
        <f t="shared" si="29"/>
        <v>0</v>
      </c>
      <c r="X207" s="410">
        <v>0</v>
      </c>
      <c r="Y207" s="458" t="str">
        <f t="shared" si="30"/>
        <v>x</v>
      </c>
      <c r="Z207" s="407">
        <v>0</v>
      </c>
      <c r="AA207" s="350" t="str">
        <f t="shared" si="31"/>
        <v>x</v>
      </c>
    </row>
    <row r="208" spans="1:27" x14ac:dyDescent="0.25">
      <c r="A208" s="22" t="s">
        <v>351</v>
      </c>
      <c r="B208" s="688">
        <v>5202</v>
      </c>
      <c r="C208" s="689" t="str">
        <f>VLOOKUP(B208,'T3.1'!B207:C525,2,FALSE)</f>
        <v>Dobruška</v>
      </c>
      <c r="D208" s="801">
        <v>41</v>
      </c>
      <c r="E208" s="802">
        <v>37</v>
      </c>
      <c r="F208" s="817">
        <v>33</v>
      </c>
      <c r="G208" s="803">
        <v>4</v>
      </c>
      <c r="H208" s="738">
        <v>4</v>
      </c>
      <c r="I208" s="739">
        <v>4</v>
      </c>
      <c r="J208" s="803">
        <v>0</v>
      </c>
      <c r="K208" s="740">
        <v>17</v>
      </c>
      <c r="L208" s="632">
        <v>7</v>
      </c>
      <c r="M208" s="386">
        <f t="shared" si="24"/>
        <v>0.17073170731707318</v>
      </c>
      <c r="N208" s="456">
        <v>7</v>
      </c>
      <c r="O208" s="409">
        <f t="shared" si="25"/>
        <v>0.1891891891891892</v>
      </c>
      <c r="P208" s="457">
        <v>7</v>
      </c>
      <c r="Q208" s="409">
        <f t="shared" si="26"/>
        <v>0.21212121212121213</v>
      </c>
      <c r="R208" s="410">
        <v>0</v>
      </c>
      <c r="S208" s="386">
        <f t="shared" si="27"/>
        <v>0</v>
      </c>
      <c r="T208" s="469">
        <v>0</v>
      </c>
      <c r="U208" s="409">
        <f t="shared" si="28"/>
        <v>0</v>
      </c>
      <c r="V208" s="410">
        <v>0</v>
      </c>
      <c r="W208" s="409">
        <f t="shared" si="29"/>
        <v>0</v>
      </c>
      <c r="X208" s="410">
        <v>0</v>
      </c>
      <c r="Y208" s="458" t="str">
        <f t="shared" si="30"/>
        <v>x</v>
      </c>
      <c r="Z208" s="407">
        <v>4</v>
      </c>
      <c r="AA208" s="350">
        <f t="shared" si="31"/>
        <v>0.23529411764705882</v>
      </c>
    </row>
    <row r="209" spans="1:27" x14ac:dyDescent="0.25">
      <c r="A209" s="22" t="s">
        <v>351</v>
      </c>
      <c r="B209" s="688">
        <v>5203</v>
      </c>
      <c r="C209" s="689" t="str">
        <f>VLOOKUP(B209,'T3.1'!B208:C526,2,FALSE)</f>
        <v>Dvůr Králové nad Labem</v>
      </c>
      <c r="D209" s="801">
        <v>36</v>
      </c>
      <c r="E209" s="802">
        <v>30</v>
      </c>
      <c r="F209" s="817">
        <v>30</v>
      </c>
      <c r="G209" s="803">
        <v>0</v>
      </c>
      <c r="H209" s="738">
        <v>6</v>
      </c>
      <c r="I209" s="739">
        <v>6</v>
      </c>
      <c r="J209" s="803">
        <v>0</v>
      </c>
      <c r="K209" s="740">
        <v>0</v>
      </c>
      <c r="L209" s="632">
        <v>1</v>
      </c>
      <c r="M209" s="386">
        <f t="shared" si="24"/>
        <v>2.7777777777777776E-2</v>
      </c>
      <c r="N209" s="456">
        <v>1</v>
      </c>
      <c r="O209" s="409">
        <f t="shared" si="25"/>
        <v>3.3333333333333333E-2</v>
      </c>
      <c r="P209" s="457">
        <v>1</v>
      </c>
      <c r="Q209" s="409">
        <f t="shared" si="26"/>
        <v>3.3333333333333333E-2</v>
      </c>
      <c r="R209" s="410">
        <v>0</v>
      </c>
      <c r="S209" s="386" t="str">
        <f t="shared" si="27"/>
        <v>x</v>
      </c>
      <c r="T209" s="469">
        <v>0</v>
      </c>
      <c r="U209" s="409">
        <f t="shared" si="28"/>
        <v>0</v>
      </c>
      <c r="V209" s="410">
        <v>0</v>
      </c>
      <c r="W209" s="409">
        <f t="shared" si="29"/>
        <v>0</v>
      </c>
      <c r="X209" s="410">
        <v>0</v>
      </c>
      <c r="Y209" s="458" t="str">
        <f t="shared" si="30"/>
        <v>x</v>
      </c>
      <c r="Z209" s="407">
        <v>0</v>
      </c>
      <c r="AA209" s="350" t="str">
        <f t="shared" si="31"/>
        <v>x</v>
      </c>
    </row>
    <row r="210" spans="1:27" x14ac:dyDescent="0.25">
      <c r="A210" s="22" t="s">
        <v>351</v>
      </c>
      <c r="B210" s="688">
        <v>5204</v>
      </c>
      <c r="C210" s="689" t="str">
        <f>VLOOKUP(B210,'T3.1'!B209:C527,2,FALSE)</f>
        <v>Hořice</v>
      </c>
      <c r="D210" s="801">
        <v>52</v>
      </c>
      <c r="E210" s="802">
        <v>35</v>
      </c>
      <c r="F210" s="817">
        <v>34</v>
      </c>
      <c r="G210" s="803">
        <v>1</v>
      </c>
      <c r="H210" s="738">
        <v>17</v>
      </c>
      <c r="I210" s="739">
        <v>17</v>
      </c>
      <c r="J210" s="803">
        <v>0</v>
      </c>
      <c r="K210" s="740">
        <v>6</v>
      </c>
      <c r="L210" s="632">
        <v>5</v>
      </c>
      <c r="M210" s="386">
        <f t="shared" si="24"/>
        <v>9.6153846153846159E-2</v>
      </c>
      <c r="N210" s="456">
        <v>4</v>
      </c>
      <c r="O210" s="409">
        <f t="shared" si="25"/>
        <v>0.11428571428571428</v>
      </c>
      <c r="P210" s="457">
        <v>4</v>
      </c>
      <c r="Q210" s="409">
        <f t="shared" si="26"/>
        <v>0.11764705882352941</v>
      </c>
      <c r="R210" s="410">
        <v>0</v>
      </c>
      <c r="S210" s="386">
        <f t="shared" si="27"/>
        <v>0</v>
      </c>
      <c r="T210" s="469">
        <v>1</v>
      </c>
      <c r="U210" s="409">
        <f t="shared" si="28"/>
        <v>5.8823529411764705E-2</v>
      </c>
      <c r="V210" s="410">
        <v>1</v>
      </c>
      <c r="W210" s="409">
        <f t="shared" si="29"/>
        <v>5.8823529411764705E-2</v>
      </c>
      <c r="X210" s="410">
        <v>0</v>
      </c>
      <c r="Y210" s="458" t="str">
        <f t="shared" si="30"/>
        <v>x</v>
      </c>
      <c r="Z210" s="407">
        <v>1</v>
      </c>
      <c r="AA210" s="350">
        <f t="shared" si="31"/>
        <v>0.16666666666666666</v>
      </c>
    </row>
    <row r="211" spans="1:27" x14ac:dyDescent="0.25">
      <c r="A211" s="22" t="s">
        <v>351</v>
      </c>
      <c r="B211" s="688">
        <v>5205</v>
      </c>
      <c r="C211" s="689" t="str">
        <f>VLOOKUP(B211,'T3.1'!B210:C528,2,FALSE)</f>
        <v>Hradec Králové</v>
      </c>
      <c r="D211" s="801">
        <v>394</v>
      </c>
      <c r="E211" s="802">
        <v>297</v>
      </c>
      <c r="F211" s="817">
        <v>293</v>
      </c>
      <c r="G211" s="803">
        <v>4</v>
      </c>
      <c r="H211" s="738">
        <v>97</v>
      </c>
      <c r="I211" s="739">
        <v>95</v>
      </c>
      <c r="J211" s="803">
        <v>2</v>
      </c>
      <c r="K211" s="740">
        <v>103</v>
      </c>
      <c r="L211" s="632">
        <v>35</v>
      </c>
      <c r="M211" s="386">
        <f t="shared" si="24"/>
        <v>8.8832487309644673E-2</v>
      </c>
      <c r="N211" s="456">
        <v>14</v>
      </c>
      <c r="O211" s="409">
        <f t="shared" si="25"/>
        <v>4.7138047138047139E-2</v>
      </c>
      <c r="P211" s="457">
        <v>14</v>
      </c>
      <c r="Q211" s="409">
        <f t="shared" si="26"/>
        <v>4.778156996587031E-2</v>
      </c>
      <c r="R211" s="410">
        <v>0</v>
      </c>
      <c r="S211" s="386">
        <f t="shared" si="27"/>
        <v>0</v>
      </c>
      <c r="T211" s="469">
        <v>21</v>
      </c>
      <c r="U211" s="409">
        <f t="shared" si="28"/>
        <v>0.21649484536082475</v>
      </c>
      <c r="V211" s="410">
        <v>21</v>
      </c>
      <c r="W211" s="409">
        <f t="shared" si="29"/>
        <v>0.22105263157894736</v>
      </c>
      <c r="X211" s="410">
        <v>0</v>
      </c>
      <c r="Y211" s="458">
        <f t="shared" si="30"/>
        <v>0</v>
      </c>
      <c r="Z211" s="407">
        <v>1</v>
      </c>
      <c r="AA211" s="350">
        <f t="shared" si="31"/>
        <v>9.7087378640776691E-3</v>
      </c>
    </row>
    <row r="212" spans="1:27" x14ac:dyDescent="0.25">
      <c r="A212" s="22" t="s">
        <v>351</v>
      </c>
      <c r="B212" s="688">
        <v>5206</v>
      </c>
      <c r="C212" s="689" t="str">
        <f>VLOOKUP(B212,'T3.1'!B211:C529,2,FALSE)</f>
        <v>Jaroměř</v>
      </c>
      <c r="D212" s="801">
        <v>25</v>
      </c>
      <c r="E212" s="802">
        <v>12</v>
      </c>
      <c r="F212" s="817">
        <v>12</v>
      </c>
      <c r="G212" s="803">
        <v>0</v>
      </c>
      <c r="H212" s="738">
        <v>13</v>
      </c>
      <c r="I212" s="739">
        <v>13</v>
      </c>
      <c r="J212" s="803">
        <v>0</v>
      </c>
      <c r="K212" s="740">
        <v>0</v>
      </c>
      <c r="L212" s="632">
        <v>4</v>
      </c>
      <c r="M212" s="386">
        <f t="shared" si="24"/>
        <v>0.16</v>
      </c>
      <c r="N212" s="456">
        <v>3</v>
      </c>
      <c r="O212" s="409">
        <f t="shared" si="25"/>
        <v>0.25</v>
      </c>
      <c r="P212" s="457">
        <v>3</v>
      </c>
      <c r="Q212" s="409">
        <f t="shared" si="26"/>
        <v>0.25</v>
      </c>
      <c r="R212" s="410">
        <v>0</v>
      </c>
      <c r="S212" s="386" t="str">
        <f t="shared" si="27"/>
        <v>x</v>
      </c>
      <c r="T212" s="469">
        <v>1</v>
      </c>
      <c r="U212" s="409">
        <f t="shared" si="28"/>
        <v>7.6923076923076927E-2</v>
      </c>
      <c r="V212" s="410">
        <v>1</v>
      </c>
      <c r="W212" s="409">
        <f t="shared" si="29"/>
        <v>7.6923076923076927E-2</v>
      </c>
      <c r="X212" s="410">
        <v>0</v>
      </c>
      <c r="Y212" s="458" t="str">
        <f t="shared" si="30"/>
        <v>x</v>
      </c>
      <c r="Z212" s="407">
        <v>0</v>
      </c>
      <c r="AA212" s="350" t="str">
        <f t="shared" si="31"/>
        <v>x</v>
      </c>
    </row>
    <row r="213" spans="1:27" x14ac:dyDescent="0.25">
      <c r="A213" s="22" t="s">
        <v>351</v>
      </c>
      <c r="B213" s="688">
        <v>5207</v>
      </c>
      <c r="C213" s="689" t="str">
        <f>VLOOKUP(B213,'T3.1'!B212:C530,2,FALSE)</f>
        <v>Jičín</v>
      </c>
      <c r="D213" s="801">
        <v>73</v>
      </c>
      <c r="E213" s="802">
        <v>63</v>
      </c>
      <c r="F213" s="817">
        <v>60</v>
      </c>
      <c r="G213" s="803">
        <v>3</v>
      </c>
      <c r="H213" s="738">
        <v>10</v>
      </c>
      <c r="I213" s="739">
        <v>10</v>
      </c>
      <c r="J213" s="803">
        <v>0</v>
      </c>
      <c r="K213" s="740">
        <v>15</v>
      </c>
      <c r="L213" s="632">
        <v>9</v>
      </c>
      <c r="M213" s="386">
        <f t="shared" si="24"/>
        <v>0.12328767123287671</v>
      </c>
      <c r="N213" s="456">
        <v>8</v>
      </c>
      <c r="O213" s="409">
        <f t="shared" si="25"/>
        <v>0.12698412698412698</v>
      </c>
      <c r="P213" s="457">
        <v>8</v>
      </c>
      <c r="Q213" s="409">
        <f t="shared" si="26"/>
        <v>0.13333333333333333</v>
      </c>
      <c r="R213" s="410">
        <v>0</v>
      </c>
      <c r="S213" s="386">
        <f t="shared" si="27"/>
        <v>0</v>
      </c>
      <c r="T213" s="469">
        <v>1</v>
      </c>
      <c r="U213" s="409">
        <f t="shared" si="28"/>
        <v>0.1</v>
      </c>
      <c r="V213" s="410">
        <v>1</v>
      </c>
      <c r="W213" s="409">
        <f t="shared" si="29"/>
        <v>0.1</v>
      </c>
      <c r="X213" s="410">
        <v>0</v>
      </c>
      <c r="Y213" s="458" t="str">
        <f t="shared" si="30"/>
        <v>x</v>
      </c>
      <c r="Z213" s="407">
        <v>0</v>
      </c>
      <c r="AA213" s="350">
        <f t="shared" si="31"/>
        <v>0</v>
      </c>
    </row>
    <row r="214" spans="1:27" x14ac:dyDescent="0.25">
      <c r="A214" s="22" t="s">
        <v>351</v>
      </c>
      <c r="B214" s="688">
        <v>5208</v>
      </c>
      <c r="C214" s="689" t="str">
        <f>VLOOKUP(B214,'T3.1'!B213:C531,2,FALSE)</f>
        <v>Kostelec nad Orlicí</v>
      </c>
      <c r="D214" s="801">
        <v>26</v>
      </c>
      <c r="E214" s="802">
        <v>20</v>
      </c>
      <c r="F214" s="817">
        <v>20</v>
      </c>
      <c r="G214" s="803">
        <v>0</v>
      </c>
      <c r="H214" s="738">
        <v>6</v>
      </c>
      <c r="I214" s="739">
        <v>6</v>
      </c>
      <c r="J214" s="803">
        <v>0</v>
      </c>
      <c r="K214" s="740">
        <v>0</v>
      </c>
      <c r="L214" s="632">
        <v>3</v>
      </c>
      <c r="M214" s="386">
        <f t="shared" si="24"/>
        <v>0.11538461538461539</v>
      </c>
      <c r="N214" s="456">
        <v>3</v>
      </c>
      <c r="O214" s="409">
        <f t="shared" si="25"/>
        <v>0.15</v>
      </c>
      <c r="P214" s="457">
        <v>3</v>
      </c>
      <c r="Q214" s="409">
        <f t="shared" si="26"/>
        <v>0.15</v>
      </c>
      <c r="R214" s="410">
        <v>0</v>
      </c>
      <c r="S214" s="386" t="str">
        <f t="shared" si="27"/>
        <v>x</v>
      </c>
      <c r="T214" s="469">
        <v>0</v>
      </c>
      <c r="U214" s="409">
        <f t="shared" si="28"/>
        <v>0</v>
      </c>
      <c r="V214" s="410">
        <v>0</v>
      </c>
      <c r="W214" s="409">
        <f t="shared" si="29"/>
        <v>0</v>
      </c>
      <c r="X214" s="410">
        <v>0</v>
      </c>
      <c r="Y214" s="458" t="str">
        <f t="shared" si="30"/>
        <v>x</v>
      </c>
      <c r="Z214" s="407">
        <v>0</v>
      </c>
      <c r="AA214" s="350" t="str">
        <f t="shared" si="31"/>
        <v>x</v>
      </c>
    </row>
    <row r="215" spans="1:27" x14ac:dyDescent="0.25">
      <c r="A215" s="22" t="s">
        <v>351</v>
      </c>
      <c r="B215" s="688">
        <v>5209</v>
      </c>
      <c r="C215" s="689" t="str">
        <f>VLOOKUP(B215,'T3.1'!B214:C532,2,FALSE)</f>
        <v>Náchod</v>
      </c>
      <c r="D215" s="801">
        <v>96</v>
      </c>
      <c r="E215" s="802">
        <v>74</v>
      </c>
      <c r="F215" s="817">
        <v>72</v>
      </c>
      <c r="G215" s="803">
        <v>2</v>
      </c>
      <c r="H215" s="738">
        <v>22</v>
      </c>
      <c r="I215" s="739">
        <v>22</v>
      </c>
      <c r="J215" s="803">
        <v>0</v>
      </c>
      <c r="K215" s="740">
        <v>19</v>
      </c>
      <c r="L215" s="632">
        <v>9</v>
      </c>
      <c r="M215" s="386">
        <f t="shared" si="24"/>
        <v>9.375E-2</v>
      </c>
      <c r="N215" s="456">
        <v>6</v>
      </c>
      <c r="O215" s="409">
        <f t="shared" si="25"/>
        <v>8.1081081081081086E-2</v>
      </c>
      <c r="P215" s="457">
        <v>6</v>
      </c>
      <c r="Q215" s="409">
        <f t="shared" si="26"/>
        <v>8.3333333333333329E-2</v>
      </c>
      <c r="R215" s="410">
        <v>0</v>
      </c>
      <c r="S215" s="386">
        <f t="shared" si="27"/>
        <v>0</v>
      </c>
      <c r="T215" s="469">
        <v>3</v>
      </c>
      <c r="U215" s="409">
        <f t="shared" si="28"/>
        <v>0.13636363636363635</v>
      </c>
      <c r="V215" s="410">
        <v>3</v>
      </c>
      <c r="W215" s="409">
        <f t="shared" si="29"/>
        <v>0.13636363636363635</v>
      </c>
      <c r="X215" s="410">
        <v>0</v>
      </c>
      <c r="Y215" s="458" t="str">
        <f t="shared" si="30"/>
        <v>x</v>
      </c>
      <c r="Z215" s="407">
        <v>1</v>
      </c>
      <c r="AA215" s="350">
        <f t="shared" si="31"/>
        <v>5.2631578947368418E-2</v>
      </c>
    </row>
    <row r="216" spans="1:27" x14ac:dyDescent="0.25">
      <c r="A216" s="22" t="s">
        <v>351</v>
      </c>
      <c r="B216" s="688">
        <v>5210</v>
      </c>
      <c r="C216" s="689" t="str">
        <f>VLOOKUP(B216,'T3.1'!B215:C533,2,FALSE)</f>
        <v>Nová Paka</v>
      </c>
      <c r="D216" s="801">
        <v>53</v>
      </c>
      <c r="E216" s="802">
        <v>30</v>
      </c>
      <c r="F216" s="817">
        <v>28</v>
      </c>
      <c r="G216" s="803">
        <v>2</v>
      </c>
      <c r="H216" s="738">
        <v>23</v>
      </c>
      <c r="I216" s="739">
        <v>23</v>
      </c>
      <c r="J216" s="803">
        <v>0</v>
      </c>
      <c r="K216" s="740">
        <v>1</v>
      </c>
      <c r="L216" s="632">
        <v>6</v>
      </c>
      <c r="M216" s="386">
        <f t="shared" si="24"/>
        <v>0.11320754716981132</v>
      </c>
      <c r="N216" s="456">
        <v>1</v>
      </c>
      <c r="O216" s="409">
        <f t="shared" si="25"/>
        <v>3.3333333333333333E-2</v>
      </c>
      <c r="P216" s="457">
        <v>1</v>
      </c>
      <c r="Q216" s="409">
        <f t="shared" si="26"/>
        <v>3.5714285714285712E-2</v>
      </c>
      <c r="R216" s="410">
        <v>0</v>
      </c>
      <c r="S216" s="386">
        <f t="shared" si="27"/>
        <v>0</v>
      </c>
      <c r="T216" s="469">
        <v>5</v>
      </c>
      <c r="U216" s="409">
        <f t="shared" si="28"/>
        <v>0.21739130434782608</v>
      </c>
      <c r="V216" s="410">
        <v>5</v>
      </c>
      <c r="W216" s="409">
        <f t="shared" si="29"/>
        <v>0.21739130434782608</v>
      </c>
      <c r="X216" s="410">
        <v>0</v>
      </c>
      <c r="Y216" s="458" t="str">
        <f t="shared" si="30"/>
        <v>x</v>
      </c>
      <c r="Z216" s="407">
        <v>1</v>
      </c>
      <c r="AA216" s="350">
        <f t="shared" si="31"/>
        <v>1</v>
      </c>
    </row>
    <row r="217" spans="1:27" x14ac:dyDescent="0.25">
      <c r="A217" s="22" t="s">
        <v>351</v>
      </c>
      <c r="B217" s="688">
        <v>5211</v>
      </c>
      <c r="C217" s="689" t="str">
        <f>VLOOKUP(B217,'T3.1'!B216:C534,2,FALSE)</f>
        <v>Nové Město nad Metují</v>
      </c>
      <c r="D217" s="801">
        <v>34</v>
      </c>
      <c r="E217" s="802">
        <v>9</v>
      </c>
      <c r="F217" s="817">
        <v>9</v>
      </c>
      <c r="G217" s="803">
        <v>0</v>
      </c>
      <c r="H217" s="738">
        <v>25</v>
      </c>
      <c r="I217" s="739">
        <v>25</v>
      </c>
      <c r="J217" s="803">
        <v>0</v>
      </c>
      <c r="K217" s="740">
        <v>0</v>
      </c>
      <c r="L217" s="632">
        <v>6</v>
      </c>
      <c r="M217" s="386">
        <f t="shared" si="24"/>
        <v>0.17647058823529413</v>
      </c>
      <c r="N217" s="456">
        <v>3</v>
      </c>
      <c r="O217" s="409">
        <f t="shared" si="25"/>
        <v>0.33333333333333331</v>
      </c>
      <c r="P217" s="457">
        <v>3</v>
      </c>
      <c r="Q217" s="409">
        <f t="shared" si="26"/>
        <v>0.33333333333333331</v>
      </c>
      <c r="R217" s="410">
        <v>0</v>
      </c>
      <c r="S217" s="386" t="str">
        <f t="shared" si="27"/>
        <v>x</v>
      </c>
      <c r="T217" s="469">
        <v>3</v>
      </c>
      <c r="U217" s="409">
        <f t="shared" si="28"/>
        <v>0.12</v>
      </c>
      <c r="V217" s="410">
        <v>3</v>
      </c>
      <c r="W217" s="409">
        <f t="shared" si="29"/>
        <v>0.12</v>
      </c>
      <c r="X217" s="410">
        <v>0</v>
      </c>
      <c r="Y217" s="458" t="str">
        <f t="shared" si="30"/>
        <v>x</v>
      </c>
      <c r="Z217" s="407">
        <v>0</v>
      </c>
      <c r="AA217" s="350" t="str">
        <f t="shared" si="31"/>
        <v>x</v>
      </c>
    </row>
    <row r="218" spans="1:27" x14ac:dyDescent="0.25">
      <c r="A218" s="22" t="s">
        <v>351</v>
      </c>
      <c r="B218" s="688">
        <v>5212</v>
      </c>
      <c r="C218" s="689" t="str">
        <f>VLOOKUP(B218,'T3.1'!B217:C535,2,FALSE)</f>
        <v>Nový Bydžov</v>
      </c>
      <c r="D218" s="801">
        <v>37</v>
      </c>
      <c r="E218" s="802">
        <v>20</v>
      </c>
      <c r="F218" s="817">
        <v>20</v>
      </c>
      <c r="G218" s="803">
        <v>0</v>
      </c>
      <c r="H218" s="738">
        <v>17</v>
      </c>
      <c r="I218" s="739">
        <v>17</v>
      </c>
      <c r="J218" s="803">
        <v>0</v>
      </c>
      <c r="K218" s="740">
        <v>0</v>
      </c>
      <c r="L218" s="632">
        <v>2</v>
      </c>
      <c r="M218" s="386">
        <f t="shared" si="24"/>
        <v>5.4054054054054057E-2</v>
      </c>
      <c r="N218" s="456">
        <v>2</v>
      </c>
      <c r="O218" s="409">
        <f t="shared" si="25"/>
        <v>0.1</v>
      </c>
      <c r="P218" s="457">
        <v>2</v>
      </c>
      <c r="Q218" s="409">
        <f t="shared" si="26"/>
        <v>0.1</v>
      </c>
      <c r="R218" s="410">
        <v>0</v>
      </c>
      <c r="S218" s="386" t="str">
        <f t="shared" si="27"/>
        <v>x</v>
      </c>
      <c r="T218" s="469">
        <v>0</v>
      </c>
      <c r="U218" s="409">
        <f t="shared" si="28"/>
        <v>0</v>
      </c>
      <c r="V218" s="410">
        <v>0</v>
      </c>
      <c r="W218" s="409">
        <f t="shared" si="29"/>
        <v>0</v>
      </c>
      <c r="X218" s="410">
        <v>0</v>
      </c>
      <c r="Y218" s="458" t="str">
        <f t="shared" si="30"/>
        <v>x</v>
      </c>
      <c r="Z218" s="407">
        <v>0</v>
      </c>
      <c r="AA218" s="350" t="str">
        <f t="shared" si="31"/>
        <v>x</v>
      </c>
    </row>
    <row r="219" spans="1:27" x14ac:dyDescent="0.25">
      <c r="A219" s="22" t="s">
        <v>351</v>
      </c>
      <c r="B219" s="688">
        <v>5213</v>
      </c>
      <c r="C219" s="689" t="str">
        <f>VLOOKUP(B219,'T3.1'!B218:C536,2,FALSE)</f>
        <v>Rychnov nad Kněžnou</v>
      </c>
      <c r="D219" s="801">
        <v>40</v>
      </c>
      <c r="E219" s="802">
        <v>26</v>
      </c>
      <c r="F219" s="817">
        <v>26</v>
      </c>
      <c r="G219" s="803">
        <v>0</v>
      </c>
      <c r="H219" s="738">
        <v>14</v>
      </c>
      <c r="I219" s="739">
        <v>14</v>
      </c>
      <c r="J219" s="803">
        <v>0</v>
      </c>
      <c r="K219" s="740">
        <v>0</v>
      </c>
      <c r="L219" s="632">
        <v>8</v>
      </c>
      <c r="M219" s="386">
        <f t="shared" si="24"/>
        <v>0.2</v>
      </c>
      <c r="N219" s="456">
        <v>5</v>
      </c>
      <c r="O219" s="409">
        <f t="shared" si="25"/>
        <v>0.19230769230769232</v>
      </c>
      <c r="P219" s="457">
        <v>5</v>
      </c>
      <c r="Q219" s="409">
        <f t="shared" si="26"/>
        <v>0.19230769230769232</v>
      </c>
      <c r="R219" s="410">
        <v>0</v>
      </c>
      <c r="S219" s="386" t="str">
        <f t="shared" si="27"/>
        <v>x</v>
      </c>
      <c r="T219" s="469">
        <v>3</v>
      </c>
      <c r="U219" s="409">
        <f t="shared" si="28"/>
        <v>0.21428571428571427</v>
      </c>
      <c r="V219" s="410">
        <v>3</v>
      </c>
      <c r="W219" s="409">
        <f t="shared" si="29"/>
        <v>0.21428571428571427</v>
      </c>
      <c r="X219" s="410">
        <v>0</v>
      </c>
      <c r="Y219" s="458" t="str">
        <f t="shared" si="30"/>
        <v>x</v>
      </c>
      <c r="Z219" s="407">
        <v>0</v>
      </c>
      <c r="AA219" s="350" t="str">
        <f t="shared" si="31"/>
        <v>x</v>
      </c>
    </row>
    <row r="220" spans="1:27" x14ac:dyDescent="0.25">
      <c r="A220" s="22" t="s">
        <v>351</v>
      </c>
      <c r="B220" s="688">
        <v>5214</v>
      </c>
      <c r="C220" s="689" t="str">
        <f>VLOOKUP(B220,'T3.1'!B219:C537,2,FALSE)</f>
        <v>Trutnov</v>
      </c>
      <c r="D220" s="801">
        <v>152</v>
      </c>
      <c r="E220" s="802">
        <v>117</v>
      </c>
      <c r="F220" s="817">
        <v>114</v>
      </c>
      <c r="G220" s="803">
        <v>3</v>
      </c>
      <c r="H220" s="738">
        <v>35</v>
      </c>
      <c r="I220" s="739">
        <v>35</v>
      </c>
      <c r="J220" s="803">
        <v>0</v>
      </c>
      <c r="K220" s="740">
        <v>20</v>
      </c>
      <c r="L220" s="632">
        <v>13</v>
      </c>
      <c r="M220" s="386">
        <f t="shared" si="24"/>
        <v>8.5526315789473686E-2</v>
      </c>
      <c r="N220" s="456">
        <v>9</v>
      </c>
      <c r="O220" s="409">
        <f t="shared" si="25"/>
        <v>7.6923076923076927E-2</v>
      </c>
      <c r="P220" s="457">
        <v>9</v>
      </c>
      <c r="Q220" s="409">
        <f t="shared" si="26"/>
        <v>7.8947368421052627E-2</v>
      </c>
      <c r="R220" s="410">
        <v>0</v>
      </c>
      <c r="S220" s="386">
        <f t="shared" si="27"/>
        <v>0</v>
      </c>
      <c r="T220" s="469">
        <v>4</v>
      </c>
      <c r="U220" s="409">
        <f t="shared" si="28"/>
        <v>0.11428571428571428</v>
      </c>
      <c r="V220" s="410">
        <v>4</v>
      </c>
      <c r="W220" s="409">
        <f t="shared" si="29"/>
        <v>0.11428571428571428</v>
      </c>
      <c r="X220" s="410">
        <v>0</v>
      </c>
      <c r="Y220" s="458" t="str">
        <f t="shared" si="30"/>
        <v>x</v>
      </c>
      <c r="Z220" s="407">
        <v>0</v>
      </c>
      <c r="AA220" s="350">
        <f t="shared" si="31"/>
        <v>0</v>
      </c>
    </row>
    <row r="221" spans="1:27" x14ac:dyDescent="0.25">
      <c r="A221" s="22" t="s">
        <v>351</v>
      </c>
      <c r="B221" s="688">
        <v>5215</v>
      </c>
      <c r="C221" s="689" t="str">
        <f>VLOOKUP(B221,'T3.1'!B220:C538,2,FALSE)</f>
        <v>Vrchlabí</v>
      </c>
      <c r="D221" s="801">
        <v>42</v>
      </c>
      <c r="E221" s="802">
        <v>24</v>
      </c>
      <c r="F221" s="817">
        <v>24</v>
      </c>
      <c r="G221" s="803">
        <v>0</v>
      </c>
      <c r="H221" s="738">
        <v>18</v>
      </c>
      <c r="I221" s="739">
        <v>18</v>
      </c>
      <c r="J221" s="803">
        <v>0</v>
      </c>
      <c r="K221" s="740">
        <v>3</v>
      </c>
      <c r="L221" s="632">
        <v>3</v>
      </c>
      <c r="M221" s="386">
        <f t="shared" si="24"/>
        <v>7.1428571428571425E-2</v>
      </c>
      <c r="N221" s="456">
        <v>3</v>
      </c>
      <c r="O221" s="409">
        <f t="shared" si="25"/>
        <v>0.125</v>
      </c>
      <c r="P221" s="457">
        <v>3</v>
      </c>
      <c r="Q221" s="409">
        <f t="shared" si="26"/>
        <v>0.125</v>
      </c>
      <c r="R221" s="410">
        <v>0</v>
      </c>
      <c r="S221" s="386" t="str">
        <f t="shared" si="27"/>
        <v>x</v>
      </c>
      <c r="T221" s="469">
        <v>0</v>
      </c>
      <c r="U221" s="409">
        <f t="shared" si="28"/>
        <v>0</v>
      </c>
      <c r="V221" s="410">
        <v>0</v>
      </c>
      <c r="W221" s="409">
        <f t="shared" si="29"/>
        <v>0</v>
      </c>
      <c r="X221" s="410">
        <v>0</v>
      </c>
      <c r="Y221" s="458" t="str">
        <f t="shared" si="30"/>
        <v>x</v>
      </c>
      <c r="Z221" s="407">
        <v>0</v>
      </c>
      <c r="AA221" s="350">
        <f t="shared" si="31"/>
        <v>0</v>
      </c>
    </row>
    <row r="222" spans="1:27" x14ac:dyDescent="0.25">
      <c r="A222" s="22" t="s">
        <v>351</v>
      </c>
      <c r="B222" s="688">
        <v>5301</v>
      </c>
      <c r="C222" s="689" t="str">
        <f>VLOOKUP(B222,'T3.1'!B221:C539,2,FALSE)</f>
        <v>Česká Třebová</v>
      </c>
      <c r="D222" s="801">
        <v>49</v>
      </c>
      <c r="E222" s="802">
        <v>37</v>
      </c>
      <c r="F222" s="817">
        <v>37</v>
      </c>
      <c r="G222" s="803">
        <v>0</v>
      </c>
      <c r="H222" s="738">
        <v>12</v>
      </c>
      <c r="I222" s="739">
        <v>12</v>
      </c>
      <c r="J222" s="803">
        <v>0</v>
      </c>
      <c r="K222" s="740">
        <v>0</v>
      </c>
      <c r="L222" s="632">
        <v>3</v>
      </c>
      <c r="M222" s="386">
        <f t="shared" si="24"/>
        <v>6.1224489795918366E-2</v>
      </c>
      <c r="N222" s="456">
        <v>2</v>
      </c>
      <c r="O222" s="409">
        <f t="shared" si="25"/>
        <v>5.4054054054054057E-2</v>
      </c>
      <c r="P222" s="457">
        <v>2</v>
      </c>
      <c r="Q222" s="409">
        <f t="shared" si="26"/>
        <v>5.4054054054054057E-2</v>
      </c>
      <c r="R222" s="410">
        <v>0</v>
      </c>
      <c r="S222" s="386" t="str">
        <f t="shared" si="27"/>
        <v>x</v>
      </c>
      <c r="T222" s="469">
        <v>1</v>
      </c>
      <c r="U222" s="409">
        <f t="shared" si="28"/>
        <v>8.3333333333333329E-2</v>
      </c>
      <c r="V222" s="410">
        <v>1</v>
      </c>
      <c r="W222" s="409">
        <f t="shared" si="29"/>
        <v>8.3333333333333329E-2</v>
      </c>
      <c r="X222" s="410">
        <v>0</v>
      </c>
      <c r="Y222" s="458" t="str">
        <f t="shared" si="30"/>
        <v>x</v>
      </c>
      <c r="Z222" s="407">
        <v>0</v>
      </c>
      <c r="AA222" s="350" t="str">
        <f t="shared" si="31"/>
        <v>x</v>
      </c>
    </row>
    <row r="223" spans="1:27" x14ac:dyDescent="0.25">
      <c r="A223" s="22" t="s">
        <v>351</v>
      </c>
      <c r="B223" s="688">
        <v>5302</v>
      </c>
      <c r="C223" s="689" t="str">
        <f>VLOOKUP(B223,'T3.1'!B222:C540,2,FALSE)</f>
        <v>Hlinsko</v>
      </c>
      <c r="D223" s="801">
        <v>15</v>
      </c>
      <c r="E223" s="802">
        <v>12</v>
      </c>
      <c r="F223" s="817">
        <v>12</v>
      </c>
      <c r="G223" s="803">
        <v>0</v>
      </c>
      <c r="H223" s="738">
        <v>3</v>
      </c>
      <c r="I223" s="739">
        <v>3</v>
      </c>
      <c r="J223" s="803">
        <v>0</v>
      </c>
      <c r="K223" s="740">
        <v>0</v>
      </c>
      <c r="L223" s="632">
        <v>1</v>
      </c>
      <c r="M223" s="386">
        <f t="shared" si="24"/>
        <v>6.6666666666666666E-2</v>
      </c>
      <c r="N223" s="456">
        <v>0</v>
      </c>
      <c r="O223" s="409">
        <f t="shared" si="25"/>
        <v>0</v>
      </c>
      <c r="P223" s="457">
        <v>0</v>
      </c>
      <c r="Q223" s="409">
        <f t="shared" si="26"/>
        <v>0</v>
      </c>
      <c r="R223" s="410">
        <v>0</v>
      </c>
      <c r="S223" s="386" t="str">
        <f t="shared" si="27"/>
        <v>x</v>
      </c>
      <c r="T223" s="469">
        <v>1</v>
      </c>
      <c r="U223" s="409">
        <f t="shared" si="28"/>
        <v>0.33333333333333331</v>
      </c>
      <c r="V223" s="410">
        <v>1</v>
      </c>
      <c r="W223" s="409">
        <f t="shared" si="29"/>
        <v>0.33333333333333331</v>
      </c>
      <c r="X223" s="410">
        <v>0</v>
      </c>
      <c r="Y223" s="458" t="str">
        <f t="shared" si="30"/>
        <v>x</v>
      </c>
      <c r="Z223" s="407">
        <v>0</v>
      </c>
      <c r="AA223" s="350" t="str">
        <f t="shared" si="31"/>
        <v>x</v>
      </c>
    </row>
    <row r="224" spans="1:27" x14ac:dyDescent="0.25">
      <c r="A224" s="22" t="s">
        <v>351</v>
      </c>
      <c r="B224" s="688">
        <v>5303</v>
      </c>
      <c r="C224" s="689" t="str">
        <f>VLOOKUP(B224,'T3.1'!B223:C541,2,FALSE)</f>
        <v>Holice</v>
      </c>
      <c r="D224" s="801">
        <v>37</v>
      </c>
      <c r="E224" s="802">
        <v>26</v>
      </c>
      <c r="F224" s="817">
        <v>26</v>
      </c>
      <c r="G224" s="803">
        <v>0</v>
      </c>
      <c r="H224" s="738">
        <v>11</v>
      </c>
      <c r="I224" s="739">
        <v>11</v>
      </c>
      <c r="J224" s="803">
        <v>0</v>
      </c>
      <c r="K224" s="740">
        <v>0</v>
      </c>
      <c r="L224" s="632">
        <v>2</v>
      </c>
      <c r="M224" s="386">
        <f t="shared" si="24"/>
        <v>5.4054054054054057E-2</v>
      </c>
      <c r="N224" s="456">
        <v>2</v>
      </c>
      <c r="O224" s="409">
        <f t="shared" si="25"/>
        <v>7.6923076923076927E-2</v>
      </c>
      <c r="P224" s="457">
        <v>2</v>
      </c>
      <c r="Q224" s="409">
        <f t="shared" si="26"/>
        <v>7.6923076923076927E-2</v>
      </c>
      <c r="R224" s="410">
        <v>0</v>
      </c>
      <c r="S224" s="386" t="str">
        <f t="shared" si="27"/>
        <v>x</v>
      </c>
      <c r="T224" s="469">
        <v>0</v>
      </c>
      <c r="U224" s="409">
        <f t="shared" si="28"/>
        <v>0</v>
      </c>
      <c r="V224" s="410">
        <v>0</v>
      </c>
      <c r="W224" s="409">
        <f t="shared" si="29"/>
        <v>0</v>
      </c>
      <c r="X224" s="410">
        <v>0</v>
      </c>
      <c r="Y224" s="458" t="str">
        <f t="shared" si="30"/>
        <v>x</v>
      </c>
      <c r="Z224" s="407">
        <v>0</v>
      </c>
      <c r="AA224" s="350" t="str">
        <f t="shared" si="31"/>
        <v>x</v>
      </c>
    </row>
    <row r="225" spans="1:27" x14ac:dyDescent="0.25">
      <c r="A225" s="22" t="s">
        <v>351</v>
      </c>
      <c r="B225" s="688">
        <v>5304</v>
      </c>
      <c r="C225" s="689" t="str">
        <f>VLOOKUP(B225,'T3.1'!B224:C542,2,FALSE)</f>
        <v>Chrudim</v>
      </c>
      <c r="D225" s="801">
        <v>166</v>
      </c>
      <c r="E225" s="802">
        <v>97</v>
      </c>
      <c r="F225" s="817">
        <v>96</v>
      </c>
      <c r="G225" s="803">
        <v>1</v>
      </c>
      <c r="H225" s="738">
        <v>69</v>
      </c>
      <c r="I225" s="739">
        <v>61</v>
      </c>
      <c r="J225" s="803">
        <v>8</v>
      </c>
      <c r="K225" s="740">
        <v>30</v>
      </c>
      <c r="L225" s="632">
        <v>18</v>
      </c>
      <c r="M225" s="386">
        <f t="shared" si="24"/>
        <v>0.10843373493975904</v>
      </c>
      <c r="N225" s="456">
        <v>11</v>
      </c>
      <c r="O225" s="409">
        <f t="shared" si="25"/>
        <v>0.1134020618556701</v>
      </c>
      <c r="P225" s="457">
        <v>11</v>
      </c>
      <c r="Q225" s="409">
        <f t="shared" si="26"/>
        <v>0.11458333333333333</v>
      </c>
      <c r="R225" s="410">
        <v>0</v>
      </c>
      <c r="S225" s="386">
        <f t="shared" si="27"/>
        <v>0</v>
      </c>
      <c r="T225" s="469">
        <v>7</v>
      </c>
      <c r="U225" s="409">
        <f t="shared" si="28"/>
        <v>0.10144927536231885</v>
      </c>
      <c r="V225" s="410">
        <v>7</v>
      </c>
      <c r="W225" s="409">
        <f t="shared" si="29"/>
        <v>0.11475409836065574</v>
      </c>
      <c r="X225" s="410">
        <v>0</v>
      </c>
      <c r="Y225" s="458">
        <f t="shared" si="30"/>
        <v>0</v>
      </c>
      <c r="Z225" s="407">
        <v>1</v>
      </c>
      <c r="AA225" s="350">
        <f t="shared" si="31"/>
        <v>3.3333333333333333E-2</v>
      </c>
    </row>
    <row r="226" spans="1:27" x14ac:dyDescent="0.25">
      <c r="A226" s="22" t="s">
        <v>351</v>
      </c>
      <c r="B226" s="688">
        <v>5305</v>
      </c>
      <c r="C226" s="689" t="str">
        <f>VLOOKUP(B226,'T3.1'!B225:C543,2,FALSE)</f>
        <v>Králíky</v>
      </c>
      <c r="D226" s="801">
        <v>10</v>
      </c>
      <c r="E226" s="802">
        <v>4</v>
      </c>
      <c r="F226" s="817">
        <v>2</v>
      </c>
      <c r="G226" s="803">
        <v>2</v>
      </c>
      <c r="H226" s="738">
        <v>6</v>
      </c>
      <c r="I226" s="739">
        <v>6</v>
      </c>
      <c r="J226" s="803">
        <v>0</v>
      </c>
      <c r="K226" s="740">
        <v>0</v>
      </c>
      <c r="L226" s="632">
        <v>1</v>
      </c>
      <c r="M226" s="386">
        <f t="shared" si="24"/>
        <v>0.1</v>
      </c>
      <c r="N226" s="456">
        <v>0</v>
      </c>
      <c r="O226" s="409">
        <f t="shared" si="25"/>
        <v>0</v>
      </c>
      <c r="P226" s="457">
        <v>0</v>
      </c>
      <c r="Q226" s="409">
        <f t="shared" si="26"/>
        <v>0</v>
      </c>
      <c r="R226" s="410">
        <v>0</v>
      </c>
      <c r="S226" s="386">
        <f t="shared" si="27"/>
        <v>0</v>
      </c>
      <c r="T226" s="469">
        <v>1</v>
      </c>
      <c r="U226" s="409">
        <f t="shared" si="28"/>
        <v>0.16666666666666666</v>
      </c>
      <c r="V226" s="410">
        <v>1</v>
      </c>
      <c r="W226" s="409">
        <f t="shared" si="29"/>
        <v>0.16666666666666666</v>
      </c>
      <c r="X226" s="410">
        <v>0</v>
      </c>
      <c r="Y226" s="458" t="str">
        <f t="shared" si="30"/>
        <v>x</v>
      </c>
      <c r="Z226" s="407">
        <v>0</v>
      </c>
      <c r="AA226" s="350" t="str">
        <f t="shared" si="31"/>
        <v>x</v>
      </c>
    </row>
    <row r="227" spans="1:27" x14ac:dyDescent="0.25">
      <c r="A227" s="22" t="s">
        <v>351</v>
      </c>
      <c r="B227" s="688">
        <v>5306</v>
      </c>
      <c r="C227" s="689" t="str">
        <f>VLOOKUP(B227,'T3.1'!B226:C544,2,FALSE)</f>
        <v>Lanškroun</v>
      </c>
      <c r="D227" s="801">
        <v>44</v>
      </c>
      <c r="E227" s="802">
        <v>30</v>
      </c>
      <c r="F227" s="817">
        <v>30</v>
      </c>
      <c r="G227" s="803">
        <v>0</v>
      </c>
      <c r="H227" s="738">
        <v>14</v>
      </c>
      <c r="I227" s="739">
        <v>11</v>
      </c>
      <c r="J227" s="803">
        <v>3</v>
      </c>
      <c r="K227" s="740">
        <v>0</v>
      </c>
      <c r="L227" s="632">
        <v>8</v>
      </c>
      <c r="M227" s="386">
        <f t="shared" si="24"/>
        <v>0.18181818181818182</v>
      </c>
      <c r="N227" s="456">
        <v>5</v>
      </c>
      <c r="O227" s="409">
        <f t="shared" si="25"/>
        <v>0.16666666666666666</v>
      </c>
      <c r="P227" s="457">
        <v>5</v>
      </c>
      <c r="Q227" s="409">
        <f t="shared" si="26"/>
        <v>0.16666666666666666</v>
      </c>
      <c r="R227" s="410">
        <v>0</v>
      </c>
      <c r="S227" s="386" t="str">
        <f t="shared" si="27"/>
        <v>x</v>
      </c>
      <c r="T227" s="469">
        <v>3</v>
      </c>
      <c r="U227" s="409">
        <f t="shared" si="28"/>
        <v>0.21428571428571427</v>
      </c>
      <c r="V227" s="410">
        <v>3</v>
      </c>
      <c r="W227" s="409">
        <f t="shared" si="29"/>
        <v>0.27272727272727271</v>
      </c>
      <c r="X227" s="410">
        <v>0</v>
      </c>
      <c r="Y227" s="458">
        <f t="shared" si="30"/>
        <v>0</v>
      </c>
      <c r="Z227" s="407">
        <v>0</v>
      </c>
      <c r="AA227" s="350" t="str">
        <f t="shared" si="31"/>
        <v>x</v>
      </c>
    </row>
    <row r="228" spans="1:27" x14ac:dyDescent="0.25">
      <c r="A228" s="22" t="s">
        <v>351</v>
      </c>
      <c r="B228" s="688">
        <v>5307</v>
      </c>
      <c r="C228" s="689" t="str">
        <f>VLOOKUP(B228,'T3.1'!B227:C545,2,FALSE)</f>
        <v>Litomyšl</v>
      </c>
      <c r="D228" s="801">
        <v>72</v>
      </c>
      <c r="E228" s="802">
        <v>57</v>
      </c>
      <c r="F228" s="817">
        <v>57</v>
      </c>
      <c r="G228" s="803">
        <v>0</v>
      </c>
      <c r="H228" s="738">
        <v>15</v>
      </c>
      <c r="I228" s="739">
        <v>15</v>
      </c>
      <c r="J228" s="803">
        <v>0</v>
      </c>
      <c r="K228" s="740">
        <v>5</v>
      </c>
      <c r="L228" s="632">
        <v>6</v>
      </c>
      <c r="M228" s="386">
        <f t="shared" si="24"/>
        <v>8.3333333333333329E-2</v>
      </c>
      <c r="N228" s="456">
        <v>3</v>
      </c>
      <c r="O228" s="409">
        <f t="shared" si="25"/>
        <v>5.2631578947368418E-2</v>
      </c>
      <c r="P228" s="457">
        <v>3</v>
      </c>
      <c r="Q228" s="409">
        <f t="shared" si="26"/>
        <v>5.2631578947368418E-2</v>
      </c>
      <c r="R228" s="410">
        <v>0</v>
      </c>
      <c r="S228" s="386" t="str">
        <f t="shared" si="27"/>
        <v>x</v>
      </c>
      <c r="T228" s="469">
        <v>3</v>
      </c>
      <c r="U228" s="409">
        <f t="shared" si="28"/>
        <v>0.2</v>
      </c>
      <c r="V228" s="410">
        <v>3</v>
      </c>
      <c r="W228" s="409">
        <f t="shared" si="29"/>
        <v>0.2</v>
      </c>
      <c r="X228" s="410">
        <v>0</v>
      </c>
      <c r="Y228" s="458" t="str">
        <f t="shared" si="30"/>
        <v>x</v>
      </c>
      <c r="Z228" s="407">
        <v>0</v>
      </c>
      <c r="AA228" s="350">
        <f t="shared" si="31"/>
        <v>0</v>
      </c>
    </row>
    <row r="229" spans="1:27" x14ac:dyDescent="0.25">
      <c r="A229" s="22" t="s">
        <v>351</v>
      </c>
      <c r="B229" s="688">
        <v>5308</v>
      </c>
      <c r="C229" s="689" t="str">
        <f>VLOOKUP(B229,'T3.1'!B228:C546,2,FALSE)</f>
        <v>Moravská Třebová</v>
      </c>
      <c r="D229" s="801">
        <v>64</v>
      </c>
      <c r="E229" s="802">
        <v>59</v>
      </c>
      <c r="F229" s="817">
        <v>57</v>
      </c>
      <c r="G229" s="803">
        <v>2</v>
      </c>
      <c r="H229" s="738">
        <v>5</v>
      </c>
      <c r="I229" s="739">
        <v>5</v>
      </c>
      <c r="J229" s="803">
        <v>0</v>
      </c>
      <c r="K229" s="740">
        <v>0</v>
      </c>
      <c r="L229" s="632">
        <v>0</v>
      </c>
      <c r="M229" s="386">
        <f t="shared" si="24"/>
        <v>0</v>
      </c>
      <c r="N229" s="456">
        <v>0</v>
      </c>
      <c r="O229" s="409">
        <f t="shared" si="25"/>
        <v>0</v>
      </c>
      <c r="P229" s="457">
        <v>0</v>
      </c>
      <c r="Q229" s="409">
        <f t="shared" si="26"/>
        <v>0</v>
      </c>
      <c r="R229" s="410">
        <v>0</v>
      </c>
      <c r="S229" s="386">
        <f t="shared" si="27"/>
        <v>0</v>
      </c>
      <c r="T229" s="469">
        <v>0</v>
      </c>
      <c r="U229" s="409">
        <f t="shared" si="28"/>
        <v>0</v>
      </c>
      <c r="V229" s="410">
        <v>0</v>
      </c>
      <c r="W229" s="409">
        <f t="shared" si="29"/>
        <v>0</v>
      </c>
      <c r="X229" s="410">
        <v>0</v>
      </c>
      <c r="Y229" s="458" t="str">
        <f t="shared" si="30"/>
        <v>x</v>
      </c>
      <c r="Z229" s="407">
        <v>0</v>
      </c>
      <c r="AA229" s="350" t="str">
        <f t="shared" si="31"/>
        <v>x</v>
      </c>
    </row>
    <row r="230" spans="1:27" x14ac:dyDescent="0.25">
      <c r="A230" s="22" t="s">
        <v>351</v>
      </c>
      <c r="B230" s="688">
        <v>5309</v>
      </c>
      <c r="C230" s="689" t="str">
        <f>VLOOKUP(B230,'T3.1'!B229:C547,2,FALSE)</f>
        <v>Pardubice</v>
      </c>
      <c r="D230" s="801">
        <v>309</v>
      </c>
      <c r="E230" s="802">
        <v>251</v>
      </c>
      <c r="F230" s="817">
        <v>221</v>
      </c>
      <c r="G230" s="803">
        <v>30</v>
      </c>
      <c r="H230" s="738">
        <v>58</v>
      </c>
      <c r="I230" s="739">
        <v>58</v>
      </c>
      <c r="J230" s="803">
        <v>0</v>
      </c>
      <c r="K230" s="740">
        <v>99</v>
      </c>
      <c r="L230" s="632">
        <v>34</v>
      </c>
      <c r="M230" s="386">
        <f t="shared" si="24"/>
        <v>0.11003236245954692</v>
      </c>
      <c r="N230" s="456">
        <v>24</v>
      </c>
      <c r="O230" s="409">
        <f t="shared" si="25"/>
        <v>9.5617529880478086E-2</v>
      </c>
      <c r="P230" s="457">
        <v>23</v>
      </c>
      <c r="Q230" s="409">
        <f t="shared" si="26"/>
        <v>0.10407239819004525</v>
      </c>
      <c r="R230" s="410">
        <v>1</v>
      </c>
      <c r="S230" s="386">
        <f t="shared" si="27"/>
        <v>3.3333333333333333E-2</v>
      </c>
      <c r="T230" s="469">
        <v>10</v>
      </c>
      <c r="U230" s="409">
        <f t="shared" si="28"/>
        <v>0.17241379310344829</v>
      </c>
      <c r="V230" s="410">
        <v>10</v>
      </c>
      <c r="W230" s="409">
        <f t="shared" si="29"/>
        <v>0.17241379310344829</v>
      </c>
      <c r="X230" s="410">
        <v>0</v>
      </c>
      <c r="Y230" s="458" t="str">
        <f t="shared" si="30"/>
        <v>x</v>
      </c>
      <c r="Z230" s="407">
        <v>9</v>
      </c>
      <c r="AA230" s="350">
        <f t="shared" si="31"/>
        <v>9.0909090909090912E-2</v>
      </c>
    </row>
    <row r="231" spans="1:27" x14ac:dyDescent="0.25">
      <c r="A231" s="22" t="s">
        <v>351</v>
      </c>
      <c r="B231" s="688">
        <v>5310</v>
      </c>
      <c r="C231" s="689" t="str">
        <f>VLOOKUP(B231,'T3.1'!B230:C548,2,FALSE)</f>
        <v>Polička</v>
      </c>
      <c r="D231" s="801">
        <v>53</v>
      </c>
      <c r="E231" s="802">
        <v>35</v>
      </c>
      <c r="F231" s="817">
        <v>32</v>
      </c>
      <c r="G231" s="803">
        <v>3</v>
      </c>
      <c r="H231" s="738">
        <v>18</v>
      </c>
      <c r="I231" s="739">
        <v>18</v>
      </c>
      <c r="J231" s="803">
        <v>0</v>
      </c>
      <c r="K231" s="740">
        <v>25</v>
      </c>
      <c r="L231" s="632">
        <v>2</v>
      </c>
      <c r="M231" s="386">
        <f t="shared" si="24"/>
        <v>3.7735849056603772E-2</v>
      </c>
      <c r="N231" s="456">
        <v>0</v>
      </c>
      <c r="O231" s="409">
        <f t="shared" si="25"/>
        <v>0</v>
      </c>
      <c r="P231" s="457">
        <v>0</v>
      </c>
      <c r="Q231" s="409">
        <f t="shared" si="26"/>
        <v>0</v>
      </c>
      <c r="R231" s="410">
        <v>0</v>
      </c>
      <c r="S231" s="386">
        <f t="shared" si="27"/>
        <v>0</v>
      </c>
      <c r="T231" s="469">
        <v>2</v>
      </c>
      <c r="U231" s="409">
        <f t="shared" si="28"/>
        <v>0.1111111111111111</v>
      </c>
      <c r="V231" s="410">
        <v>2</v>
      </c>
      <c r="W231" s="409">
        <f t="shared" si="29"/>
        <v>0.1111111111111111</v>
      </c>
      <c r="X231" s="410">
        <v>0</v>
      </c>
      <c r="Y231" s="458" t="str">
        <f t="shared" si="30"/>
        <v>x</v>
      </c>
      <c r="Z231" s="407">
        <v>0</v>
      </c>
      <c r="AA231" s="350">
        <f t="shared" si="31"/>
        <v>0</v>
      </c>
    </row>
    <row r="232" spans="1:27" x14ac:dyDescent="0.25">
      <c r="A232" s="22" t="s">
        <v>351</v>
      </c>
      <c r="B232" s="688">
        <v>5311</v>
      </c>
      <c r="C232" s="689" t="str">
        <f>VLOOKUP(B232,'T3.1'!B231:C549,2,FALSE)</f>
        <v>Přelouč</v>
      </c>
      <c r="D232" s="801">
        <v>31</v>
      </c>
      <c r="E232" s="802">
        <v>15</v>
      </c>
      <c r="F232" s="817">
        <v>15</v>
      </c>
      <c r="G232" s="803">
        <v>0</v>
      </c>
      <c r="H232" s="738">
        <v>16</v>
      </c>
      <c r="I232" s="739">
        <v>16</v>
      </c>
      <c r="J232" s="803">
        <v>0</v>
      </c>
      <c r="K232" s="740">
        <v>0</v>
      </c>
      <c r="L232" s="632">
        <v>2</v>
      </c>
      <c r="M232" s="386">
        <f t="shared" si="24"/>
        <v>6.4516129032258063E-2</v>
      </c>
      <c r="N232" s="456">
        <v>1</v>
      </c>
      <c r="O232" s="409">
        <f t="shared" si="25"/>
        <v>6.6666666666666666E-2</v>
      </c>
      <c r="P232" s="457">
        <v>1</v>
      </c>
      <c r="Q232" s="409">
        <f t="shared" si="26"/>
        <v>6.6666666666666666E-2</v>
      </c>
      <c r="R232" s="410">
        <v>0</v>
      </c>
      <c r="S232" s="386" t="str">
        <f t="shared" si="27"/>
        <v>x</v>
      </c>
      <c r="T232" s="469">
        <v>1</v>
      </c>
      <c r="U232" s="409">
        <f t="shared" si="28"/>
        <v>6.25E-2</v>
      </c>
      <c r="V232" s="410">
        <v>1</v>
      </c>
      <c r="W232" s="409">
        <f t="shared" si="29"/>
        <v>6.25E-2</v>
      </c>
      <c r="X232" s="410">
        <v>0</v>
      </c>
      <c r="Y232" s="458" t="str">
        <f t="shared" si="30"/>
        <v>x</v>
      </c>
      <c r="Z232" s="407">
        <v>0</v>
      </c>
      <c r="AA232" s="350" t="str">
        <f t="shared" si="31"/>
        <v>x</v>
      </c>
    </row>
    <row r="233" spans="1:27" x14ac:dyDescent="0.25">
      <c r="A233" s="22" t="s">
        <v>351</v>
      </c>
      <c r="B233" s="688">
        <v>5312</v>
      </c>
      <c r="C233" s="689" t="str">
        <f>VLOOKUP(B233,'T3.1'!B232:C550,2,FALSE)</f>
        <v>Svitavy</v>
      </c>
      <c r="D233" s="801">
        <v>40</v>
      </c>
      <c r="E233" s="802">
        <v>31</v>
      </c>
      <c r="F233" s="817">
        <v>30</v>
      </c>
      <c r="G233" s="803">
        <v>1</v>
      </c>
      <c r="H233" s="738">
        <v>9</v>
      </c>
      <c r="I233" s="739">
        <v>9</v>
      </c>
      <c r="J233" s="803">
        <v>0</v>
      </c>
      <c r="K233" s="740">
        <v>0</v>
      </c>
      <c r="L233" s="632">
        <v>2</v>
      </c>
      <c r="M233" s="386">
        <f t="shared" si="24"/>
        <v>0.05</v>
      </c>
      <c r="N233" s="456">
        <v>2</v>
      </c>
      <c r="O233" s="409">
        <f t="shared" si="25"/>
        <v>6.4516129032258063E-2</v>
      </c>
      <c r="P233" s="457">
        <v>2</v>
      </c>
      <c r="Q233" s="409">
        <f t="shared" si="26"/>
        <v>6.6666666666666666E-2</v>
      </c>
      <c r="R233" s="410">
        <v>0</v>
      </c>
      <c r="S233" s="386">
        <f t="shared" si="27"/>
        <v>0</v>
      </c>
      <c r="T233" s="469">
        <v>0</v>
      </c>
      <c r="U233" s="409">
        <f t="shared" si="28"/>
        <v>0</v>
      </c>
      <c r="V233" s="410">
        <v>0</v>
      </c>
      <c r="W233" s="409">
        <f t="shared" si="29"/>
        <v>0</v>
      </c>
      <c r="X233" s="410">
        <v>0</v>
      </c>
      <c r="Y233" s="458" t="str">
        <f t="shared" si="30"/>
        <v>x</v>
      </c>
      <c r="Z233" s="407">
        <v>0</v>
      </c>
      <c r="AA233" s="350" t="str">
        <f t="shared" si="31"/>
        <v>x</v>
      </c>
    </row>
    <row r="234" spans="1:27" x14ac:dyDescent="0.25">
      <c r="A234" s="22" t="s">
        <v>351</v>
      </c>
      <c r="B234" s="688">
        <v>5313</v>
      </c>
      <c r="C234" s="689" t="str">
        <f>VLOOKUP(B234,'T3.1'!B233:C551,2,FALSE)</f>
        <v>Ústí nad Orlicí</v>
      </c>
      <c r="D234" s="801">
        <v>68</v>
      </c>
      <c r="E234" s="802">
        <v>52</v>
      </c>
      <c r="F234" s="817">
        <v>52</v>
      </c>
      <c r="G234" s="803">
        <v>0</v>
      </c>
      <c r="H234" s="738">
        <v>16</v>
      </c>
      <c r="I234" s="739">
        <v>16</v>
      </c>
      <c r="J234" s="803">
        <v>0</v>
      </c>
      <c r="K234" s="740">
        <v>0</v>
      </c>
      <c r="L234" s="632">
        <v>6</v>
      </c>
      <c r="M234" s="386">
        <f t="shared" si="24"/>
        <v>8.8235294117647065E-2</v>
      </c>
      <c r="N234" s="456">
        <v>4</v>
      </c>
      <c r="O234" s="409">
        <f t="shared" si="25"/>
        <v>7.6923076923076927E-2</v>
      </c>
      <c r="P234" s="457">
        <v>4</v>
      </c>
      <c r="Q234" s="409">
        <f t="shared" si="26"/>
        <v>7.6923076923076927E-2</v>
      </c>
      <c r="R234" s="410">
        <v>0</v>
      </c>
      <c r="S234" s="386" t="str">
        <f t="shared" si="27"/>
        <v>x</v>
      </c>
      <c r="T234" s="469">
        <v>2</v>
      </c>
      <c r="U234" s="409">
        <f t="shared" si="28"/>
        <v>0.125</v>
      </c>
      <c r="V234" s="410">
        <v>2</v>
      </c>
      <c r="W234" s="409">
        <f t="shared" si="29"/>
        <v>0.125</v>
      </c>
      <c r="X234" s="410">
        <v>0</v>
      </c>
      <c r="Y234" s="458" t="str">
        <f t="shared" si="30"/>
        <v>x</v>
      </c>
      <c r="Z234" s="407">
        <v>0</v>
      </c>
      <c r="AA234" s="350" t="str">
        <f t="shared" si="31"/>
        <v>x</v>
      </c>
    </row>
    <row r="235" spans="1:27" x14ac:dyDescent="0.25">
      <c r="A235" s="22" t="s">
        <v>351</v>
      </c>
      <c r="B235" s="688">
        <v>5314</v>
      </c>
      <c r="C235" s="689" t="str">
        <f>VLOOKUP(B235,'T3.1'!B234:C552,2,FALSE)</f>
        <v>Vysoké Mýto</v>
      </c>
      <c r="D235" s="801">
        <v>68</v>
      </c>
      <c r="E235" s="802">
        <v>51</v>
      </c>
      <c r="F235" s="817">
        <v>51</v>
      </c>
      <c r="G235" s="803">
        <v>0</v>
      </c>
      <c r="H235" s="738">
        <v>17</v>
      </c>
      <c r="I235" s="739">
        <v>17</v>
      </c>
      <c r="J235" s="803">
        <v>0</v>
      </c>
      <c r="K235" s="740">
        <v>4</v>
      </c>
      <c r="L235" s="632">
        <v>6</v>
      </c>
      <c r="M235" s="386">
        <f t="shared" si="24"/>
        <v>8.8235294117647065E-2</v>
      </c>
      <c r="N235" s="456">
        <v>2</v>
      </c>
      <c r="O235" s="409">
        <f t="shared" si="25"/>
        <v>3.9215686274509803E-2</v>
      </c>
      <c r="P235" s="457">
        <v>2</v>
      </c>
      <c r="Q235" s="409">
        <f t="shared" si="26"/>
        <v>3.9215686274509803E-2</v>
      </c>
      <c r="R235" s="410">
        <v>0</v>
      </c>
      <c r="S235" s="386" t="str">
        <f t="shared" si="27"/>
        <v>x</v>
      </c>
      <c r="T235" s="469">
        <v>4</v>
      </c>
      <c r="U235" s="409">
        <f t="shared" si="28"/>
        <v>0.23529411764705882</v>
      </c>
      <c r="V235" s="410">
        <v>4</v>
      </c>
      <c r="W235" s="409">
        <f t="shared" si="29"/>
        <v>0.23529411764705882</v>
      </c>
      <c r="X235" s="410">
        <v>0</v>
      </c>
      <c r="Y235" s="458" t="str">
        <f t="shared" si="30"/>
        <v>x</v>
      </c>
      <c r="Z235" s="407">
        <v>0</v>
      </c>
      <c r="AA235" s="350">
        <f t="shared" si="31"/>
        <v>0</v>
      </c>
    </row>
    <row r="236" spans="1:27" x14ac:dyDescent="0.25">
      <c r="A236" s="22" t="s">
        <v>351</v>
      </c>
      <c r="B236" s="688">
        <v>5315</v>
      </c>
      <c r="C236" s="689" t="str">
        <f>VLOOKUP(B236,'T3.1'!B235:C553,2,FALSE)</f>
        <v>Žamberk</v>
      </c>
      <c r="D236" s="801">
        <v>54</v>
      </c>
      <c r="E236" s="802">
        <v>31</v>
      </c>
      <c r="F236" s="817">
        <v>30</v>
      </c>
      <c r="G236" s="803">
        <v>1</v>
      </c>
      <c r="H236" s="738">
        <v>23</v>
      </c>
      <c r="I236" s="739">
        <v>23</v>
      </c>
      <c r="J236" s="803">
        <v>0</v>
      </c>
      <c r="K236" s="740">
        <v>8</v>
      </c>
      <c r="L236" s="632">
        <v>5</v>
      </c>
      <c r="M236" s="386">
        <f t="shared" si="24"/>
        <v>9.2592592592592587E-2</v>
      </c>
      <c r="N236" s="456">
        <v>1</v>
      </c>
      <c r="O236" s="409">
        <f t="shared" si="25"/>
        <v>3.2258064516129031E-2</v>
      </c>
      <c r="P236" s="457">
        <v>1</v>
      </c>
      <c r="Q236" s="409">
        <f t="shared" si="26"/>
        <v>3.3333333333333333E-2</v>
      </c>
      <c r="R236" s="410">
        <v>0</v>
      </c>
      <c r="S236" s="386">
        <f t="shared" si="27"/>
        <v>0</v>
      </c>
      <c r="T236" s="469">
        <v>4</v>
      </c>
      <c r="U236" s="409">
        <f t="shared" si="28"/>
        <v>0.17391304347826086</v>
      </c>
      <c r="V236" s="410">
        <v>4</v>
      </c>
      <c r="W236" s="409">
        <f t="shared" si="29"/>
        <v>0.17391304347826086</v>
      </c>
      <c r="X236" s="410">
        <v>0</v>
      </c>
      <c r="Y236" s="458" t="str">
        <f t="shared" si="30"/>
        <v>x</v>
      </c>
      <c r="Z236" s="407">
        <v>0</v>
      </c>
      <c r="AA236" s="350">
        <f t="shared" si="31"/>
        <v>0</v>
      </c>
    </row>
    <row r="237" spans="1:27" x14ac:dyDescent="0.25">
      <c r="A237" s="22" t="s">
        <v>351</v>
      </c>
      <c r="B237" s="688">
        <v>6101</v>
      </c>
      <c r="C237" s="689" t="str">
        <f>VLOOKUP(B237,'T3.1'!B236:C554,2,FALSE)</f>
        <v>Bystřice nad Pernštejnem</v>
      </c>
      <c r="D237" s="801">
        <v>26</v>
      </c>
      <c r="E237" s="802">
        <v>17</v>
      </c>
      <c r="F237" s="817">
        <v>17</v>
      </c>
      <c r="G237" s="803">
        <v>0</v>
      </c>
      <c r="H237" s="738">
        <v>9</v>
      </c>
      <c r="I237" s="739">
        <v>9</v>
      </c>
      <c r="J237" s="803">
        <v>0</v>
      </c>
      <c r="K237" s="740">
        <v>0</v>
      </c>
      <c r="L237" s="632">
        <v>1</v>
      </c>
      <c r="M237" s="386">
        <f t="shared" si="24"/>
        <v>3.8461538461538464E-2</v>
      </c>
      <c r="N237" s="456">
        <v>1</v>
      </c>
      <c r="O237" s="409">
        <f t="shared" si="25"/>
        <v>5.8823529411764705E-2</v>
      </c>
      <c r="P237" s="457">
        <v>1</v>
      </c>
      <c r="Q237" s="409">
        <f t="shared" si="26"/>
        <v>5.8823529411764705E-2</v>
      </c>
      <c r="R237" s="410">
        <v>0</v>
      </c>
      <c r="S237" s="386" t="str">
        <f t="shared" si="27"/>
        <v>x</v>
      </c>
      <c r="T237" s="469">
        <v>0</v>
      </c>
      <c r="U237" s="409">
        <f t="shared" si="28"/>
        <v>0</v>
      </c>
      <c r="V237" s="410">
        <v>0</v>
      </c>
      <c r="W237" s="409">
        <f t="shared" si="29"/>
        <v>0</v>
      </c>
      <c r="X237" s="410">
        <v>0</v>
      </c>
      <c r="Y237" s="458" t="str">
        <f t="shared" si="30"/>
        <v>x</v>
      </c>
      <c r="Z237" s="407">
        <v>0</v>
      </c>
      <c r="AA237" s="350" t="str">
        <f t="shared" si="31"/>
        <v>x</v>
      </c>
    </row>
    <row r="238" spans="1:27" x14ac:dyDescent="0.25">
      <c r="A238" s="22" t="s">
        <v>351</v>
      </c>
      <c r="B238" s="688">
        <v>6102</v>
      </c>
      <c r="C238" s="689" t="str">
        <f>VLOOKUP(B238,'T3.1'!B237:C555,2,FALSE)</f>
        <v>Havlíčkův Brod</v>
      </c>
      <c r="D238" s="801">
        <v>66</v>
      </c>
      <c r="E238" s="802">
        <v>49</v>
      </c>
      <c r="F238" s="817">
        <v>49</v>
      </c>
      <c r="G238" s="803">
        <v>0</v>
      </c>
      <c r="H238" s="738">
        <v>17</v>
      </c>
      <c r="I238" s="739">
        <v>17</v>
      </c>
      <c r="J238" s="803">
        <v>0</v>
      </c>
      <c r="K238" s="740">
        <v>0</v>
      </c>
      <c r="L238" s="632">
        <v>5</v>
      </c>
      <c r="M238" s="386">
        <f t="shared" si="24"/>
        <v>7.575757575757576E-2</v>
      </c>
      <c r="N238" s="456">
        <v>4</v>
      </c>
      <c r="O238" s="409">
        <f t="shared" si="25"/>
        <v>8.1632653061224483E-2</v>
      </c>
      <c r="P238" s="457">
        <v>4</v>
      </c>
      <c r="Q238" s="409">
        <f t="shared" si="26"/>
        <v>8.1632653061224483E-2</v>
      </c>
      <c r="R238" s="410">
        <v>0</v>
      </c>
      <c r="S238" s="386" t="str">
        <f t="shared" si="27"/>
        <v>x</v>
      </c>
      <c r="T238" s="469">
        <v>1</v>
      </c>
      <c r="U238" s="409">
        <f t="shared" si="28"/>
        <v>5.8823529411764705E-2</v>
      </c>
      <c r="V238" s="410">
        <v>1</v>
      </c>
      <c r="W238" s="409">
        <f t="shared" si="29"/>
        <v>5.8823529411764705E-2</v>
      </c>
      <c r="X238" s="410">
        <v>0</v>
      </c>
      <c r="Y238" s="458" t="str">
        <f t="shared" si="30"/>
        <v>x</v>
      </c>
      <c r="Z238" s="407">
        <v>0</v>
      </c>
      <c r="AA238" s="350" t="str">
        <f t="shared" si="31"/>
        <v>x</v>
      </c>
    </row>
    <row r="239" spans="1:27" x14ac:dyDescent="0.25">
      <c r="A239" s="22" t="s">
        <v>351</v>
      </c>
      <c r="B239" s="688">
        <v>6103</v>
      </c>
      <c r="C239" s="689" t="str">
        <f>VLOOKUP(B239,'T3.1'!B238:C556,2,FALSE)</f>
        <v>Humpolec</v>
      </c>
      <c r="D239" s="801">
        <v>57</v>
      </c>
      <c r="E239" s="802">
        <v>41</v>
      </c>
      <c r="F239" s="817">
        <v>30</v>
      </c>
      <c r="G239" s="803">
        <v>11</v>
      </c>
      <c r="H239" s="738">
        <v>16</v>
      </c>
      <c r="I239" s="739">
        <v>16</v>
      </c>
      <c r="J239" s="803">
        <v>0</v>
      </c>
      <c r="K239" s="740">
        <v>25</v>
      </c>
      <c r="L239" s="632">
        <v>3</v>
      </c>
      <c r="M239" s="386">
        <f t="shared" si="24"/>
        <v>5.2631578947368418E-2</v>
      </c>
      <c r="N239" s="456">
        <v>2</v>
      </c>
      <c r="O239" s="409">
        <f t="shared" si="25"/>
        <v>4.878048780487805E-2</v>
      </c>
      <c r="P239" s="457">
        <v>2</v>
      </c>
      <c r="Q239" s="409">
        <f t="shared" si="26"/>
        <v>6.6666666666666666E-2</v>
      </c>
      <c r="R239" s="410">
        <v>0</v>
      </c>
      <c r="S239" s="386">
        <f t="shared" si="27"/>
        <v>0</v>
      </c>
      <c r="T239" s="469">
        <v>1</v>
      </c>
      <c r="U239" s="409">
        <f t="shared" si="28"/>
        <v>6.25E-2</v>
      </c>
      <c r="V239" s="410">
        <v>1</v>
      </c>
      <c r="W239" s="409">
        <f t="shared" si="29"/>
        <v>6.25E-2</v>
      </c>
      <c r="X239" s="410">
        <v>0</v>
      </c>
      <c r="Y239" s="458" t="str">
        <f t="shared" si="30"/>
        <v>x</v>
      </c>
      <c r="Z239" s="407">
        <v>0</v>
      </c>
      <c r="AA239" s="350">
        <f t="shared" si="31"/>
        <v>0</v>
      </c>
    </row>
    <row r="240" spans="1:27" x14ac:dyDescent="0.25">
      <c r="A240" s="22" t="s">
        <v>351</v>
      </c>
      <c r="B240" s="688">
        <v>6104</v>
      </c>
      <c r="C240" s="689" t="str">
        <f>VLOOKUP(B240,'T3.1'!B239:C557,2,FALSE)</f>
        <v>Chotěboř</v>
      </c>
      <c r="D240" s="801">
        <v>30</v>
      </c>
      <c r="E240" s="802">
        <v>21</v>
      </c>
      <c r="F240" s="817">
        <v>21</v>
      </c>
      <c r="G240" s="803">
        <v>0</v>
      </c>
      <c r="H240" s="738">
        <v>9</v>
      </c>
      <c r="I240" s="739">
        <v>9</v>
      </c>
      <c r="J240" s="803">
        <v>0</v>
      </c>
      <c r="K240" s="740">
        <v>0</v>
      </c>
      <c r="L240" s="632">
        <v>2</v>
      </c>
      <c r="M240" s="386">
        <f t="shared" si="24"/>
        <v>6.6666666666666666E-2</v>
      </c>
      <c r="N240" s="456">
        <v>1</v>
      </c>
      <c r="O240" s="409">
        <f t="shared" si="25"/>
        <v>4.7619047619047616E-2</v>
      </c>
      <c r="P240" s="457">
        <v>1</v>
      </c>
      <c r="Q240" s="409">
        <f t="shared" si="26"/>
        <v>4.7619047619047616E-2</v>
      </c>
      <c r="R240" s="410">
        <v>0</v>
      </c>
      <c r="S240" s="386" t="str">
        <f t="shared" si="27"/>
        <v>x</v>
      </c>
      <c r="T240" s="469">
        <v>1</v>
      </c>
      <c r="U240" s="409">
        <f t="shared" si="28"/>
        <v>0.1111111111111111</v>
      </c>
      <c r="V240" s="410">
        <v>1</v>
      </c>
      <c r="W240" s="409">
        <f t="shared" si="29"/>
        <v>0.1111111111111111</v>
      </c>
      <c r="X240" s="410">
        <v>0</v>
      </c>
      <c r="Y240" s="458" t="str">
        <f t="shared" si="30"/>
        <v>x</v>
      </c>
      <c r="Z240" s="407">
        <v>0</v>
      </c>
      <c r="AA240" s="350" t="str">
        <f t="shared" si="31"/>
        <v>x</v>
      </c>
    </row>
    <row r="241" spans="1:27" x14ac:dyDescent="0.25">
      <c r="A241" s="22" t="s">
        <v>351</v>
      </c>
      <c r="B241" s="688">
        <v>6105</v>
      </c>
      <c r="C241" s="689" t="str">
        <f>VLOOKUP(B241,'T3.1'!B240:C558,2,FALSE)</f>
        <v>Jihlava</v>
      </c>
      <c r="D241" s="801">
        <v>255</v>
      </c>
      <c r="E241" s="802">
        <v>181</v>
      </c>
      <c r="F241" s="817">
        <v>172</v>
      </c>
      <c r="G241" s="803">
        <v>9</v>
      </c>
      <c r="H241" s="738">
        <v>74</v>
      </c>
      <c r="I241" s="739">
        <v>71</v>
      </c>
      <c r="J241" s="803">
        <v>3</v>
      </c>
      <c r="K241" s="740">
        <v>75</v>
      </c>
      <c r="L241" s="632">
        <v>24</v>
      </c>
      <c r="M241" s="386">
        <f t="shared" si="24"/>
        <v>9.4117647058823528E-2</v>
      </c>
      <c r="N241" s="456">
        <v>18</v>
      </c>
      <c r="O241" s="409">
        <f t="shared" si="25"/>
        <v>9.9447513812154692E-2</v>
      </c>
      <c r="P241" s="457">
        <v>18</v>
      </c>
      <c r="Q241" s="409">
        <f t="shared" si="26"/>
        <v>0.10465116279069768</v>
      </c>
      <c r="R241" s="410">
        <v>0</v>
      </c>
      <c r="S241" s="386">
        <f t="shared" si="27"/>
        <v>0</v>
      </c>
      <c r="T241" s="469">
        <v>6</v>
      </c>
      <c r="U241" s="409">
        <f t="shared" si="28"/>
        <v>8.1081081081081086E-2</v>
      </c>
      <c r="V241" s="410">
        <v>6</v>
      </c>
      <c r="W241" s="409">
        <f t="shared" si="29"/>
        <v>8.4507042253521125E-2</v>
      </c>
      <c r="X241" s="410">
        <v>0</v>
      </c>
      <c r="Y241" s="458">
        <f t="shared" si="30"/>
        <v>0</v>
      </c>
      <c r="Z241" s="407">
        <v>4</v>
      </c>
      <c r="AA241" s="350">
        <f t="shared" si="31"/>
        <v>5.3333333333333337E-2</v>
      </c>
    </row>
    <row r="242" spans="1:27" x14ac:dyDescent="0.25">
      <c r="A242" s="22" t="s">
        <v>351</v>
      </c>
      <c r="B242" s="688">
        <v>6106</v>
      </c>
      <c r="C242" s="689" t="str">
        <f>VLOOKUP(B242,'T3.1'!B241:C559,2,FALSE)</f>
        <v>Moravské Budějovice</v>
      </c>
      <c r="D242" s="801">
        <v>29</v>
      </c>
      <c r="E242" s="802">
        <v>14</v>
      </c>
      <c r="F242" s="817">
        <v>14</v>
      </c>
      <c r="G242" s="803">
        <v>0</v>
      </c>
      <c r="H242" s="738">
        <v>15</v>
      </c>
      <c r="I242" s="739">
        <v>15</v>
      </c>
      <c r="J242" s="803">
        <v>0</v>
      </c>
      <c r="K242" s="740">
        <v>0</v>
      </c>
      <c r="L242" s="632">
        <v>2</v>
      </c>
      <c r="M242" s="386">
        <f t="shared" si="24"/>
        <v>6.8965517241379309E-2</v>
      </c>
      <c r="N242" s="456">
        <v>1</v>
      </c>
      <c r="O242" s="409">
        <f t="shared" si="25"/>
        <v>7.1428571428571425E-2</v>
      </c>
      <c r="P242" s="457">
        <v>1</v>
      </c>
      <c r="Q242" s="409">
        <f t="shared" si="26"/>
        <v>7.1428571428571425E-2</v>
      </c>
      <c r="R242" s="410">
        <v>0</v>
      </c>
      <c r="S242" s="386" t="str">
        <f t="shared" si="27"/>
        <v>x</v>
      </c>
      <c r="T242" s="469">
        <v>1</v>
      </c>
      <c r="U242" s="409">
        <f t="shared" si="28"/>
        <v>6.6666666666666666E-2</v>
      </c>
      <c r="V242" s="410">
        <v>1</v>
      </c>
      <c r="W242" s="409">
        <f t="shared" si="29"/>
        <v>6.6666666666666666E-2</v>
      </c>
      <c r="X242" s="410">
        <v>0</v>
      </c>
      <c r="Y242" s="458" t="str">
        <f t="shared" si="30"/>
        <v>x</v>
      </c>
      <c r="Z242" s="407">
        <v>0</v>
      </c>
      <c r="AA242" s="350" t="str">
        <f t="shared" si="31"/>
        <v>x</v>
      </c>
    </row>
    <row r="243" spans="1:27" x14ac:dyDescent="0.25">
      <c r="A243" s="22" t="s">
        <v>351</v>
      </c>
      <c r="B243" s="688">
        <v>6108</v>
      </c>
      <c r="C243" s="689" t="str">
        <f>VLOOKUP(B243,'T3.1'!B242:C560,2,FALSE)</f>
        <v>Nové Město na Moravě</v>
      </c>
      <c r="D243" s="801">
        <v>35</v>
      </c>
      <c r="E243" s="802">
        <v>23</v>
      </c>
      <c r="F243" s="817">
        <v>21</v>
      </c>
      <c r="G243" s="803">
        <v>2</v>
      </c>
      <c r="H243" s="738">
        <v>12</v>
      </c>
      <c r="I243" s="739">
        <v>12</v>
      </c>
      <c r="J243" s="803">
        <v>0</v>
      </c>
      <c r="K243" s="740">
        <v>0</v>
      </c>
      <c r="L243" s="632">
        <v>2</v>
      </c>
      <c r="M243" s="386">
        <f t="shared" si="24"/>
        <v>5.7142857142857141E-2</v>
      </c>
      <c r="N243" s="456">
        <v>1</v>
      </c>
      <c r="O243" s="409">
        <f t="shared" si="25"/>
        <v>4.3478260869565216E-2</v>
      </c>
      <c r="P243" s="457">
        <v>1</v>
      </c>
      <c r="Q243" s="409">
        <f t="shared" si="26"/>
        <v>4.7619047619047616E-2</v>
      </c>
      <c r="R243" s="410">
        <v>0</v>
      </c>
      <c r="S243" s="386">
        <f t="shared" si="27"/>
        <v>0</v>
      </c>
      <c r="T243" s="469">
        <v>1</v>
      </c>
      <c r="U243" s="409">
        <f t="shared" si="28"/>
        <v>8.3333333333333329E-2</v>
      </c>
      <c r="V243" s="410">
        <v>1</v>
      </c>
      <c r="W243" s="409">
        <f t="shared" si="29"/>
        <v>8.3333333333333329E-2</v>
      </c>
      <c r="X243" s="410">
        <v>0</v>
      </c>
      <c r="Y243" s="458" t="str">
        <f t="shared" si="30"/>
        <v>x</v>
      </c>
      <c r="Z243" s="407">
        <v>0</v>
      </c>
      <c r="AA243" s="350" t="str">
        <f t="shared" si="31"/>
        <v>x</v>
      </c>
    </row>
    <row r="244" spans="1:27" x14ac:dyDescent="0.25">
      <c r="A244" s="22" t="s">
        <v>351</v>
      </c>
      <c r="B244" s="688">
        <v>6109</v>
      </c>
      <c r="C244" s="689" t="str">
        <f>VLOOKUP(B244,'T3.1'!B243:C561,2,FALSE)</f>
        <v>Pacov</v>
      </c>
      <c r="D244" s="801">
        <v>25</v>
      </c>
      <c r="E244" s="802">
        <v>25</v>
      </c>
      <c r="F244" s="817">
        <v>6</v>
      </c>
      <c r="G244" s="803">
        <v>19</v>
      </c>
      <c r="H244" s="738">
        <v>0</v>
      </c>
      <c r="I244" s="739">
        <v>0</v>
      </c>
      <c r="J244" s="803">
        <v>0</v>
      </c>
      <c r="K244" s="740">
        <v>19</v>
      </c>
      <c r="L244" s="632">
        <v>0</v>
      </c>
      <c r="M244" s="386">
        <f t="shared" si="24"/>
        <v>0</v>
      </c>
      <c r="N244" s="456">
        <v>0</v>
      </c>
      <c r="O244" s="409">
        <f t="shared" si="25"/>
        <v>0</v>
      </c>
      <c r="P244" s="457">
        <v>0</v>
      </c>
      <c r="Q244" s="409">
        <f t="shared" si="26"/>
        <v>0</v>
      </c>
      <c r="R244" s="410">
        <v>0</v>
      </c>
      <c r="S244" s="386">
        <f t="shared" si="27"/>
        <v>0</v>
      </c>
      <c r="T244" s="469">
        <v>0</v>
      </c>
      <c r="U244" s="409" t="str">
        <f t="shared" si="28"/>
        <v>x</v>
      </c>
      <c r="V244" s="410">
        <v>0</v>
      </c>
      <c r="W244" s="409" t="str">
        <f t="shared" si="29"/>
        <v>x</v>
      </c>
      <c r="X244" s="410">
        <v>0</v>
      </c>
      <c r="Y244" s="458" t="str">
        <f t="shared" si="30"/>
        <v>x</v>
      </c>
      <c r="Z244" s="407">
        <v>0</v>
      </c>
      <c r="AA244" s="350">
        <f t="shared" si="31"/>
        <v>0</v>
      </c>
    </row>
    <row r="245" spans="1:27" x14ac:dyDescent="0.25">
      <c r="A245" s="22" t="s">
        <v>351</v>
      </c>
      <c r="B245" s="688">
        <v>6110</v>
      </c>
      <c r="C245" s="689" t="str">
        <f>VLOOKUP(B245,'T3.1'!B244:C562,2,FALSE)</f>
        <v>Pelhřimov</v>
      </c>
      <c r="D245" s="801">
        <v>73</v>
      </c>
      <c r="E245" s="802">
        <v>44</v>
      </c>
      <c r="F245" s="817">
        <v>44</v>
      </c>
      <c r="G245" s="803">
        <v>0</v>
      </c>
      <c r="H245" s="738">
        <v>29</v>
      </c>
      <c r="I245" s="739">
        <v>26</v>
      </c>
      <c r="J245" s="803">
        <v>3</v>
      </c>
      <c r="K245" s="740">
        <v>10</v>
      </c>
      <c r="L245" s="632">
        <v>7</v>
      </c>
      <c r="M245" s="386">
        <f t="shared" si="24"/>
        <v>9.5890410958904104E-2</v>
      </c>
      <c r="N245" s="456">
        <v>4</v>
      </c>
      <c r="O245" s="409">
        <f t="shared" si="25"/>
        <v>9.0909090909090912E-2</v>
      </c>
      <c r="P245" s="457">
        <v>4</v>
      </c>
      <c r="Q245" s="409">
        <f t="shared" si="26"/>
        <v>9.0909090909090912E-2</v>
      </c>
      <c r="R245" s="410">
        <v>0</v>
      </c>
      <c r="S245" s="386" t="str">
        <f t="shared" si="27"/>
        <v>x</v>
      </c>
      <c r="T245" s="469">
        <v>3</v>
      </c>
      <c r="U245" s="409">
        <f t="shared" si="28"/>
        <v>0.10344827586206896</v>
      </c>
      <c r="V245" s="410">
        <v>3</v>
      </c>
      <c r="W245" s="409">
        <f t="shared" si="29"/>
        <v>0.11538461538461539</v>
      </c>
      <c r="X245" s="410">
        <v>0</v>
      </c>
      <c r="Y245" s="458">
        <f t="shared" si="30"/>
        <v>0</v>
      </c>
      <c r="Z245" s="407">
        <v>1</v>
      </c>
      <c r="AA245" s="350">
        <f t="shared" si="31"/>
        <v>0.1</v>
      </c>
    </row>
    <row r="246" spans="1:27" x14ac:dyDescent="0.25">
      <c r="A246" s="22" t="s">
        <v>351</v>
      </c>
      <c r="B246" s="688">
        <v>6111</v>
      </c>
      <c r="C246" s="689" t="str">
        <f>VLOOKUP(B246,'T3.1'!B245:C563,2,FALSE)</f>
        <v>Světlá nad Sázavou</v>
      </c>
      <c r="D246" s="801">
        <v>49</v>
      </c>
      <c r="E246" s="802">
        <v>37</v>
      </c>
      <c r="F246" s="817">
        <v>34</v>
      </c>
      <c r="G246" s="803">
        <v>3</v>
      </c>
      <c r="H246" s="738">
        <v>12</v>
      </c>
      <c r="I246" s="739">
        <v>12</v>
      </c>
      <c r="J246" s="803">
        <v>0</v>
      </c>
      <c r="K246" s="740">
        <v>0</v>
      </c>
      <c r="L246" s="632">
        <v>4</v>
      </c>
      <c r="M246" s="386">
        <f t="shared" si="24"/>
        <v>8.1632653061224483E-2</v>
      </c>
      <c r="N246" s="456">
        <v>3</v>
      </c>
      <c r="O246" s="409">
        <f t="shared" si="25"/>
        <v>8.1081081081081086E-2</v>
      </c>
      <c r="P246" s="457">
        <v>3</v>
      </c>
      <c r="Q246" s="409">
        <f t="shared" si="26"/>
        <v>8.8235294117647065E-2</v>
      </c>
      <c r="R246" s="410">
        <v>0</v>
      </c>
      <c r="S246" s="386">
        <f t="shared" si="27"/>
        <v>0</v>
      </c>
      <c r="T246" s="469">
        <v>1</v>
      </c>
      <c r="U246" s="409">
        <f t="shared" si="28"/>
        <v>8.3333333333333329E-2</v>
      </c>
      <c r="V246" s="410">
        <v>1</v>
      </c>
      <c r="W246" s="409">
        <f t="shared" si="29"/>
        <v>8.3333333333333329E-2</v>
      </c>
      <c r="X246" s="410">
        <v>0</v>
      </c>
      <c r="Y246" s="458" t="str">
        <f t="shared" si="30"/>
        <v>x</v>
      </c>
      <c r="Z246" s="407">
        <v>0</v>
      </c>
      <c r="AA246" s="350" t="str">
        <f t="shared" si="31"/>
        <v>x</v>
      </c>
    </row>
    <row r="247" spans="1:27" x14ac:dyDescent="0.25">
      <c r="A247" s="22" t="s">
        <v>351</v>
      </c>
      <c r="B247" s="688">
        <v>6112</v>
      </c>
      <c r="C247" s="689" t="str">
        <f>VLOOKUP(B247,'T3.1'!B246:C564,2,FALSE)</f>
        <v>Telč</v>
      </c>
      <c r="D247" s="801">
        <v>16</v>
      </c>
      <c r="E247" s="802">
        <v>16</v>
      </c>
      <c r="F247" s="817">
        <v>16</v>
      </c>
      <c r="G247" s="803">
        <v>0</v>
      </c>
      <c r="H247" s="738">
        <v>0</v>
      </c>
      <c r="I247" s="739">
        <v>0</v>
      </c>
      <c r="J247" s="803">
        <v>0</v>
      </c>
      <c r="K247" s="740">
        <v>0</v>
      </c>
      <c r="L247" s="632">
        <v>0</v>
      </c>
      <c r="M247" s="386">
        <f t="shared" si="24"/>
        <v>0</v>
      </c>
      <c r="N247" s="456">
        <v>0</v>
      </c>
      <c r="O247" s="409">
        <f t="shared" si="25"/>
        <v>0</v>
      </c>
      <c r="P247" s="457">
        <v>0</v>
      </c>
      <c r="Q247" s="409">
        <f t="shared" si="26"/>
        <v>0</v>
      </c>
      <c r="R247" s="410">
        <v>0</v>
      </c>
      <c r="S247" s="386" t="str">
        <f t="shared" si="27"/>
        <v>x</v>
      </c>
      <c r="T247" s="469">
        <v>0</v>
      </c>
      <c r="U247" s="409" t="str">
        <f t="shared" si="28"/>
        <v>x</v>
      </c>
      <c r="V247" s="410">
        <v>0</v>
      </c>
      <c r="W247" s="409" t="str">
        <f t="shared" si="29"/>
        <v>x</v>
      </c>
      <c r="X247" s="410">
        <v>0</v>
      </c>
      <c r="Y247" s="458" t="str">
        <f t="shared" si="30"/>
        <v>x</v>
      </c>
      <c r="Z247" s="407">
        <v>0</v>
      </c>
      <c r="AA247" s="350" t="str">
        <f t="shared" si="31"/>
        <v>x</v>
      </c>
    </row>
    <row r="248" spans="1:27" x14ac:dyDescent="0.25">
      <c r="A248" s="22" t="s">
        <v>351</v>
      </c>
      <c r="B248" s="688">
        <v>6113</v>
      </c>
      <c r="C248" s="689" t="str">
        <f>VLOOKUP(B248,'T3.1'!B247:C565,2,FALSE)</f>
        <v>Třebíč</v>
      </c>
      <c r="D248" s="801">
        <v>193</v>
      </c>
      <c r="E248" s="802">
        <v>146</v>
      </c>
      <c r="F248" s="817">
        <v>135</v>
      </c>
      <c r="G248" s="803">
        <v>11</v>
      </c>
      <c r="H248" s="738">
        <v>47</v>
      </c>
      <c r="I248" s="739">
        <v>45</v>
      </c>
      <c r="J248" s="803">
        <v>2</v>
      </c>
      <c r="K248" s="740">
        <v>45</v>
      </c>
      <c r="L248" s="632">
        <v>8</v>
      </c>
      <c r="M248" s="386">
        <f t="shared" si="24"/>
        <v>4.145077720207254E-2</v>
      </c>
      <c r="N248" s="456">
        <v>3</v>
      </c>
      <c r="O248" s="409">
        <f t="shared" si="25"/>
        <v>2.0547945205479451E-2</v>
      </c>
      <c r="P248" s="457">
        <v>3</v>
      </c>
      <c r="Q248" s="409">
        <f t="shared" si="26"/>
        <v>2.2222222222222223E-2</v>
      </c>
      <c r="R248" s="410">
        <v>0</v>
      </c>
      <c r="S248" s="386">
        <f t="shared" si="27"/>
        <v>0</v>
      </c>
      <c r="T248" s="469">
        <v>5</v>
      </c>
      <c r="U248" s="409">
        <f t="shared" si="28"/>
        <v>0.10638297872340426</v>
      </c>
      <c r="V248" s="410">
        <v>5</v>
      </c>
      <c r="W248" s="409">
        <f t="shared" si="29"/>
        <v>0.1111111111111111</v>
      </c>
      <c r="X248" s="410">
        <v>0</v>
      </c>
      <c r="Y248" s="458">
        <f t="shared" si="30"/>
        <v>0</v>
      </c>
      <c r="Z248" s="407">
        <v>0</v>
      </c>
      <c r="AA248" s="350">
        <f t="shared" si="31"/>
        <v>0</v>
      </c>
    </row>
    <row r="249" spans="1:27" x14ac:dyDescent="0.25">
      <c r="A249" s="22" t="s">
        <v>351</v>
      </c>
      <c r="B249" s="688">
        <v>6114</v>
      </c>
      <c r="C249" s="689" t="str">
        <f>VLOOKUP(B249,'T3.1'!B248:C566,2,FALSE)</f>
        <v>Velké Meziříčí</v>
      </c>
      <c r="D249" s="801">
        <v>42</v>
      </c>
      <c r="E249" s="802">
        <v>23</v>
      </c>
      <c r="F249" s="817">
        <v>23</v>
      </c>
      <c r="G249" s="803">
        <v>0</v>
      </c>
      <c r="H249" s="738">
        <v>19</v>
      </c>
      <c r="I249" s="739">
        <v>19</v>
      </c>
      <c r="J249" s="803">
        <v>0</v>
      </c>
      <c r="K249" s="740">
        <v>0</v>
      </c>
      <c r="L249" s="632">
        <v>3</v>
      </c>
      <c r="M249" s="386">
        <f t="shared" si="24"/>
        <v>7.1428571428571425E-2</v>
      </c>
      <c r="N249" s="456">
        <v>1</v>
      </c>
      <c r="O249" s="409">
        <f t="shared" si="25"/>
        <v>4.3478260869565216E-2</v>
      </c>
      <c r="P249" s="457">
        <v>1</v>
      </c>
      <c r="Q249" s="409">
        <f t="shared" si="26"/>
        <v>4.3478260869565216E-2</v>
      </c>
      <c r="R249" s="410">
        <v>0</v>
      </c>
      <c r="S249" s="386" t="str">
        <f t="shared" si="27"/>
        <v>x</v>
      </c>
      <c r="T249" s="469">
        <v>2</v>
      </c>
      <c r="U249" s="409">
        <f t="shared" si="28"/>
        <v>0.10526315789473684</v>
      </c>
      <c r="V249" s="410">
        <v>2</v>
      </c>
      <c r="W249" s="409">
        <f t="shared" si="29"/>
        <v>0.10526315789473684</v>
      </c>
      <c r="X249" s="410">
        <v>0</v>
      </c>
      <c r="Y249" s="458" t="str">
        <f t="shared" si="30"/>
        <v>x</v>
      </c>
      <c r="Z249" s="407">
        <v>0</v>
      </c>
      <c r="AA249" s="350" t="str">
        <f t="shared" si="31"/>
        <v>x</v>
      </c>
    </row>
    <row r="250" spans="1:27" x14ac:dyDescent="0.25">
      <c r="A250" s="22" t="s">
        <v>351</v>
      </c>
      <c r="B250" s="688">
        <v>6115</v>
      </c>
      <c r="C250" s="689" t="str">
        <f>VLOOKUP(B250,'T3.1'!B249:C567,2,FALSE)</f>
        <v>Žďár nad Sázavou</v>
      </c>
      <c r="D250" s="801">
        <v>111</v>
      </c>
      <c r="E250" s="802">
        <v>83</v>
      </c>
      <c r="F250" s="817">
        <v>83</v>
      </c>
      <c r="G250" s="803">
        <v>0</v>
      </c>
      <c r="H250" s="738">
        <v>28</v>
      </c>
      <c r="I250" s="739">
        <v>22</v>
      </c>
      <c r="J250" s="803">
        <v>6</v>
      </c>
      <c r="K250" s="740">
        <v>43</v>
      </c>
      <c r="L250" s="632">
        <v>5</v>
      </c>
      <c r="M250" s="386">
        <f t="shared" si="24"/>
        <v>4.5045045045045043E-2</v>
      </c>
      <c r="N250" s="456">
        <v>2</v>
      </c>
      <c r="O250" s="409">
        <f t="shared" si="25"/>
        <v>2.4096385542168676E-2</v>
      </c>
      <c r="P250" s="457">
        <v>2</v>
      </c>
      <c r="Q250" s="409">
        <f t="shared" si="26"/>
        <v>2.4096385542168676E-2</v>
      </c>
      <c r="R250" s="410">
        <v>0</v>
      </c>
      <c r="S250" s="386" t="str">
        <f t="shared" si="27"/>
        <v>x</v>
      </c>
      <c r="T250" s="469">
        <v>3</v>
      </c>
      <c r="U250" s="409">
        <f t="shared" si="28"/>
        <v>0.10714285714285714</v>
      </c>
      <c r="V250" s="410">
        <v>3</v>
      </c>
      <c r="W250" s="409">
        <f t="shared" si="29"/>
        <v>0.13636363636363635</v>
      </c>
      <c r="X250" s="410">
        <v>0</v>
      </c>
      <c r="Y250" s="458">
        <f t="shared" si="30"/>
        <v>0</v>
      </c>
      <c r="Z250" s="407">
        <v>2</v>
      </c>
      <c r="AA250" s="350">
        <f t="shared" si="31"/>
        <v>4.6511627906976744E-2</v>
      </c>
    </row>
    <row r="251" spans="1:27" x14ac:dyDescent="0.25">
      <c r="A251" s="22" t="s">
        <v>351</v>
      </c>
      <c r="B251" s="688">
        <v>6201</v>
      </c>
      <c r="C251" s="689" t="str">
        <f>VLOOKUP(B251,'T3.1'!B250:C568,2,FALSE)</f>
        <v>Blansko</v>
      </c>
      <c r="D251" s="801">
        <v>67</v>
      </c>
      <c r="E251" s="802">
        <v>56</v>
      </c>
      <c r="F251" s="817">
        <v>56</v>
      </c>
      <c r="G251" s="803">
        <v>0</v>
      </c>
      <c r="H251" s="738">
        <v>11</v>
      </c>
      <c r="I251" s="739">
        <v>11</v>
      </c>
      <c r="J251" s="803">
        <v>0</v>
      </c>
      <c r="K251" s="740">
        <v>17</v>
      </c>
      <c r="L251" s="632">
        <v>7</v>
      </c>
      <c r="M251" s="386">
        <f t="shared" si="24"/>
        <v>0.1044776119402985</v>
      </c>
      <c r="N251" s="456">
        <v>7</v>
      </c>
      <c r="O251" s="409">
        <f t="shared" si="25"/>
        <v>0.125</v>
      </c>
      <c r="P251" s="457">
        <v>7</v>
      </c>
      <c r="Q251" s="409">
        <f t="shared" si="26"/>
        <v>0.125</v>
      </c>
      <c r="R251" s="410">
        <v>0</v>
      </c>
      <c r="S251" s="386" t="str">
        <f t="shared" si="27"/>
        <v>x</v>
      </c>
      <c r="T251" s="469">
        <v>0</v>
      </c>
      <c r="U251" s="409">
        <f t="shared" si="28"/>
        <v>0</v>
      </c>
      <c r="V251" s="410">
        <v>0</v>
      </c>
      <c r="W251" s="409">
        <f t="shared" si="29"/>
        <v>0</v>
      </c>
      <c r="X251" s="410">
        <v>0</v>
      </c>
      <c r="Y251" s="458" t="str">
        <f t="shared" si="30"/>
        <v>x</v>
      </c>
      <c r="Z251" s="407">
        <v>2</v>
      </c>
      <c r="AA251" s="350">
        <f t="shared" si="31"/>
        <v>0.11764705882352941</v>
      </c>
    </row>
    <row r="252" spans="1:27" x14ac:dyDescent="0.25">
      <c r="A252" s="22" t="s">
        <v>351</v>
      </c>
      <c r="B252" s="688">
        <v>6202</v>
      </c>
      <c r="C252" s="689" t="str">
        <f>VLOOKUP(B252,'T3.1'!B251:C569,2,FALSE)</f>
        <v>Boskovice</v>
      </c>
      <c r="D252" s="801">
        <v>108</v>
      </c>
      <c r="E252" s="802">
        <v>72</v>
      </c>
      <c r="F252" s="817">
        <v>72</v>
      </c>
      <c r="G252" s="803">
        <v>0</v>
      </c>
      <c r="H252" s="738">
        <v>36</v>
      </c>
      <c r="I252" s="739">
        <v>36</v>
      </c>
      <c r="J252" s="803">
        <v>0</v>
      </c>
      <c r="K252" s="740">
        <v>0</v>
      </c>
      <c r="L252" s="632">
        <v>5</v>
      </c>
      <c r="M252" s="386">
        <f t="shared" si="24"/>
        <v>4.6296296296296294E-2</v>
      </c>
      <c r="N252" s="456">
        <v>3</v>
      </c>
      <c r="O252" s="409">
        <f t="shared" si="25"/>
        <v>4.1666666666666664E-2</v>
      </c>
      <c r="P252" s="457">
        <v>3</v>
      </c>
      <c r="Q252" s="409">
        <f t="shared" si="26"/>
        <v>4.1666666666666664E-2</v>
      </c>
      <c r="R252" s="410">
        <v>0</v>
      </c>
      <c r="S252" s="386" t="str">
        <f t="shared" si="27"/>
        <v>x</v>
      </c>
      <c r="T252" s="469">
        <v>2</v>
      </c>
      <c r="U252" s="409">
        <f t="shared" si="28"/>
        <v>5.5555555555555552E-2</v>
      </c>
      <c r="V252" s="410">
        <v>2</v>
      </c>
      <c r="W252" s="409">
        <f t="shared" si="29"/>
        <v>5.5555555555555552E-2</v>
      </c>
      <c r="X252" s="410">
        <v>0</v>
      </c>
      <c r="Y252" s="458" t="str">
        <f t="shared" si="30"/>
        <v>x</v>
      </c>
      <c r="Z252" s="407">
        <v>0</v>
      </c>
      <c r="AA252" s="350" t="str">
        <f t="shared" si="31"/>
        <v>x</v>
      </c>
    </row>
    <row r="253" spans="1:27" x14ac:dyDescent="0.25">
      <c r="A253" s="22" t="s">
        <v>351</v>
      </c>
      <c r="B253" s="688">
        <v>6203</v>
      </c>
      <c r="C253" s="689" t="str">
        <f>VLOOKUP(B253,'T3.1'!B252:C570,2,FALSE)</f>
        <v>Brno</v>
      </c>
      <c r="D253" s="801">
        <v>1137</v>
      </c>
      <c r="E253" s="802">
        <v>887</v>
      </c>
      <c r="F253" s="817">
        <v>864</v>
      </c>
      <c r="G253" s="803">
        <v>23</v>
      </c>
      <c r="H253" s="738">
        <v>250</v>
      </c>
      <c r="I253" s="739">
        <v>242</v>
      </c>
      <c r="J253" s="803">
        <v>8</v>
      </c>
      <c r="K253" s="740">
        <v>294</v>
      </c>
      <c r="L253" s="632">
        <v>98</v>
      </c>
      <c r="M253" s="386">
        <f t="shared" si="24"/>
        <v>8.6191732629727347E-2</v>
      </c>
      <c r="N253" s="456">
        <v>68</v>
      </c>
      <c r="O253" s="409">
        <f t="shared" si="25"/>
        <v>7.6662908680947009E-2</v>
      </c>
      <c r="P253" s="457">
        <v>68</v>
      </c>
      <c r="Q253" s="409">
        <f t="shared" si="26"/>
        <v>7.8703703703703706E-2</v>
      </c>
      <c r="R253" s="410">
        <v>0</v>
      </c>
      <c r="S253" s="386">
        <f t="shared" si="27"/>
        <v>0</v>
      </c>
      <c r="T253" s="469">
        <v>30</v>
      </c>
      <c r="U253" s="409">
        <f t="shared" si="28"/>
        <v>0.12</v>
      </c>
      <c r="V253" s="410">
        <v>30</v>
      </c>
      <c r="W253" s="409">
        <f t="shared" si="29"/>
        <v>0.12396694214876033</v>
      </c>
      <c r="X253" s="410">
        <v>0</v>
      </c>
      <c r="Y253" s="458">
        <f t="shared" si="30"/>
        <v>0</v>
      </c>
      <c r="Z253" s="407">
        <v>14</v>
      </c>
      <c r="AA253" s="350">
        <f t="shared" si="31"/>
        <v>4.7619047619047616E-2</v>
      </c>
    </row>
    <row r="254" spans="1:27" x14ac:dyDescent="0.25">
      <c r="A254" s="22" t="s">
        <v>351</v>
      </c>
      <c r="B254" s="688">
        <v>6204</v>
      </c>
      <c r="C254" s="689" t="str">
        <f>VLOOKUP(B254,'T3.1'!B253:C571,2,FALSE)</f>
        <v>Břeclav</v>
      </c>
      <c r="D254" s="801">
        <v>83</v>
      </c>
      <c r="E254" s="802">
        <v>70</v>
      </c>
      <c r="F254" s="817">
        <v>67</v>
      </c>
      <c r="G254" s="803">
        <v>3</v>
      </c>
      <c r="H254" s="738">
        <v>13</v>
      </c>
      <c r="I254" s="739">
        <v>13</v>
      </c>
      <c r="J254" s="803">
        <v>0</v>
      </c>
      <c r="K254" s="740">
        <v>8</v>
      </c>
      <c r="L254" s="632">
        <v>6</v>
      </c>
      <c r="M254" s="386">
        <f t="shared" si="24"/>
        <v>7.2289156626506021E-2</v>
      </c>
      <c r="N254" s="456">
        <v>5</v>
      </c>
      <c r="O254" s="409">
        <f t="shared" si="25"/>
        <v>7.1428571428571425E-2</v>
      </c>
      <c r="P254" s="457">
        <v>5</v>
      </c>
      <c r="Q254" s="409">
        <f t="shared" si="26"/>
        <v>7.4626865671641784E-2</v>
      </c>
      <c r="R254" s="410">
        <v>0</v>
      </c>
      <c r="S254" s="386">
        <f t="shared" si="27"/>
        <v>0</v>
      </c>
      <c r="T254" s="469">
        <v>1</v>
      </c>
      <c r="U254" s="409">
        <f t="shared" si="28"/>
        <v>7.6923076923076927E-2</v>
      </c>
      <c r="V254" s="410">
        <v>1</v>
      </c>
      <c r="W254" s="409">
        <f t="shared" si="29"/>
        <v>7.6923076923076927E-2</v>
      </c>
      <c r="X254" s="410">
        <v>0</v>
      </c>
      <c r="Y254" s="458" t="str">
        <f t="shared" si="30"/>
        <v>x</v>
      </c>
      <c r="Z254" s="407">
        <v>0</v>
      </c>
      <c r="AA254" s="350">
        <f t="shared" si="31"/>
        <v>0</v>
      </c>
    </row>
    <row r="255" spans="1:27" x14ac:dyDescent="0.25">
      <c r="A255" s="22" t="s">
        <v>351</v>
      </c>
      <c r="B255" s="688">
        <v>6205</v>
      </c>
      <c r="C255" s="689" t="str">
        <f>VLOOKUP(B255,'T3.1'!B254:C572,2,FALSE)</f>
        <v>Bučovice</v>
      </c>
      <c r="D255" s="801">
        <v>16</v>
      </c>
      <c r="E255" s="802">
        <v>16</v>
      </c>
      <c r="F255" s="817">
        <v>16</v>
      </c>
      <c r="G255" s="803">
        <v>0</v>
      </c>
      <c r="H255" s="738">
        <v>0</v>
      </c>
      <c r="I255" s="739">
        <v>0</v>
      </c>
      <c r="J255" s="803">
        <v>0</v>
      </c>
      <c r="K255" s="740">
        <v>0</v>
      </c>
      <c r="L255" s="632">
        <v>0</v>
      </c>
      <c r="M255" s="386">
        <f t="shared" si="24"/>
        <v>0</v>
      </c>
      <c r="N255" s="456">
        <v>0</v>
      </c>
      <c r="O255" s="409">
        <f t="shared" si="25"/>
        <v>0</v>
      </c>
      <c r="P255" s="457">
        <v>0</v>
      </c>
      <c r="Q255" s="409">
        <f t="shared" si="26"/>
        <v>0</v>
      </c>
      <c r="R255" s="410">
        <v>0</v>
      </c>
      <c r="S255" s="386" t="str">
        <f t="shared" si="27"/>
        <v>x</v>
      </c>
      <c r="T255" s="469">
        <v>0</v>
      </c>
      <c r="U255" s="409" t="str">
        <f t="shared" si="28"/>
        <v>x</v>
      </c>
      <c r="V255" s="410">
        <v>0</v>
      </c>
      <c r="W255" s="409" t="str">
        <f t="shared" si="29"/>
        <v>x</v>
      </c>
      <c r="X255" s="410">
        <v>0</v>
      </c>
      <c r="Y255" s="458" t="str">
        <f t="shared" si="30"/>
        <v>x</v>
      </c>
      <c r="Z255" s="407">
        <v>0</v>
      </c>
      <c r="AA255" s="350" t="str">
        <f t="shared" si="31"/>
        <v>x</v>
      </c>
    </row>
    <row r="256" spans="1:27" x14ac:dyDescent="0.25">
      <c r="A256" s="22" t="s">
        <v>351</v>
      </c>
      <c r="B256" s="688">
        <v>6206</v>
      </c>
      <c r="C256" s="689" t="str">
        <f>VLOOKUP(B256,'T3.1'!B255:C573,2,FALSE)</f>
        <v>Hodonín</v>
      </c>
      <c r="D256" s="801">
        <v>63</v>
      </c>
      <c r="E256" s="802">
        <v>48</v>
      </c>
      <c r="F256" s="817">
        <v>48</v>
      </c>
      <c r="G256" s="803">
        <v>0</v>
      </c>
      <c r="H256" s="738">
        <v>15</v>
      </c>
      <c r="I256" s="739">
        <v>15</v>
      </c>
      <c r="J256" s="803">
        <v>0</v>
      </c>
      <c r="K256" s="740">
        <v>0</v>
      </c>
      <c r="L256" s="632">
        <v>6</v>
      </c>
      <c r="M256" s="386">
        <f t="shared" si="24"/>
        <v>9.5238095238095233E-2</v>
      </c>
      <c r="N256" s="456">
        <v>5</v>
      </c>
      <c r="O256" s="409">
        <f t="shared" si="25"/>
        <v>0.10416666666666667</v>
      </c>
      <c r="P256" s="457">
        <v>5</v>
      </c>
      <c r="Q256" s="409">
        <f t="shared" si="26"/>
        <v>0.10416666666666667</v>
      </c>
      <c r="R256" s="410">
        <v>0</v>
      </c>
      <c r="S256" s="386" t="str">
        <f t="shared" si="27"/>
        <v>x</v>
      </c>
      <c r="T256" s="469">
        <v>1</v>
      </c>
      <c r="U256" s="409">
        <f t="shared" si="28"/>
        <v>6.6666666666666666E-2</v>
      </c>
      <c r="V256" s="410">
        <v>1</v>
      </c>
      <c r="W256" s="409">
        <f t="shared" si="29"/>
        <v>6.6666666666666666E-2</v>
      </c>
      <c r="X256" s="410">
        <v>0</v>
      </c>
      <c r="Y256" s="458" t="str">
        <f t="shared" si="30"/>
        <v>x</v>
      </c>
      <c r="Z256" s="407">
        <v>0</v>
      </c>
      <c r="AA256" s="350" t="str">
        <f t="shared" si="31"/>
        <v>x</v>
      </c>
    </row>
    <row r="257" spans="1:27" x14ac:dyDescent="0.25">
      <c r="A257" s="22" t="s">
        <v>351</v>
      </c>
      <c r="B257" s="688">
        <v>6207</v>
      </c>
      <c r="C257" s="689" t="str">
        <f>VLOOKUP(B257,'T3.1'!B256:C574,2,FALSE)</f>
        <v>Hustopeče</v>
      </c>
      <c r="D257" s="801">
        <v>60</v>
      </c>
      <c r="E257" s="802">
        <v>53</v>
      </c>
      <c r="F257" s="817">
        <v>53</v>
      </c>
      <c r="G257" s="803">
        <v>0</v>
      </c>
      <c r="H257" s="738">
        <v>7</v>
      </c>
      <c r="I257" s="739">
        <v>7</v>
      </c>
      <c r="J257" s="803">
        <v>0</v>
      </c>
      <c r="K257" s="740">
        <v>0</v>
      </c>
      <c r="L257" s="632">
        <v>7</v>
      </c>
      <c r="M257" s="386">
        <f t="shared" si="24"/>
        <v>0.11666666666666667</v>
      </c>
      <c r="N257" s="456">
        <v>5</v>
      </c>
      <c r="O257" s="409">
        <f t="shared" si="25"/>
        <v>9.4339622641509441E-2</v>
      </c>
      <c r="P257" s="457">
        <v>5</v>
      </c>
      <c r="Q257" s="409">
        <f t="shared" si="26"/>
        <v>9.4339622641509441E-2</v>
      </c>
      <c r="R257" s="410">
        <v>0</v>
      </c>
      <c r="S257" s="386" t="str">
        <f t="shared" si="27"/>
        <v>x</v>
      </c>
      <c r="T257" s="469">
        <v>2</v>
      </c>
      <c r="U257" s="409">
        <f t="shared" si="28"/>
        <v>0.2857142857142857</v>
      </c>
      <c r="V257" s="410">
        <v>2</v>
      </c>
      <c r="W257" s="409">
        <f t="shared" si="29"/>
        <v>0.2857142857142857</v>
      </c>
      <c r="X257" s="410">
        <v>0</v>
      </c>
      <c r="Y257" s="458" t="str">
        <f t="shared" si="30"/>
        <v>x</v>
      </c>
      <c r="Z257" s="407">
        <v>0</v>
      </c>
      <c r="AA257" s="350" t="str">
        <f t="shared" si="31"/>
        <v>x</v>
      </c>
    </row>
    <row r="258" spans="1:27" x14ac:dyDescent="0.25">
      <c r="A258" s="22" t="s">
        <v>351</v>
      </c>
      <c r="B258" s="688">
        <v>6208</v>
      </c>
      <c r="C258" s="689" t="str">
        <f>VLOOKUP(B258,'T3.1'!B257:C575,2,FALSE)</f>
        <v>Ivančice</v>
      </c>
      <c r="D258" s="801">
        <v>16</v>
      </c>
      <c r="E258" s="802">
        <v>16</v>
      </c>
      <c r="F258" s="817">
        <v>16</v>
      </c>
      <c r="G258" s="803">
        <v>0</v>
      </c>
      <c r="H258" s="738">
        <v>0</v>
      </c>
      <c r="I258" s="739">
        <v>0</v>
      </c>
      <c r="J258" s="803">
        <v>0</v>
      </c>
      <c r="K258" s="740">
        <v>0</v>
      </c>
      <c r="L258" s="632">
        <v>2</v>
      </c>
      <c r="M258" s="386">
        <f t="shared" si="24"/>
        <v>0.125</v>
      </c>
      <c r="N258" s="456">
        <v>2</v>
      </c>
      <c r="O258" s="409">
        <f t="shared" si="25"/>
        <v>0.125</v>
      </c>
      <c r="P258" s="457">
        <v>2</v>
      </c>
      <c r="Q258" s="409">
        <f t="shared" si="26"/>
        <v>0.125</v>
      </c>
      <c r="R258" s="410">
        <v>0</v>
      </c>
      <c r="S258" s="386" t="str">
        <f t="shared" si="27"/>
        <v>x</v>
      </c>
      <c r="T258" s="469">
        <v>0</v>
      </c>
      <c r="U258" s="409" t="str">
        <f t="shared" si="28"/>
        <v>x</v>
      </c>
      <c r="V258" s="410">
        <v>0</v>
      </c>
      <c r="W258" s="409" t="str">
        <f t="shared" si="29"/>
        <v>x</v>
      </c>
      <c r="X258" s="410">
        <v>0</v>
      </c>
      <c r="Y258" s="458" t="str">
        <f t="shared" si="30"/>
        <v>x</v>
      </c>
      <c r="Z258" s="407">
        <v>0</v>
      </c>
      <c r="AA258" s="350" t="str">
        <f t="shared" si="31"/>
        <v>x</v>
      </c>
    </row>
    <row r="259" spans="1:27" x14ac:dyDescent="0.25">
      <c r="A259" s="22" t="s">
        <v>351</v>
      </c>
      <c r="B259" s="688">
        <v>6209</v>
      </c>
      <c r="C259" s="689" t="str">
        <f>VLOOKUP(B259,'T3.1'!B258:C576,2,FALSE)</f>
        <v>Kuřim</v>
      </c>
      <c r="D259" s="801">
        <v>17</v>
      </c>
      <c r="E259" s="802">
        <v>14</v>
      </c>
      <c r="F259" s="817">
        <v>14</v>
      </c>
      <c r="G259" s="803">
        <v>0</v>
      </c>
      <c r="H259" s="738">
        <v>3</v>
      </c>
      <c r="I259" s="739">
        <v>3</v>
      </c>
      <c r="J259" s="803">
        <v>0</v>
      </c>
      <c r="K259" s="740">
        <v>17</v>
      </c>
      <c r="L259" s="632">
        <v>5</v>
      </c>
      <c r="M259" s="386">
        <f t="shared" si="24"/>
        <v>0.29411764705882354</v>
      </c>
      <c r="N259" s="456">
        <v>4</v>
      </c>
      <c r="O259" s="409">
        <f t="shared" si="25"/>
        <v>0.2857142857142857</v>
      </c>
      <c r="P259" s="457">
        <v>4</v>
      </c>
      <c r="Q259" s="409">
        <f t="shared" si="26"/>
        <v>0.2857142857142857</v>
      </c>
      <c r="R259" s="410">
        <v>0</v>
      </c>
      <c r="S259" s="386" t="str">
        <f t="shared" si="27"/>
        <v>x</v>
      </c>
      <c r="T259" s="469">
        <v>1</v>
      </c>
      <c r="U259" s="409">
        <f t="shared" si="28"/>
        <v>0.33333333333333331</v>
      </c>
      <c r="V259" s="410">
        <v>1</v>
      </c>
      <c r="W259" s="409">
        <f t="shared" si="29"/>
        <v>0.33333333333333331</v>
      </c>
      <c r="X259" s="410">
        <v>0</v>
      </c>
      <c r="Y259" s="458" t="str">
        <f t="shared" si="30"/>
        <v>x</v>
      </c>
      <c r="Z259" s="407">
        <v>5</v>
      </c>
      <c r="AA259" s="350">
        <f t="shared" si="31"/>
        <v>0.29411764705882354</v>
      </c>
    </row>
    <row r="260" spans="1:27" x14ac:dyDescent="0.25">
      <c r="A260" s="22" t="s">
        <v>351</v>
      </c>
      <c r="B260" s="688">
        <v>6210</v>
      </c>
      <c r="C260" s="689" t="str">
        <f>VLOOKUP(B260,'T3.1'!B259:C577,2,FALSE)</f>
        <v>Kyjov</v>
      </c>
      <c r="D260" s="801">
        <v>86</v>
      </c>
      <c r="E260" s="802">
        <v>43</v>
      </c>
      <c r="F260" s="817">
        <v>43</v>
      </c>
      <c r="G260" s="803">
        <v>0</v>
      </c>
      <c r="H260" s="738">
        <v>43</v>
      </c>
      <c r="I260" s="739">
        <v>43</v>
      </c>
      <c r="J260" s="803">
        <v>0</v>
      </c>
      <c r="K260" s="740">
        <v>0</v>
      </c>
      <c r="L260" s="632">
        <v>8</v>
      </c>
      <c r="M260" s="386">
        <f t="shared" si="24"/>
        <v>9.3023255813953487E-2</v>
      </c>
      <c r="N260" s="456">
        <v>5</v>
      </c>
      <c r="O260" s="409">
        <f t="shared" si="25"/>
        <v>0.11627906976744186</v>
      </c>
      <c r="P260" s="457">
        <v>5</v>
      </c>
      <c r="Q260" s="409">
        <f t="shared" si="26"/>
        <v>0.11627906976744186</v>
      </c>
      <c r="R260" s="410">
        <v>0</v>
      </c>
      <c r="S260" s="386" t="str">
        <f t="shared" si="27"/>
        <v>x</v>
      </c>
      <c r="T260" s="469">
        <v>3</v>
      </c>
      <c r="U260" s="409">
        <f t="shared" si="28"/>
        <v>6.9767441860465115E-2</v>
      </c>
      <c r="V260" s="410">
        <v>3</v>
      </c>
      <c r="W260" s="409">
        <f t="shared" si="29"/>
        <v>6.9767441860465115E-2</v>
      </c>
      <c r="X260" s="410">
        <v>0</v>
      </c>
      <c r="Y260" s="458" t="str">
        <f t="shared" si="30"/>
        <v>x</v>
      </c>
      <c r="Z260" s="407">
        <v>0</v>
      </c>
      <c r="AA260" s="350" t="str">
        <f t="shared" si="31"/>
        <v>x</v>
      </c>
    </row>
    <row r="261" spans="1:27" x14ac:dyDescent="0.25">
      <c r="A261" s="22" t="s">
        <v>351</v>
      </c>
      <c r="B261" s="688">
        <v>6211</v>
      </c>
      <c r="C261" s="689" t="str">
        <f>VLOOKUP(B261,'T3.1'!B260:C578,2,FALSE)</f>
        <v>Mikulov</v>
      </c>
      <c r="D261" s="801">
        <v>36</v>
      </c>
      <c r="E261" s="802">
        <v>24</v>
      </c>
      <c r="F261" s="817">
        <v>17</v>
      </c>
      <c r="G261" s="803">
        <v>7</v>
      </c>
      <c r="H261" s="738">
        <v>12</v>
      </c>
      <c r="I261" s="739">
        <v>12</v>
      </c>
      <c r="J261" s="803">
        <v>0</v>
      </c>
      <c r="K261" s="740">
        <v>11</v>
      </c>
      <c r="L261" s="632">
        <v>3</v>
      </c>
      <c r="M261" s="386">
        <f t="shared" si="24"/>
        <v>8.3333333333333329E-2</v>
      </c>
      <c r="N261" s="456">
        <v>1</v>
      </c>
      <c r="O261" s="409">
        <f t="shared" si="25"/>
        <v>4.1666666666666664E-2</v>
      </c>
      <c r="P261" s="457">
        <v>1</v>
      </c>
      <c r="Q261" s="409">
        <f t="shared" si="26"/>
        <v>5.8823529411764705E-2</v>
      </c>
      <c r="R261" s="410">
        <v>0</v>
      </c>
      <c r="S261" s="386">
        <f t="shared" si="27"/>
        <v>0</v>
      </c>
      <c r="T261" s="469">
        <v>2</v>
      </c>
      <c r="U261" s="409">
        <f t="shared" si="28"/>
        <v>0.16666666666666666</v>
      </c>
      <c r="V261" s="410">
        <v>2</v>
      </c>
      <c r="W261" s="409">
        <f t="shared" si="29"/>
        <v>0.16666666666666666</v>
      </c>
      <c r="X261" s="410">
        <v>0</v>
      </c>
      <c r="Y261" s="458" t="str">
        <f t="shared" si="30"/>
        <v>x</v>
      </c>
      <c r="Z261" s="407">
        <v>0</v>
      </c>
      <c r="AA261" s="350">
        <f t="shared" si="31"/>
        <v>0</v>
      </c>
    </row>
    <row r="262" spans="1:27" x14ac:dyDescent="0.25">
      <c r="A262" s="22" t="s">
        <v>351</v>
      </c>
      <c r="B262" s="688">
        <v>6212</v>
      </c>
      <c r="C262" s="689" t="str">
        <f>VLOOKUP(B262,'T3.1'!B261:C579,2,FALSE)</f>
        <v>Moravský Krumlov</v>
      </c>
      <c r="D262" s="801">
        <v>45</v>
      </c>
      <c r="E262" s="802">
        <v>24</v>
      </c>
      <c r="F262" s="817">
        <v>24</v>
      </c>
      <c r="G262" s="803">
        <v>0</v>
      </c>
      <c r="H262" s="738">
        <v>21</v>
      </c>
      <c r="I262" s="739">
        <v>21</v>
      </c>
      <c r="J262" s="803">
        <v>0</v>
      </c>
      <c r="K262" s="740">
        <v>0</v>
      </c>
      <c r="L262" s="632">
        <v>5</v>
      </c>
      <c r="M262" s="386">
        <f t="shared" si="24"/>
        <v>0.1111111111111111</v>
      </c>
      <c r="N262" s="456">
        <v>3</v>
      </c>
      <c r="O262" s="409">
        <f t="shared" si="25"/>
        <v>0.125</v>
      </c>
      <c r="P262" s="457">
        <v>3</v>
      </c>
      <c r="Q262" s="409">
        <f t="shared" si="26"/>
        <v>0.125</v>
      </c>
      <c r="R262" s="410">
        <v>0</v>
      </c>
      <c r="S262" s="386" t="str">
        <f t="shared" si="27"/>
        <v>x</v>
      </c>
      <c r="T262" s="469">
        <v>2</v>
      </c>
      <c r="U262" s="409">
        <f t="shared" si="28"/>
        <v>9.5238095238095233E-2</v>
      </c>
      <c r="V262" s="410">
        <v>2</v>
      </c>
      <c r="W262" s="409">
        <f t="shared" si="29"/>
        <v>9.5238095238095233E-2</v>
      </c>
      <c r="X262" s="410">
        <v>0</v>
      </c>
      <c r="Y262" s="458" t="str">
        <f t="shared" si="30"/>
        <v>x</v>
      </c>
      <c r="Z262" s="407">
        <v>0</v>
      </c>
      <c r="AA262" s="350" t="str">
        <f t="shared" si="31"/>
        <v>x</v>
      </c>
    </row>
    <row r="263" spans="1:27" x14ac:dyDescent="0.25">
      <c r="A263" s="22" t="s">
        <v>351</v>
      </c>
      <c r="B263" s="688">
        <v>6213</v>
      </c>
      <c r="C263" s="689" t="str">
        <f>VLOOKUP(B263,'T3.1'!B262:C580,2,FALSE)</f>
        <v>Pohořelice</v>
      </c>
      <c r="D263" s="801">
        <v>12</v>
      </c>
      <c r="E263" s="802">
        <v>0</v>
      </c>
      <c r="F263" s="817">
        <v>0</v>
      </c>
      <c r="G263" s="803">
        <v>0</v>
      </c>
      <c r="H263" s="738">
        <v>12</v>
      </c>
      <c r="I263" s="739">
        <v>12</v>
      </c>
      <c r="J263" s="803">
        <v>0</v>
      </c>
      <c r="K263" s="740">
        <v>0</v>
      </c>
      <c r="L263" s="632">
        <v>0</v>
      </c>
      <c r="M263" s="386">
        <f t="shared" ref="M263:M318" si="32">IFERROR(L263/D263,"x")</f>
        <v>0</v>
      </c>
      <c r="N263" s="456">
        <v>0</v>
      </c>
      <c r="O263" s="409" t="str">
        <f t="shared" ref="O263:O318" si="33">IFERROR(N263/E263,"x")</f>
        <v>x</v>
      </c>
      <c r="P263" s="457">
        <v>0</v>
      </c>
      <c r="Q263" s="409" t="str">
        <f t="shared" ref="Q263:Q318" si="34">IFERROR(P263/F263,"x")</f>
        <v>x</v>
      </c>
      <c r="R263" s="410">
        <v>0</v>
      </c>
      <c r="S263" s="386" t="str">
        <f t="shared" ref="S263:S318" si="35">IFERROR(R263/G263,"x")</f>
        <v>x</v>
      </c>
      <c r="T263" s="469">
        <v>0</v>
      </c>
      <c r="U263" s="409">
        <f t="shared" ref="U263:U318" si="36">IFERROR(T263/H263,"x")</f>
        <v>0</v>
      </c>
      <c r="V263" s="410">
        <v>0</v>
      </c>
      <c r="W263" s="409">
        <f t="shared" ref="W263:W318" si="37">IFERROR(V263/I263,"x")</f>
        <v>0</v>
      </c>
      <c r="X263" s="410">
        <v>0</v>
      </c>
      <c r="Y263" s="458" t="str">
        <f t="shared" ref="Y263:Y318" si="38">IFERROR(X263/J263,"x")</f>
        <v>x</v>
      </c>
      <c r="Z263" s="407">
        <v>0</v>
      </c>
      <c r="AA263" s="350" t="str">
        <f t="shared" ref="AA263:AA318" si="39">IFERROR(Z263/K263,"x")</f>
        <v>x</v>
      </c>
    </row>
    <row r="264" spans="1:27" x14ac:dyDescent="0.25">
      <c r="A264" s="22" t="s">
        <v>351</v>
      </c>
      <c r="B264" s="688">
        <v>6214</v>
      </c>
      <c r="C264" s="689" t="str">
        <f>VLOOKUP(B264,'T3.1'!B263:C581,2,FALSE)</f>
        <v>Rosice</v>
      </c>
      <c r="D264" s="801">
        <v>11</v>
      </c>
      <c r="E264" s="802">
        <v>11</v>
      </c>
      <c r="F264" s="817">
        <v>11</v>
      </c>
      <c r="G264" s="803">
        <v>0</v>
      </c>
      <c r="H264" s="738">
        <v>0</v>
      </c>
      <c r="I264" s="739">
        <v>0</v>
      </c>
      <c r="J264" s="803">
        <v>0</v>
      </c>
      <c r="K264" s="740">
        <v>0</v>
      </c>
      <c r="L264" s="632">
        <v>0</v>
      </c>
      <c r="M264" s="386">
        <f t="shared" si="32"/>
        <v>0</v>
      </c>
      <c r="N264" s="456">
        <v>0</v>
      </c>
      <c r="O264" s="409">
        <f t="shared" si="33"/>
        <v>0</v>
      </c>
      <c r="P264" s="457">
        <v>0</v>
      </c>
      <c r="Q264" s="409">
        <f t="shared" si="34"/>
        <v>0</v>
      </c>
      <c r="R264" s="410">
        <v>0</v>
      </c>
      <c r="S264" s="386" t="str">
        <f t="shared" si="35"/>
        <v>x</v>
      </c>
      <c r="T264" s="469">
        <v>0</v>
      </c>
      <c r="U264" s="409" t="str">
        <f t="shared" si="36"/>
        <v>x</v>
      </c>
      <c r="V264" s="410">
        <v>0</v>
      </c>
      <c r="W264" s="409" t="str">
        <f t="shared" si="37"/>
        <v>x</v>
      </c>
      <c r="X264" s="410">
        <v>0</v>
      </c>
      <c r="Y264" s="458" t="str">
        <f t="shared" si="38"/>
        <v>x</v>
      </c>
      <c r="Z264" s="407">
        <v>0</v>
      </c>
      <c r="AA264" s="350" t="str">
        <f t="shared" si="39"/>
        <v>x</v>
      </c>
    </row>
    <row r="265" spans="1:27" x14ac:dyDescent="0.25">
      <c r="A265" s="22" t="s">
        <v>351</v>
      </c>
      <c r="B265" s="688">
        <v>6215</v>
      </c>
      <c r="C265" s="689" t="str">
        <f>VLOOKUP(B265,'T3.1'!B264:C582,2,FALSE)</f>
        <v>Slavkov u Brna</v>
      </c>
      <c r="D265" s="801">
        <v>23</v>
      </c>
      <c r="E265" s="802">
        <v>9</v>
      </c>
      <c r="F265" s="817">
        <v>9</v>
      </c>
      <c r="G265" s="803">
        <v>0</v>
      </c>
      <c r="H265" s="738">
        <v>14</v>
      </c>
      <c r="I265" s="739">
        <v>14</v>
      </c>
      <c r="J265" s="803">
        <v>0</v>
      </c>
      <c r="K265" s="740">
        <v>0</v>
      </c>
      <c r="L265" s="632">
        <v>3</v>
      </c>
      <c r="M265" s="386">
        <f t="shared" si="32"/>
        <v>0.13043478260869565</v>
      </c>
      <c r="N265" s="456">
        <v>0</v>
      </c>
      <c r="O265" s="409">
        <f t="shared" si="33"/>
        <v>0</v>
      </c>
      <c r="P265" s="457">
        <v>0</v>
      </c>
      <c r="Q265" s="409">
        <f t="shared" si="34"/>
        <v>0</v>
      </c>
      <c r="R265" s="410">
        <v>0</v>
      </c>
      <c r="S265" s="386" t="str">
        <f t="shared" si="35"/>
        <v>x</v>
      </c>
      <c r="T265" s="469">
        <v>3</v>
      </c>
      <c r="U265" s="409">
        <f t="shared" si="36"/>
        <v>0.21428571428571427</v>
      </c>
      <c r="V265" s="410">
        <v>3</v>
      </c>
      <c r="W265" s="409">
        <f t="shared" si="37"/>
        <v>0.21428571428571427</v>
      </c>
      <c r="X265" s="410">
        <v>0</v>
      </c>
      <c r="Y265" s="458" t="str">
        <f t="shared" si="38"/>
        <v>x</v>
      </c>
      <c r="Z265" s="407">
        <v>0</v>
      </c>
      <c r="AA265" s="350" t="str">
        <f t="shared" si="39"/>
        <v>x</v>
      </c>
    </row>
    <row r="266" spans="1:27" x14ac:dyDescent="0.25">
      <c r="A266" s="22" t="s">
        <v>351</v>
      </c>
      <c r="B266" s="688">
        <v>6216</v>
      </c>
      <c r="C266" s="689" t="str">
        <f>VLOOKUP(B266,'T3.1'!B265:C583,2,FALSE)</f>
        <v>Šlapanice</v>
      </c>
      <c r="D266" s="801">
        <v>26</v>
      </c>
      <c r="E266" s="802">
        <v>19</v>
      </c>
      <c r="F266" s="817">
        <v>19</v>
      </c>
      <c r="G266" s="803">
        <v>0</v>
      </c>
      <c r="H266" s="738">
        <v>7</v>
      </c>
      <c r="I266" s="739">
        <v>7</v>
      </c>
      <c r="J266" s="803">
        <v>0</v>
      </c>
      <c r="K266" s="740">
        <v>3</v>
      </c>
      <c r="L266" s="632">
        <v>0</v>
      </c>
      <c r="M266" s="386">
        <f t="shared" si="32"/>
        <v>0</v>
      </c>
      <c r="N266" s="456">
        <v>0</v>
      </c>
      <c r="O266" s="409">
        <f t="shared" si="33"/>
        <v>0</v>
      </c>
      <c r="P266" s="457">
        <v>0</v>
      </c>
      <c r="Q266" s="409">
        <f t="shared" si="34"/>
        <v>0</v>
      </c>
      <c r="R266" s="410">
        <v>0</v>
      </c>
      <c r="S266" s="386" t="str">
        <f t="shared" si="35"/>
        <v>x</v>
      </c>
      <c r="T266" s="469">
        <v>0</v>
      </c>
      <c r="U266" s="409">
        <f t="shared" si="36"/>
        <v>0</v>
      </c>
      <c r="V266" s="410">
        <v>0</v>
      </c>
      <c r="W266" s="409">
        <f t="shared" si="37"/>
        <v>0</v>
      </c>
      <c r="X266" s="410">
        <v>0</v>
      </c>
      <c r="Y266" s="458" t="str">
        <f t="shared" si="38"/>
        <v>x</v>
      </c>
      <c r="Z266" s="407">
        <v>0</v>
      </c>
      <c r="AA266" s="350">
        <f t="shared" si="39"/>
        <v>0</v>
      </c>
    </row>
    <row r="267" spans="1:27" x14ac:dyDescent="0.25">
      <c r="A267" s="22" t="s">
        <v>351</v>
      </c>
      <c r="B267" s="688">
        <v>6217</v>
      </c>
      <c r="C267" s="689" t="str">
        <f>VLOOKUP(B267,'T3.1'!B266:C584,2,FALSE)</f>
        <v>Tišnov</v>
      </c>
      <c r="D267" s="801">
        <v>32</v>
      </c>
      <c r="E267" s="802">
        <v>24</v>
      </c>
      <c r="F267" s="817">
        <v>24</v>
      </c>
      <c r="G267" s="803">
        <v>0</v>
      </c>
      <c r="H267" s="738">
        <v>8</v>
      </c>
      <c r="I267" s="739">
        <v>8</v>
      </c>
      <c r="J267" s="803">
        <v>0</v>
      </c>
      <c r="K267" s="740">
        <v>0</v>
      </c>
      <c r="L267" s="632">
        <v>4</v>
      </c>
      <c r="M267" s="386">
        <f t="shared" si="32"/>
        <v>0.125</v>
      </c>
      <c r="N267" s="456">
        <v>3</v>
      </c>
      <c r="O267" s="409">
        <f t="shared" si="33"/>
        <v>0.125</v>
      </c>
      <c r="P267" s="457">
        <v>3</v>
      </c>
      <c r="Q267" s="409">
        <f t="shared" si="34"/>
        <v>0.125</v>
      </c>
      <c r="R267" s="410">
        <v>0</v>
      </c>
      <c r="S267" s="386" t="str">
        <f t="shared" si="35"/>
        <v>x</v>
      </c>
      <c r="T267" s="469">
        <v>1</v>
      </c>
      <c r="U267" s="409">
        <f t="shared" si="36"/>
        <v>0.125</v>
      </c>
      <c r="V267" s="410">
        <v>1</v>
      </c>
      <c r="W267" s="409">
        <f t="shared" si="37"/>
        <v>0.125</v>
      </c>
      <c r="X267" s="410">
        <v>0</v>
      </c>
      <c r="Y267" s="458" t="str">
        <f t="shared" si="38"/>
        <v>x</v>
      </c>
      <c r="Z267" s="407">
        <v>0</v>
      </c>
      <c r="AA267" s="350" t="str">
        <f t="shared" si="39"/>
        <v>x</v>
      </c>
    </row>
    <row r="268" spans="1:27" x14ac:dyDescent="0.25">
      <c r="A268" s="22" t="s">
        <v>351</v>
      </c>
      <c r="B268" s="688">
        <v>6218</v>
      </c>
      <c r="C268" s="689" t="str">
        <f>VLOOKUP(B268,'T3.1'!B267:C585,2,FALSE)</f>
        <v>Veselí nad Moravou</v>
      </c>
      <c r="D268" s="801">
        <v>64</v>
      </c>
      <c r="E268" s="802">
        <v>53</v>
      </c>
      <c r="F268" s="817">
        <v>46</v>
      </c>
      <c r="G268" s="803">
        <v>7</v>
      </c>
      <c r="H268" s="738">
        <v>11</v>
      </c>
      <c r="I268" s="739">
        <v>11</v>
      </c>
      <c r="J268" s="803">
        <v>0</v>
      </c>
      <c r="K268" s="740">
        <v>13</v>
      </c>
      <c r="L268" s="632">
        <v>5</v>
      </c>
      <c r="M268" s="386">
        <f t="shared" si="32"/>
        <v>7.8125E-2</v>
      </c>
      <c r="N268" s="456">
        <v>4</v>
      </c>
      <c r="O268" s="409">
        <f t="shared" si="33"/>
        <v>7.5471698113207544E-2</v>
      </c>
      <c r="P268" s="457">
        <v>4</v>
      </c>
      <c r="Q268" s="409">
        <f t="shared" si="34"/>
        <v>8.6956521739130432E-2</v>
      </c>
      <c r="R268" s="410">
        <v>0</v>
      </c>
      <c r="S268" s="386">
        <f t="shared" si="35"/>
        <v>0</v>
      </c>
      <c r="T268" s="469">
        <v>1</v>
      </c>
      <c r="U268" s="409">
        <f t="shared" si="36"/>
        <v>9.0909090909090912E-2</v>
      </c>
      <c r="V268" s="410">
        <v>1</v>
      </c>
      <c r="W268" s="409">
        <f t="shared" si="37"/>
        <v>9.0909090909090912E-2</v>
      </c>
      <c r="X268" s="410">
        <v>0</v>
      </c>
      <c r="Y268" s="458" t="str">
        <f t="shared" si="38"/>
        <v>x</v>
      </c>
      <c r="Z268" s="407">
        <v>0</v>
      </c>
      <c r="AA268" s="350">
        <f t="shared" si="39"/>
        <v>0</v>
      </c>
    </row>
    <row r="269" spans="1:27" x14ac:dyDescent="0.25">
      <c r="A269" s="22" t="s">
        <v>351</v>
      </c>
      <c r="B269" s="688">
        <v>6219</v>
      </c>
      <c r="C269" s="689" t="str">
        <f>VLOOKUP(B269,'T3.1'!B268:C586,2,FALSE)</f>
        <v>Vyškov</v>
      </c>
      <c r="D269" s="801">
        <v>53</v>
      </c>
      <c r="E269" s="802">
        <v>39</v>
      </c>
      <c r="F269" s="817">
        <v>39</v>
      </c>
      <c r="G269" s="803">
        <v>0</v>
      </c>
      <c r="H269" s="738">
        <v>14</v>
      </c>
      <c r="I269" s="739">
        <v>14</v>
      </c>
      <c r="J269" s="803">
        <v>0</v>
      </c>
      <c r="K269" s="740">
        <v>0</v>
      </c>
      <c r="L269" s="632">
        <v>4</v>
      </c>
      <c r="M269" s="386">
        <f t="shared" si="32"/>
        <v>7.5471698113207544E-2</v>
      </c>
      <c r="N269" s="456">
        <v>4</v>
      </c>
      <c r="O269" s="409">
        <f t="shared" si="33"/>
        <v>0.10256410256410256</v>
      </c>
      <c r="P269" s="457">
        <v>4</v>
      </c>
      <c r="Q269" s="409">
        <f t="shared" si="34"/>
        <v>0.10256410256410256</v>
      </c>
      <c r="R269" s="410">
        <v>0</v>
      </c>
      <c r="S269" s="386" t="str">
        <f t="shared" si="35"/>
        <v>x</v>
      </c>
      <c r="T269" s="469">
        <v>0</v>
      </c>
      <c r="U269" s="409">
        <f t="shared" si="36"/>
        <v>0</v>
      </c>
      <c r="V269" s="410">
        <v>0</v>
      </c>
      <c r="W269" s="409">
        <f t="shared" si="37"/>
        <v>0</v>
      </c>
      <c r="X269" s="410">
        <v>0</v>
      </c>
      <c r="Y269" s="458" t="str">
        <f t="shared" si="38"/>
        <v>x</v>
      </c>
      <c r="Z269" s="407">
        <v>0</v>
      </c>
      <c r="AA269" s="350" t="str">
        <f t="shared" si="39"/>
        <v>x</v>
      </c>
    </row>
    <row r="270" spans="1:27" x14ac:dyDescent="0.25">
      <c r="A270" s="22" t="s">
        <v>351</v>
      </c>
      <c r="B270" s="688">
        <v>6220</v>
      </c>
      <c r="C270" s="689" t="str">
        <f>VLOOKUP(B270,'T3.1'!B269:C587,2,FALSE)</f>
        <v>Znojmo</v>
      </c>
      <c r="D270" s="801">
        <v>161</v>
      </c>
      <c r="E270" s="802">
        <v>104</v>
      </c>
      <c r="F270" s="817">
        <v>101</v>
      </c>
      <c r="G270" s="803">
        <v>3</v>
      </c>
      <c r="H270" s="738">
        <v>57</v>
      </c>
      <c r="I270" s="739">
        <v>57</v>
      </c>
      <c r="J270" s="803">
        <v>0</v>
      </c>
      <c r="K270" s="740">
        <v>47</v>
      </c>
      <c r="L270" s="632">
        <v>14</v>
      </c>
      <c r="M270" s="386">
        <f t="shared" si="32"/>
        <v>8.6956521739130432E-2</v>
      </c>
      <c r="N270" s="456">
        <v>10</v>
      </c>
      <c r="O270" s="409">
        <f t="shared" si="33"/>
        <v>9.6153846153846159E-2</v>
      </c>
      <c r="P270" s="457">
        <v>10</v>
      </c>
      <c r="Q270" s="409">
        <f t="shared" si="34"/>
        <v>9.9009900990099015E-2</v>
      </c>
      <c r="R270" s="410">
        <v>0</v>
      </c>
      <c r="S270" s="386">
        <f t="shared" si="35"/>
        <v>0</v>
      </c>
      <c r="T270" s="469">
        <v>4</v>
      </c>
      <c r="U270" s="409">
        <f t="shared" si="36"/>
        <v>7.0175438596491224E-2</v>
      </c>
      <c r="V270" s="410">
        <v>4</v>
      </c>
      <c r="W270" s="409">
        <f t="shared" si="37"/>
        <v>7.0175438596491224E-2</v>
      </c>
      <c r="X270" s="410">
        <v>0</v>
      </c>
      <c r="Y270" s="458" t="str">
        <f t="shared" si="38"/>
        <v>x</v>
      </c>
      <c r="Z270" s="407">
        <v>3</v>
      </c>
      <c r="AA270" s="350">
        <f t="shared" si="39"/>
        <v>6.3829787234042548E-2</v>
      </c>
    </row>
    <row r="271" spans="1:27" x14ac:dyDescent="0.25">
      <c r="A271" s="22" t="s">
        <v>351</v>
      </c>
      <c r="B271" s="688">
        <v>6221</v>
      </c>
      <c r="C271" s="689" t="str">
        <f>VLOOKUP(B271,'T3.1'!B270:C588,2,FALSE)</f>
        <v>Židlochovice</v>
      </c>
      <c r="D271" s="801">
        <v>26</v>
      </c>
      <c r="E271" s="802">
        <v>20</v>
      </c>
      <c r="F271" s="817">
        <v>20</v>
      </c>
      <c r="G271" s="803">
        <v>0</v>
      </c>
      <c r="H271" s="738">
        <v>6</v>
      </c>
      <c r="I271" s="739">
        <v>6</v>
      </c>
      <c r="J271" s="803">
        <v>0</v>
      </c>
      <c r="K271" s="740">
        <v>0</v>
      </c>
      <c r="L271" s="632">
        <v>3</v>
      </c>
      <c r="M271" s="386">
        <f t="shared" si="32"/>
        <v>0.11538461538461539</v>
      </c>
      <c r="N271" s="456">
        <v>3</v>
      </c>
      <c r="O271" s="409">
        <f t="shared" si="33"/>
        <v>0.15</v>
      </c>
      <c r="P271" s="457">
        <v>3</v>
      </c>
      <c r="Q271" s="409">
        <f t="shared" si="34"/>
        <v>0.15</v>
      </c>
      <c r="R271" s="410">
        <v>0</v>
      </c>
      <c r="S271" s="386" t="str">
        <f t="shared" si="35"/>
        <v>x</v>
      </c>
      <c r="T271" s="469">
        <v>0</v>
      </c>
      <c r="U271" s="409">
        <f t="shared" si="36"/>
        <v>0</v>
      </c>
      <c r="V271" s="410">
        <v>0</v>
      </c>
      <c r="W271" s="409">
        <f t="shared" si="37"/>
        <v>0</v>
      </c>
      <c r="X271" s="410">
        <v>0</v>
      </c>
      <c r="Y271" s="458" t="str">
        <f t="shared" si="38"/>
        <v>x</v>
      </c>
      <c r="Z271" s="407">
        <v>0</v>
      </c>
      <c r="AA271" s="350" t="str">
        <f t="shared" si="39"/>
        <v>x</v>
      </c>
    </row>
    <row r="272" spans="1:27" x14ac:dyDescent="0.25">
      <c r="A272" s="22" t="s">
        <v>351</v>
      </c>
      <c r="B272" s="688">
        <v>7101</v>
      </c>
      <c r="C272" s="689" t="str">
        <f>VLOOKUP(B272,'T3.1'!B271:C589,2,FALSE)</f>
        <v>Hranice</v>
      </c>
      <c r="D272" s="801">
        <v>94</v>
      </c>
      <c r="E272" s="802">
        <v>78</v>
      </c>
      <c r="F272" s="817">
        <v>73</v>
      </c>
      <c r="G272" s="803">
        <v>5</v>
      </c>
      <c r="H272" s="738">
        <v>16</v>
      </c>
      <c r="I272" s="739">
        <v>16</v>
      </c>
      <c r="J272" s="803">
        <v>0</v>
      </c>
      <c r="K272" s="740">
        <v>29</v>
      </c>
      <c r="L272" s="632">
        <v>8</v>
      </c>
      <c r="M272" s="386">
        <f t="shared" si="32"/>
        <v>8.5106382978723402E-2</v>
      </c>
      <c r="N272" s="456">
        <v>6</v>
      </c>
      <c r="O272" s="409">
        <f t="shared" si="33"/>
        <v>7.6923076923076927E-2</v>
      </c>
      <c r="P272" s="457">
        <v>6</v>
      </c>
      <c r="Q272" s="409">
        <f t="shared" si="34"/>
        <v>8.2191780821917804E-2</v>
      </c>
      <c r="R272" s="410">
        <v>0</v>
      </c>
      <c r="S272" s="386">
        <f t="shared" si="35"/>
        <v>0</v>
      </c>
      <c r="T272" s="469">
        <v>2</v>
      </c>
      <c r="U272" s="409">
        <f t="shared" si="36"/>
        <v>0.125</v>
      </c>
      <c r="V272" s="410">
        <v>2</v>
      </c>
      <c r="W272" s="409">
        <f t="shared" si="37"/>
        <v>0.125</v>
      </c>
      <c r="X272" s="410">
        <v>0</v>
      </c>
      <c r="Y272" s="458" t="str">
        <f t="shared" si="38"/>
        <v>x</v>
      </c>
      <c r="Z272" s="407">
        <v>3</v>
      </c>
      <c r="AA272" s="350">
        <f t="shared" si="39"/>
        <v>0.10344827586206896</v>
      </c>
    </row>
    <row r="273" spans="1:27" x14ac:dyDescent="0.25">
      <c r="A273" s="22" t="s">
        <v>351</v>
      </c>
      <c r="B273" s="688">
        <v>7102</v>
      </c>
      <c r="C273" s="689" t="str">
        <f>VLOOKUP(B273,'T3.1'!B272:C590,2,FALSE)</f>
        <v>Jeseník</v>
      </c>
      <c r="D273" s="801">
        <v>88</v>
      </c>
      <c r="E273" s="802">
        <v>37</v>
      </c>
      <c r="F273" s="817">
        <v>37</v>
      </c>
      <c r="G273" s="803">
        <v>0</v>
      </c>
      <c r="H273" s="738">
        <v>51</v>
      </c>
      <c r="I273" s="739">
        <v>51</v>
      </c>
      <c r="J273" s="803">
        <v>0</v>
      </c>
      <c r="K273" s="740">
        <v>0</v>
      </c>
      <c r="L273" s="632">
        <v>11</v>
      </c>
      <c r="M273" s="386">
        <f t="shared" si="32"/>
        <v>0.125</v>
      </c>
      <c r="N273" s="456">
        <v>4</v>
      </c>
      <c r="O273" s="409">
        <f t="shared" si="33"/>
        <v>0.10810810810810811</v>
      </c>
      <c r="P273" s="457">
        <v>4</v>
      </c>
      <c r="Q273" s="409">
        <f t="shared" si="34"/>
        <v>0.10810810810810811</v>
      </c>
      <c r="R273" s="410">
        <v>0</v>
      </c>
      <c r="S273" s="386" t="str">
        <f t="shared" si="35"/>
        <v>x</v>
      </c>
      <c r="T273" s="469">
        <v>7</v>
      </c>
      <c r="U273" s="409">
        <f t="shared" si="36"/>
        <v>0.13725490196078433</v>
      </c>
      <c r="V273" s="410">
        <v>7</v>
      </c>
      <c r="W273" s="409">
        <f t="shared" si="37"/>
        <v>0.13725490196078433</v>
      </c>
      <c r="X273" s="410">
        <v>0</v>
      </c>
      <c r="Y273" s="458" t="str">
        <f t="shared" si="38"/>
        <v>x</v>
      </c>
      <c r="Z273" s="407">
        <v>0</v>
      </c>
      <c r="AA273" s="350" t="str">
        <f t="shared" si="39"/>
        <v>x</v>
      </c>
    </row>
    <row r="274" spans="1:27" x14ac:dyDescent="0.25">
      <c r="A274" s="22" t="s">
        <v>351</v>
      </c>
      <c r="B274" s="688">
        <v>7103</v>
      </c>
      <c r="C274" s="689" t="str">
        <f>VLOOKUP(B274,'T3.1'!B273:C591,2,FALSE)</f>
        <v>Konice</v>
      </c>
      <c r="D274" s="801">
        <v>8</v>
      </c>
      <c r="E274" s="802">
        <v>8</v>
      </c>
      <c r="F274" s="817">
        <v>8</v>
      </c>
      <c r="G274" s="803">
        <v>0</v>
      </c>
      <c r="H274" s="738">
        <v>0</v>
      </c>
      <c r="I274" s="739">
        <v>0</v>
      </c>
      <c r="J274" s="803">
        <v>0</v>
      </c>
      <c r="K274" s="740">
        <v>0</v>
      </c>
      <c r="L274" s="632">
        <v>0</v>
      </c>
      <c r="M274" s="386">
        <f t="shared" si="32"/>
        <v>0</v>
      </c>
      <c r="N274" s="456">
        <v>0</v>
      </c>
      <c r="O274" s="409">
        <f t="shared" si="33"/>
        <v>0</v>
      </c>
      <c r="P274" s="457">
        <v>0</v>
      </c>
      <c r="Q274" s="409">
        <f t="shared" si="34"/>
        <v>0</v>
      </c>
      <c r="R274" s="410">
        <v>0</v>
      </c>
      <c r="S274" s="386" t="str">
        <f t="shared" si="35"/>
        <v>x</v>
      </c>
      <c r="T274" s="469">
        <v>0</v>
      </c>
      <c r="U274" s="409" t="str">
        <f t="shared" si="36"/>
        <v>x</v>
      </c>
      <c r="V274" s="410">
        <v>0</v>
      </c>
      <c r="W274" s="409" t="str">
        <f t="shared" si="37"/>
        <v>x</v>
      </c>
      <c r="X274" s="410">
        <v>0</v>
      </c>
      <c r="Y274" s="458" t="str">
        <f t="shared" si="38"/>
        <v>x</v>
      </c>
      <c r="Z274" s="407">
        <v>0</v>
      </c>
      <c r="AA274" s="350" t="str">
        <f t="shared" si="39"/>
        <v>x</v>
      </c>
    </row>
    <row r="275" spans="1:27" x14ac:dyDescent="0.25">
      <c r="A275" s="22" t="s">
        <v>351</v>
      </c>
      <c r="B275" s="688">
        <v>7104</v>
      </c>
      <c r="C275" s="689" t="str">
        <f>VLOOKUP(B275,'T3.1'!B274:C592,2,FALSE)</f>
        <v>Lipník nad Bečvou</v>
      </c>
      <c r="D275" s="801">
        <v>37</v>
      </c>
      <c r="E275" s="802">
        <v>31</v>
      </c>
      <c r="F275" s="817">
        <v>30</v>
      </c>
      <c r="G275" s="803">
        <v>1</v>
      </c>
      <c r="H275" s="738">
        <v>6</v>
      </c>
      <c r="I275" s="739">
        <v>6</v>
      </c>
      <c r="J275" s="803">
        <v>0</v>
      </c>
      <c r="K275" s="740">
        <v>0</v>
      </c>
      <c r="L275" s="632">
        <v>7</v>
      </c>
      <c r="M275" s="386">
        <f t="shared" si="32"/>
        <v>0.1891891891891892</v>
      </c>
      <c r="N275" s="456">
        <v>6</v>
      </c>
      <c r="O275" s="409">
        <f t="shared" si="33"/>
        <v>0.19354838709677419</v>
      </c>
      <c r="P275" s="457">
        <v>6</v>
      </c>
      <c r="Q275" s="409">
        <f t="shared" si="34"/>
        <v>0.2</v>
      </c>
      <c r="R275" s="410">
        <v>0</v>
      </c>
      <c r="S275" s="386">
        <f t="shared" si="35"/>
        <v>0</v>
      </c>
      <c r="T275" s="469">
        <v>1</v>
      </c>
      <c r="U275" s="409">
        <f t="shared" si="36"/>
        <v>0.16666666666666666</v>
      </c>
      <c r="V275" s="410">
        <v>1</v>
      </c>
      <c r="W275" s="409">
        <f t="shared" si="37"/>
        <v>0.16666666666666666</v>
      </c>
      <c r="X275" s="410">
        <v>0</v>
      </c>
      <c r="Y275" s="458" t="str">
        <f t="shared" si="38"/>
        <v>x</v>
      </c>
      <c r="Z275" s="407">
        <v>0</v>
      </c>
      <c r="AA275" s="350" t="str">
        <f t="shared" si="39"/>
        <v>x</v>
      </c>
    </row>
    <row r="276" spans="1:27" x14ac:dyDescent="0.25">
      <c r="A276" s="22" t="s">
        <v>351</v>
      </c>
      <c r="B276" s="688">
        <v>7105</v>
      </c>
      <c r="C276" s="689" t="str">
        <f>VLOOKUP(B276,'T3.1'!B275:C593,2,FALSE)</f>
        <v>Litovel</v>
      </c>
      <c r="D276" s="801">
        <v>21</v>
      </c>
      <c r="E276" s="802">
        <v>14</v>
      </c>
      <c r="F276" s="817">
        <v>14</v>
      </c>
      <c r="G276" s="803">
        <v>0</v>
      </c>
      <c r="H276" s="738">
        <v>7</v>
      </c>
      <c r="I276" s="739">
        <v>7</v>
      </c>
      <c r="J276" s="803">
        <v>0</v>
      </c>
      <c r="K276" s="740">
        <v>0</v>
      </c>
      <c r="L276" s="632">
        <v>4</v>
      </c>
      <c r="M276" s="386">
        <f t="shared" si="32"/>
        <v>0.19047619047619047</v>
      </c>
      <c r="N276" s="456">
        <v>2</v>
      </c>
      <c r="O276" s="409">
        <f t="shared" si="33"/>
        <v>0.14285714285714285</v>
      </c>
      <c r="P276" s="457">
        <v>2</v>
      </c>
      <c r="Q276" s="409">
        <f t="shared" si="34"/>
        <v>0.14285714285714285</v>
      </c>
      <c r="R276" s="410">
        <v>0</v>
      </c>
      <c r="S276" s="386" t="str">
        <f t="shared" si="35"/>
        <v>x</v>
      </c>
      <c r="T276" s="469">
        <v>2</v>
      </c>
      <c r="U276" s="409">
        <f t="shared" si="36"/>
        <v>0.2857142857142857</v>
      </c>
      <c r="V276" s="410">
        <v>2</v>
      </c>
      <c r="W276" s="409">
        <f t="shared" si="37"/>
        <v>0.2857142857142857</v>
      </c>
      <c r="X276" s="410">
        <v>0</v>
      </c>
      <c r="Y276" s="458" t="str">
        <f t="shared" si="38"/>
        <v>x</v>
      </c>
      <c r="Z276" s="407">
        <v>0</v>
      </c>
      <c r="AA276" s="350" t="str">
        <f t="shared" si="39"/>
        <v>x</v>
      </c>
    </row>
    <row r="277" spans="1:27" x14ac:dyDescent="0.25">
      <c r="A277" s="22" t="s">
        <v>351</v>
      </c>
      <c r="B277" s="688">
        <v>7106</v>
      </c>
      <c r="C277" s="689" t="str">
        <f>VLOOKUP(B277,'T3.1'!B276:C594,2,FALSE)</f>
        <v>Mohelnice</v>
      </c>
      <c r="D277" s="801">
        <v>35</v>
      </c>
      <c r="E277" s="802">
        <v>17</v>
      </c>
      <c r="F277" s="817">
        <v>17</v>
      </c>
      <c r="G277" s="803">
        <v>0</v>
      </c>
      <c r="H277" s="738">
        <v>18</v>
      </c>
      <c r="I277" s="739">
        <v>18</v>
      </c>
      <c r="J277" s="803">
        <v>0</v>
      </c>
      <c r="K277" s="740">
        <v>0</v>
      </c>
      <c r="L277" s="632">
        <v>3</v>
      </c>
      <c r="M277" s="386">
        <f t="shared" si="32"/>
        <v>8.5714285714285715E-2</v>
      </c>
      <c r="N277" s="456">
        <v>3</v>
      </c>
      <c r="O277" s="409">
        <f t="shared" si="33"/>
        <v>0.17647058823529413</v>
      </c>
      <c r="P277" s="457">
        <v>3</v>
      </c>
      <c r="Q277" s="409">
        <f t="shared" si="34"/>
        <v>0.17647058823529413</v>
      </c>
      <c r="R277" s="410">
        <v>0</v>
      </c>
      <c r="S277" s="386" t="str">
        <f t="shared" si="35"/>
        <v>x</v>
      </c>
      <c r="T277" s="469">
        <v>0</v>
      </c>
      <c r="U277" s="409">
        <f t="shared" si="36"/>
        <v>0</v>
      </c>
      <c r="V277" s="410">
        <v>0</v>
      </c>
      <c r="W277" s="409">
        <f t="shared" si="37"/>
        <v>0</v>
      </c>
      <c r="X277" s="410">
        <v>0</v>
      </c>
      <c r="Y277" s="458" t="str">
        <f t="shared" si="38"/>
        <v>x</v>
      </c>
      <c r="Z277" s="407">
        <v>0</v>
      </c>
      <c r="AA277" s="350" t="str">
        <f t="shared" si="39"/>
        <v>x</v>
      </c>
    </row>
    <row r="278" spans="1:27" x14ac:dyDescent="0.25">
      <c r="A278" s="22" t="s">
        <v>351</v>
      </c>
      <c r="B278" s="688">
        <v>7107</v>
      </c>
      <c r="C278" s="689" t="str">
        <f>VLOOKUP(B278,'T3.1'!B277:C595,2,FALSE)</f>
        <v>Olomouc</v>
      </c>
      <c r="D278" s="801">
        <v>403</v>
      </c>
      <c r="E278" s="802">
        <v>286</v>
      </c>
      <c r="F278" s="817">
        <v>278</v>
      </c>
      <c r="G278" s="803">
        <v>8</v>
      </c>
      <c r="H278" s="738">
        <v>117</v>
      </c>
      <c r="I278" s="739">
        <v>117</v>
      </c>
      <c r="J278" s="803">
        <v>0</v>
      </c>
      <c r="K278" s="740">
        <v>87</v>
      </c>
      <c r="L278" s="632">
        <v>36</v>
      </c>
      <c r="M278" s="386">
        <f t="shared" si="32"/>
        <v>8.9330024813895778E-2</v>
      </c>
      <c r="N278" s="456">
        <v>20</v>
      </c>
      <c r="O278" s="409">
        <f t="shared" si="33"/>
        <v>6.9930069930069935E-2</v>
      </c>
      <c r="P278" s="457">
        <v>19</v>
      </c>
      <c r="Q278" s="409">
        <f t="shared" si="34"/>
        <v>6.83453237410072E-2</v>
      </c>
      <c r="R278" s="410">
        <v>1</v>
      </c>
      <c r="S278" s="386">
        <f t="shared" si="35"/>
        <v>0.125</v>
      </c>
      <c r="T278" s="469">
        <v>16</v>
      </c>
      <c r="U278" s="409">
        <f t="shared" si="36"/>
        <v>0.13675213675213677</v>
      </c>
      <c r="V278" s="410">
        <v>16</v>
      </c>
      <c r="W278" s="409">
        <f t="shared" si="37"/>
        <v>0.13675213675213677</v>
      </c>
      <c r="X278" s="410">
        <v>0</v>
      </c>
      <c r="Y278" s="458" t="str">
        <f t="shared" si="38"/>
        <v>x</v>
      </c>
      <c r="Z278" s="407">
        <v>6</v>
      </c>
      <c r="AA278" s="350">
        <f t="shared" si="39"/>
        <v>6.8965517241379309E-2</v>
      </c>
    </row>
    <row r="279" spans="1:27" x14ac:dyDescent="0.25">
      <c r="A279" s="22" t="s">
        <v>351</v>
      </c>
      <c r="B279" s="688">
        <v>7108</v>
      </c>
      <c r="C279" s="689" t="str">
        <f>VLOOKUP(B279,'T3.1'!B278:C596,2,FALSE)</f>
        <v>Prostějov</v>
      </c>
      <c r="D279" s="801">
        <v>204</v>
      </c>
      <c r="E279" s="802">
        <v>131</v>
      </c>
      <c r="F279" s="817">
        <v>130</v>
      </c>
      <c r="G279" s="803">
        <v>1</v>
      </c>
      <c r="H279" s="738">
        <v>73</v>
      </c>
      <c r="I279" s="739">
        <v>73</v>
      </c>
      <c r="J279" s="803">
        <v>0</v>
      </c>
      <c r="K279" s="740">
        <v>70</v>
      </c>
      <c r="L279" s="632">
        <v>5</v>
      </c>
      <c r="M279" s="386">
        <f t="shared" si="32"/>
        <v>2.4509803921568627E-2</v>
      </c>
      <c r="N279" s="456">
        <v>2</v>
      </c>
      <c r="O279" s="409">
        <f t="shared" si="33"/>
        <v>1.5267175572519083E-2</v>
      </c>
      <c r="P279" s="457">
        <v>2</v>
      </c>
      <c r="Q279" s="409">
        <f t="shared" si="34"/>
        <v>1.5384615384615385E-2</v>
      </c>
      <c r="R279" s="410">
        <v>0</v>
      </c>
      <c r="S279" s="386">
        <f t="shared" si="35"/>
        <v>0</v>
      </c>
      <c r="T279" s="469">
        <v>3</v>
      </c>
      <c r="U279" s="409">
        <f t="shared" si="36"/>
        <v>4.1095890410958902E-2</v>
      </c>
      <c r="V279" s="410">
        <v>3</v>
      </c>
      <c r="W279" s="409">
        <f t="shared" si="37"/>
        <v>4.1095890410958902E-2</v>
      </c>
      <c r="X279" s="410">
        <v>0</v>
      </c>
      <c r="Y279" s="458" t="str">
        <f t="shared" si="38"/>
        <v>x</v>
      </c>
      <c r="Z279" s="407">
        <v>0</v>
      </c>
      <c r="AA279" s="350">
        <f t="shared" si="39"/>
        <v>0</v>
      </c>
    </row>
    <row r="280" spans="1:27" x14ac:dyDescent="0.25">
      <c r="A280" s="22" t="s">
        <v>351</v>
      </c>
      <c r="B280" s="688">
        <v>7109</v>
      </c>
      <c r="C280" s="689" t="str">
        <f>VLOOKUP(B280,'T3.1'!B279:C597,2,FALSE)</f>
        <v>Přerov</v>
      </c>
      <c r="D280" s="801">
        <v>184</v>
      </c>
      <c r="E280" s="802">
        <v>130</v>
      </c>
      <c r="F280" s="817">
        <v>123</v>
      </c>
      <c r="G280" s="803">
        <v>7</v>
      </c>
      <c r="H280" s="738">
        <v>54</v>
      </c>
      <c r="I280" s="739">
        <v>54</v>
      </c>
      <c r="J280" s="803">
        <v>0</v>
      </c>
      <c r="K280" s="740">
        <v>0</v>
      </c>
      <c r="L280" s="632">
        <v>11</v>
      </c>
      <c r="M280" s="386">
        <f t="shared" si="32"/>
        <v>5.9782608695652176E-2</v>
      </c>
      <c r="N280" s="456">
        <v>7</v>
      </c>
      <c r="O280" s="409">
        <f t="shared" si="33"/>
        <v>5.3846153846153849E-2</v>
      </c>
      <c r="P280" s="457">
        <v>7</v>
      </c>
      <c r="Q280" s="409">
        <f t="shared" si="34"/>
        <v>5.6910569105691054E-2</v>
      </c>
      <c r="R280" s="410">
        <v>0</v>
      </c>
      <c r="S280" s="386">
        <f t="shared" si="35"/>
        <v>0</v>
      </c>
      <c r="T280" s="469">
        <v>4</v>
      </c>
      <c r="U280" s="409">
        <f t="shared" si="36"/>
        <v>7.407407407407407E-2</v>
      </c>
      <c r="V280" s="410">
        <v>4</v>
      </c>
      <c r="W280" s="409">
        <f t="shared" si="37"/>
        <v>7.407407407407407E-2</v>
      </c>
      <c r="X280" s="410">
        <v>0</v>
      </c>
      <c r="Y280" s="458" t="str">
        <f t="shared" si="38"/>
        <v>x</v>
      </c>
      <c r="Z280" s="407">
        <v>0</v>
      </c>
      <c r="AA280" s="350" t="str">
        <f t="shared" si="39"/>
        <v>x</v>
      </c>
    </row>
    <row r="281" spans="1:27" x14ac:dyDescent="0.25">
      <c r="A281" s="22" t="s">
        <v>351</v>
      </c>
      <c r="B281" s="688">
        <v>7110</v>
      </c>
      <c r="C281" s="689" t="str">
        <f>VLOOKUP(B281,'T3.1'!B280:C598,2,FALSE)</f>
        <v>Šternberk</v>
      </c>
      <c r="D281" s="801">
        <v>26</v>
      </c>
      <c r="E281" s="802">
        <v>17</v>
      </c>
      <c r="F281" s="817">
        <v>17</v>
      </c>
      <c r="G281" s="803">
        <v>0</v>
      </c>
      <c r="H281" s="738">
        <v>9</v>
      </c>
      <c r="I281" s="739">
        <v>9</v>
      </c>
      <c r="J281" s="803">
        <v>0</v>
      </c>
      <c r="K281" s="740">
        <v>0</v>
      </c>
      <c r="L281" s="632">
        <v>0</v>
      </c>
      <c r="M281" s="386">
        <f t="shared" si="32"/>
        <v>0</v>
      </c>
      <c r="N281" s="456">
        <v>0</v>
      </c>
      <c r="O281" s="409">
        <f t="shared" si="33"/>
        <v>0</v>
      </c>
      <c r="P281" s="457">
        <v>0</v>
      </c>
      <c r="Q281" s="409">
        <f t="shared" si="34"/>
        <v>0</v>
      </c>
      <c r="R281" s="410">
        <v>0</v>
      </c>
      <c r="S281" s="386" t="str">
        <f t="shared" si="35"/>
        <v>x</v>
      </c>
      <c r="T281" s="469">
        <v>0</v>
      </c>
      <c r="U281" s="409">
        <f t="shared" si="36"/>
        <v>0</v>
      </c>
      <c r="V281" s="410">
        <v>0</v>
      </c>
      <c r="W281" s="409">
        <f t="shared" si="37"/>
        <v>0</v>
      </c>
      <c r="X281" s="410">
        <v>0</v>
      </c>
      <c r="Y281" s="458" t="str">
        <f t="shared" si="38"/>
        <v>x</v>
      </c>
      <c r="Z281" s="407">
        <v>0</v>
      </c>
      <c r="AA281" s="350" t="str">
        <f t="shared" si="39"/>
        <v>x</v>
      </c>
    </row>
    <row r="282" spans="1:27" x14ac:dyDescent="0.25">
      <c r="A282" s="22" t="s">
        <v>351</v>
      </c>
      <c r="B282" s="688">
        <v>7111</v>
      </c>
      <c r="C282" s="689" t="str">
        <f>VLOOKUP(B282,'T3.1'!B281:C599,2,FALSE)</f>
        <v>Šumperk</v>
      </c>
      <c r="D282" s="801">
        <v>123</v>
      </c>
      <c r="E282" s="802">
        <v>93</v>
      </c>
      <c r="F282" s="817">
        <v>85</v>
      </c>
      <c r="G282" s="803">
        <v>8</v>
      </c>
      <c r="H282" s="738">
        <v>30</v>
      </c>
      <c r="I282" s="739">
        <v>30</v>
      </c>
      <c r="J282" s="803">
        <v>0</v>
      </c>
      <c r="K282" s="740">
        <v>1</v>
      </c>
      <c r="L282" s="632">
        <v>15</v>
      </c>
      <c r="M282" s="386">
        <f t="shared" si="32"/>
        <v>0.12195121951219512</v>
      </c>
      <c r="N282" s="456">
        <v>11</v>
      </c>
      <c r="O282" s="409">
        <f t="shared" si="33"/>
        <v>0.11827956989247312</v>
      </c>
      <c r="P282" s="457">
        <v>11</v>
      </c>
      <c r="Q282" s="409">
        <f t="shared" si="34"/>
        <v>0.12941176470588237</v>
      </c>
      <c r="R282" s="410">
        <v>0</v>
      </c>
      <c r="S282" s="386">
        <f t="shared" si="35"/>
        <v>0</v>
      </c>
      <c r="T282" s="469">
        <v>4</v>
      </c>
      <c r="U282" s="409">
        <f t="shared" si="36"/>
        <v>0.13333333333333333</v>
      </c>
      <c r="V282" s="410">
        <v>4</v>
      </c>
      <c r="W282" s="409">
        <f t="shared" si="37"/>
        <v>0.13333333333333333</v>
      </c>
      <c r="X282" s="410">
        <v>0</v>
      </c>
      <c r="Y282" s="458" t="str">
        <f t="shared" si="38"/>
        <v>x</v>
      </c>
      <c r="Z282" s="407">
        <v>0</v>
      </c>
      <c r="AA282" s="350">
        <f t="shared" si="39"/>
        <v>0</v>
      </c>
    </row>
    <row r="283" spans="1:27" x14ac:dyDescent="0.25">
      <c r="A283" s="22" t="s">
        <v>351</v>
      </c>
      <c r="B283" s="688">
        <v>7112</v>
      </c>
      <c r="C283" s="689" t="str">
        <f>VLOOKUP(B283,'T3.1'!B282:C600,2,FALSE)</f>
        <v>Uničov</v>
      </c>
      <c r="D283" s="801">
        <v>38</v>
      </c>
      <c r="E283" s="802">
        <v>30</v>
      </c>
      <c r="F283" s="817">
        <v>27</v>
      </c>
      <c r="G283" s="803">
        <v>3</v>
      </c>
      <c r="H283" s="738">
        <v>8</v>
      </c>
      <c r="I283" s="739">
        <v>8</v>
      </c>
      <c r="J283" s="803">
        <v>0</v>
      </c>
      <c r="K283" s="740">
        <v>7</v>
      </c>
      <c r="L283" s="632">
        <v>3</v>
      </c>
      <c r="M283" s="386">
        <f t="shared" si="32"/>
        <v>7.8947368421052627E-2</v>
      </c>
      <c r="N283" s="456">
        <v>2</v>
      </c>
      <c r="O283" s="409">
        <f t="shared" si="33"/>
        <v>6.6666666666666666E-2</v>
      </c>
      <c r="P283" s="457">
        <v>2</v>
      </c>
      <c r="Q283" s="409">
        <f t="shared" si="34"/>
        <v>7.407407407407407E-2</v>
      </c>
      <c r="R283" s="410">
        <v>0</v>
      </c>
      <c r="S283" s="386">
        <f t="shared" si="35"/>
        <v>0</v>
      </c>
      <c r="T283" s="469">
        <v>1</v>
      </c>
      <c r="U283" s="409">
        <f t="shared" si="36"/>
        <v>0.125</v>
      </c>
      <c r="V283" s="410">
        <v>1</v>
      </c>
      <c r="W283" s="409">
        <f t="shared" si="37"/>
        <v>0.125</v>
      </c>
      <c r="X283" s="410">
        <v>0</v>
      </c>
      <c r="Y283" s="458" t="str">
        <f t="shared" si="38"/>
        <v>x</v>
      </c>
      <c r="Z283" s="407">
        <v>0</v>
      </c>
      <c r="AA283" s="350">
        <f t="shared" si="39"/>
        <v>0</v>
      </c>
    </row>
    <row r="284" spans="1:27" x14ac:dyDescent="0.25">
      <c r="A284" s="22" t="s">
        <v>351</v>
      </c>
      <c r="B284" s="688">
        <v>7113</v>
      </c>
      <c r="C284" s="689" t="str">
        <f>VLOOKUP(B284,'T3.1'!B283:C601,2,FALSE)</f>
        <v>Zábřeh</v>
      </c>
      <c r="D284" s="801">
        <v>62</v>
      </c>
      <c r="E284" s="802">
        <v>36</v>
      </c>
      <c r="F284" s="817">
        <v>29</v>
      </c>
      <c r="G284" s="803">
        <v>7</v>
      </c>
      <c r="H284" s="738">
        <v>26</v>
      </c>
      <c r="I284" s="739">
        <v>26</v>
      </c>
      <c r="J284" s="803">
        <v>0</v>
      </c>
      <c r="K284" s="740">
        <v>0</v>
      </c>
      <c r="L284" s="632">
        <v>3</v>
      </c>
      <c r="M284" s="386">
        <f t="shared" si="32"/>
        <v>4.8387096774193547E-2</v>
      </c>
      <c r="N284" s="456">
        <v>1</v>
      </c>
      <c r="O284" s="409">
        <f t="shared" si="33"/>
        <v>2.7777777777777776E-2</v>
      </c>
      <c r="P284" s="457">
        <v>1</v>
      </c>
      <c r="Q284" s="409">
        <f t="shared" si="34"/>
        <v>3.4482758620689655E-2</v>
      </c>
      <c r="R284" s="410">
        <v>0</v>
      </c>
      <c r="S284" s="386">
        <f t="shared" si="35"/>
        <v>0</v>
      </c>
      <c r="T284" s="469">
        <v>2</v>
      </c>
      <c r="U284" s="409">
        <f t="shared" si="36"/>
        <v>7.6923076923076927E-2</v>
      </c>
      <c r="V284" s="410">
        <v>2</v>
      </c>
      <c r="W284" s="409">
        <f t="shared" si="37"/>
        <v>7.6923076923076927E-2</v>
      </c>
      <c r="X284" s="410">
        <v>0</v>
      </c>
      <c r="Y284" s="458" t="str">
        <f t="shared" si="38"/>
        <v>x</v>
      </c>
      <c r="Z284" s="407">
        <v>0</v>
      </c>
      <c r="AA284" s="350" t="str">
        <f t="shared" si="39"/>
        <v>x</v>
      </c>
    </row>
    <row r="285" spans="1:27" x14ac:dyDescent="0.25">
      <c r="A285" s="22" t="s">
        <v>351</v>
      </c>
      <c r="B285" s="688">
        <v>7201</v>
      </c>
      <c r="C285" s="689" t="str">
        <f>VLOOKUP(B285,'T3.1'!B284:C602,2,FALSE)</f>
        <v>Bystřice pod Hostýnem</v>
      </c>
      <c r="D285" s="801">
        <v>10</v>
      </c>
      <c r="E285" s="802">
        <v>7</v>
      </c>
      <c r="F285" s="817">
        <v>7</v>
      </c>
      <c r="G285" s="803">
        <v>0</v>
      </c>
      <c r="H285" s="738">
        <v>3</v>
      </c>
      <c r="I285" s="739">
        <v>3</v>
      </c>
      <c r="J285" s="803">
        <v>0</v>
      </c>
      <c r="K285" s="740">
        <v>0</v>
      </c>
      <c r="L285" s="632">
        <v>0</v>
      </c>
      <c r="M285" s="386">
        <f t="shared" si="32"/>
        <v>0</v>
      </c>
      <c r="N285" s="456">
        <v>0</v>
      </c>
      <c r="O285" s="409">
        <f t="shared" si="33"/>
        <v>0</v>
      </c>
      <c r="P285" s="457">
        <v>0</v>
      </c>
      <c r="Q285" s="409">
        <f t="shared" si="34"/>
        <v>0</v>
      </c>
      <c r="R285" s="410">
        <v>0</v>
      </c>
      <c r="S285" s="386" t="str">
        <f t="shared" si="35"/>
        <v>x</v>
      </c>
      <c r="T285" s="469">
        <v>0</v>
      </c>
      <c r="U285" s="409">
        <f t="shared" si="36"/>
        <v>0</v>
      </c>
      <c r="V285" s="410">
        <v>0</v>
      </c>
      <c r="W285" s="409">
        <f t="shared" si="37"/>
        <v>0</v>
      </c>
      <c r="X285" s="410">
        <v>0</v>
      </c>
      <c r="Y285" s="458" t="str">
        <f t="shared" si="38"/>
        <v>x</v>
      </c>
      <c r="Z285" s="407">
        <v>0</v>
      </c>
      <c r="AA285" s="350" t="str">
        <f t="shared" si="39"/>
        <v>x</v>
      </c>
    </row>
    <row r="286" spans="1:27" x14ac:dyDescent="0.25">
      <c r="A286" s="22" t="s">
        <v>351</v>
      </c>
      <c r="B286" s="688">
        <v>7202</v>
      </c>
      <c r="C286" s="689" t="str">
        <f>VLOOKUP(B286,'T3.1'!B285:C603,2,FALSE)</f>
        <v>Holešov</v>
      </c>
      <c r="D286" s="801">
        <v>21</v>
      </c>
      <c r="E286" s="802">
        <v>16</v>
      </c>
      <c r="F286" s="817">
        <v>16</v>
      </c>
      <c r="G286" s="803">
        <v>0</v>
      </c>
      <c r="H286" s="738">
        <v>5</v>
      </c>
      <c r="I286" s="739">
        <v>5</v>
      </c>
      <c r="J286" s="803">
        <v>0</v>
      </c>
      <c r="K286" s="740">
        <v>0</v>
      </c>
      <c r="L286" s="632">
        <v>0</v>
      </c>
      <c r="M286" s="386">
        <f t="shared" si="32"/>
        <v>0</v>
      </c>
      <c r="N286" s="456">
        <v>0</v>
      </c>
      <c r="O286" s="409">
        <f t="shared" si="33"/>
        <v>0</v>
      </c>
      <c r="P286" s="457">
        <v>0</v>
      </c>
      <c r="Q286" s="409">
        <f t="shared" si="34"/>
        <v>0</v>
      </c>
      <c r="R286" s="410">
        <v>0</v>
      </c>
      <c r="S286" s="386" t="str">
        <f t="shared" si="35"/>
        <v>x</v>
      </c>
      <c r="T286" s="469">
        <v>0</v>
      </c>
      <c r="U286" s="409">
        <f t="shared" si="36"/>
        <v>0</v>
      </c>
      <c r="V286" s="410">
        <v>0</v>
      </c>
      <c r="W286" s="409">
        <f t="shared" si="37"/>
        <v>0</v>
      </c>
      <c r="X286" s="410">
        <v>0</v>
      </c>
      <c r="Y286" s="458" t="str">
        <f t="shared" si="38"/>
        <v>x</v>
      </c>
      <c r="Z286" s="407">
        <v>0</v>
      </c>
      <c r="AA286" s="350" t="str">
        <f t="shared" si="39"/>
        <v>x</v>
      </c>
    </row>
    <row r="287" spans="1:27" x14ac:dyDescent="0.25">
      <c r="A287" s="22" t="s">
        <v>351</v>
      </c>
      <c r="B287" s="688">
        <v>7203</v>
      </c>
      <c r="C287" s="689" t="str">
        <f>VLOOKUP(B287,'T3.1'!B286:C604,2,FALSE)</f>
        <v>Kroměříž</v>
      </c>
      <c r="D287" s="801">
        <v>186</v>
      </c>
      <c r="E287" s="802">
        <v>142</v>
      </c>
      <c r="F287" s="817">
        <v>133</v>
      </c>
      <c r="G287" s="803">
        <v>9</v>
      </c>
      <c r="H287" s="738">
        <v>44</v>
      </c>
      <c r="I287" s="739">
        <v>44</v>
      </c>
      <c r="J287" s="803">
        <v>0</v>
      </c>
      <c r="K287" s="740">
        <v>39</v>
      </c>
      <c r="L287" s="632">
        <v>18</v>
      </c>
      <c r="M287" s="386">
        <f t="shared" si="32"/>
        <v>9.6774193548387094E-2</v>
      </c>
      <c r="N287" s="456">
        <v>13</v>
      </c>
      <c r="O287" s="409">
        <f t="shared" si="33"/>
        <v>9.154929577464789E-2</v>
      </c>
      <c r="P287" s="457">
        <v>13</v>
      </c>
      <c r="Q287" s="409">
        <f t="shared" si="34"/>
        <v>9.7744360902255634E-2</v>
      </c>
      <c r="R287" s="410">
        <v>0</v>
      </c>
      <c r="S287" s="386">
        <f t="shared" si="35"/>
        <v>0</v>
      </c>
      <c r="T287" s="469">
        <v>5</v>
      </c>
      <c r="U287" s="409">
        <f t="shared" si="36"/>
        <v>0.11363636363636363</v>
      </c>
      <c r="V287" s="410">
        <v>5</v>
      </c>
      <c r="W287" s="409">
        <f t="shared" si="37"/>
        <v>0.11363636363636363</v>
      </c>
      <c r="X287" s="410">
        <v>0</v>
      </c>
      <c r="Y287" s="458" t="str">
        <f t="shared" si="38"/>
        <v>x</v>
      </c>
      <c r="Z287" s="407">
        <v>5</v>
      </c>
      <c r="AA287" s="350">
        <f t="shared" si="39"/>
        <v>0.12820512820512819</v>
      </c>
    </row>
    <row r="288" spans="1:27" x14ac:dyDescent="0.25">
      <c r="A288" s="22" t="s">
        <v>351</v>
      </c>
      <c r="B288" s="688">
        <v>7204</v>
      </c>
      <c r="C288" s="689" t="str">
        <f>VLOOKUP(B288,'T3.1'!B287:C605,2,FALSE)</f>
        <v>Luhačovice</v>
      </c>
      <c r="D288" s="801">
        <v>39</v>
      </c>
      <c r="E288" s="802">
        <v>33</v>
      </c>
      <c r="F288" s="817">
        <v>33</v>
      </c>
      <c r="G288" s="803">
        <v>0</v>
      </c>
      <c r="H288" s="738">
        <v>6</v>
      </c>
      <c r="I288" s="739">
        <v>6</v>
      </c>
      <c r="J288" s="803">
        <v>0</v>
      </c>
      <c r="K288" s="740">
        <v>0</v>
      </c>
      <c r="L288" s="632">
        <v>6</v>
      </c>
      <c r="M288" s="386">
        <f t="shared" si="32"/>
        <v>0.15384615384615385</v>
      </c>
      <c r="N288" s="456">
        <v>5</v>
      </c>
      <c r="O288" s="409">
        <f t="shared" si="33"/>
        <v>0.15151515151515152</v>
      </c>
      <c r="P288" s="457">
        <v>5</v>
      </c>
      <c r="Q288" s="409">
        <f t="shared" si="34"/>
        <v>0.15151515151515152</v>
      </c>
      <c r="R288" s="410">
        <v>0</v>
      </c>
      <c r="S288" s="386" t="str">
        <f t="shared" si="35"/>
        <v>x</v>
      </c>
      <c r="T288" s="469">
        <v>1</v>
      </c>
      <c r="U288" s="409">
        <f t="shared" si="36"/>
        <v>0.16666666666666666</v>
      </c>
      <c r="V288" s="410">
        <v>1</v>
      </c>
      <c r="W288" s="409">
        <f t="shared" si="37"/>
        <v>0.16666666666666666</v>
      </c>
      <c r="X288" s="410">
        <v>0</v>
      </c>
      <c r="Y288" s="458" t="str">
        <f t="shared" si="38"/>
        <v>x</v>
      </c>
      <c r="Z288" s="407">
        <v>0</v>
      </c>
      <c r="AA288" s="350" t="str">
        <f t="shared" si="39"/>
        <v>x</v>
      </c>
    </row>
    <row r="289" spans="1:27" x14ac:dyDescent="0.25">
      <c r="A289" s="22" t="s">
        <v>351</v>
      </c>
      <c r="B289" s="688">
        <v>7205</v>
      </c>
      <c r="C289" s="689" t="str">
        <f>VLOOKUP(B289,'T3.1'!B288:C606,2,FALSE)</f>
        <v>Otrokovice</v>
      </c>
      <c r="D289" s="801">
        <v>39</v>
      </c>
      <c r="E289" s="802">
        <v>26</v>
      </c>
      <c r="F289" s="817">
        <v>26</v>
      </c>
      <c r="G289" s="803">
        <v>0</v>
      </c>
      <c r="H289" s="738">
        <v>13</v>
      </c>
      <c r="I289" s="739">
        <v>13</v>
      </c>
      <c r="J289" s="803">
        <v>0</v>
      </c>
      <c r="K289" s="740">
        <v>0</v>
      </c>
      <c r="L289" s="632">
        <v>4</v>
      </c>
      <c r="M289" s="386">
        <f t="shared" si="32"/>
        <v>0.10256410256410256</v>
      </c>
      <c r="N289" s="456">
        <v>1</v>
      </c>
      <c r="O289" s="409">
        <f t="shared" si="33"/>
        <v>3.8461538461538464E-2</v>
      </c>
      <c r="P289" s="457">
        <v>1</v>
      </c>
      <c r="Q289" s="409">
        <f t="shared" si="34"/>
        <v>3.8461538461538464E-2</v>
      </c>
      <c r="R289" s="410">
        <v>0</v>
      </c>
      <c r="S289" s="386" t="str">
        <f t="shared" si="35"/>
        <v>x</v>
      </c>
      <c r="T289" s="469">
        <v>3</v>
      </c>
      <c r="U289" s="409">
        <f t="shared" si="36"/>
        <v>0.23076923076923078</v>
      </c>
      <c r="V289" s="410">
        <v>3</v>
      </c>
      <c r="W289" s="409">
        <f t="shared" si="37"/>
        <v>0.23076923076923078</v>
      </c>
      <c r="X289" s="410">
        <v>0</v>
      </c>
      <c r="Y289" s="458" t="str">
        <f t="shared" si="38"/>
        <v>x</v>
      </c>
      <c r="Z289" s="407">
        <v>0</v>
      </c>
      <c r="AA289" s="350" t="str">
        <f t="shared" si="39"/>
        <v>x</v>
      </c>
    </row>
    <row r="290" spans="1:27" x14ac:dyDescent="0.25">
      <c r="A290" s="22" t="s">
        <v>351</v>
      </c>
      <c r="B290" s="688">
        <v>7206</v>
      </c>
      <c r="C290" s="689" t="str">
        <f>VLOOKUP(B290,'T3.1'!B289:C607,2,FALSE)</f>
        <v>Rožnov pod Radhoštěm</v>
      </c>
      <c r="D290" s="801">
        <v>62</v>
      </c>
      <c r="E290" s="802">
        <v>50</v>
      </c>
      <c r="F290" s="817">
        <v>46</v>
      </c>
      <c r="G290" s="803">
        <v>4</v>
      </c>
      <c r="H290" s="738">
        <v>12</v>
      </c>
      <c r="I290" s="739">
        <v>12</v>
      </c>
      <c r="J290" s="803">
        <v>0</v>
      </c>
      <c r="K290" s="740">
        <v>7</v>
      </c>
      <c r="L290" s="632">
        <v>6</v>
      </c>
      <c r="M290" s="386">
        <f t="shared" si="32"/>
        <v>9.6774193548387094E-2</v>
      </c>
      <c r="N290" s="456">
        <v>4</v>
      </c>
      <c r="O290" s="409">
        <f t="shared" si="33"/>
        <v>0.08</v>
      </c>
      <c r="P290" s="457">
        <v>4</v>
      </c>
      <c r="Q290" s="409">
        <f t="shared" si="34"/>
        <v>8.6956521739130432E-2</v>
      </c>
      <c r="R290" s="410">
        <v>0</v>
      </c>
      <c r="S290" s="386">
        <f t="shared" si="35"/>
        <v>0</v>
      </c>
      <c r="T290" s="469">
        <v>2</v>
      </c>
      <c r="U290" s="409">
        <f t="shared" si="36"/>
        <v>0.16666666666666666</v>
      </c>
      <c r="V290" s="410">
        <v>2</v>
      </c>
      <c r="W290" s="409">
        <f t="shared" si="37"/>
        <v>0.16666666666666666</v>
      </c>
      <c r="X290" s="410">
        <v>0</v>
      </c>
      <c r="Y290" s="458" t="str">
        <f t="shared" si="38"/>
        <v>x</v>
      </c>
      <c r="Z290" s="407">
        <v>0</v>
      </c>
      <c r="AA290" s="350">
        <f t="shared" si="39"/>
        <v>0</v>
      </c>
    </row>
    <row r="291" spans="1:27" x14ac:dyDescent="0.25">
      <c r="A291" s="22" t="s">
        <v>351</v>
      </c>
      <c r="B291" s="688">
        <v>7207</v>
      </c>
      <c r="C291" s="689" t="str">
        <f>VLOOKUP(B291,'T3.1'!B290:C608,2,FALSE)</f>
        <v>Uherské Hradiště</v>
      </c>
      <c r="D291" s="801">
        <v>192</v>
      </c>
      <c r="E291" s="802">
        <v>156</v>
      </c>
      <c r="F291" s="817">
        <v>144</v>
      </c>
      <c r="G291" s="803">
        <v>12</v>
      </c>
      <c r="H291" s="738">
        <v>36</v>
      </c>
      <c r="I291" s="739">
        <v>31</v>
      </c>
      <c r="J291" s="803">
        <v>5</v>
      </c>
      <c r="K291" s="740">
        <v>64</v>
      </c>
      <c r="L291" s="632">
        <v>7</v>
      </c>
      <c r="M291" s="386">
        <f t="shared" si="32"/>
        <v>3.6458333333333336E-2</v>
      </c>
      <c r="N291" s="456">
        <v>5</v>
      </c>
      <c r="O291" s="409">
        <f t="shared" si="33"/>
        <v>3.2051282051282048E-2</v>
      </c>
      <c r="P291" s="457">
        <v>5</v>
      </c>
      <c r="Q291" s="409">
        <f t="shared" si="34"/>
        <v>3.4722222222222224E-2</v>
      </c>
      <c r="R291" s="410">
        <v>0</v>
      </c>
      <c r="S291" s="386">
        <f t="shared" si="35"/>
        <v>0</v>
      </c>
      <c r="T291" s="469">
        <v>2</v>
      </c>
      <c r="U291" s="409">
        <f t="shared" si="36"/>
        <v>5.5555555555555552E-2</v>
      </c>
      <c r="V291" s="410">
        <v>2</v>
      </c>
      <c r="W291" s="409">
        <f t="shared" si="37"/>
        <v>6.4516129032258063E-2</v>
      </c>
      <c r="X291" s="410">
        <v>0</v>
      </c>
      <c r="Y291" s="458">
        <f t="shared" si="38"/>
        <v>0</v>
      </c>
      <c r="Z291" s="407">
        <v>3</v>
      </c>
      <c r="AA291" s="350">
        <f t="shared" si="39"/>
        <v>4.6875E-2</v>
      </c>
    </row>
    <row r="292" spans="1:27" x14ac:dyDescent="0.25">
      <c r="A292" s="22" t="s">
        <v>351</v>
      </c>
      <c r="B292" s="688">
        <v>7208</v>
      </c>
      <c r="C292" s="689" t="str">
        <f>VLOOKUP(B292,'T3.1'!B291:C609,2,FALSE)</f>
        <v>Uherský Brod</v>
      </c>
      <c r="D292" s="801">
        <v>99</v>
      </c>
      <c r="E292" s="802">
        <v>67</v>
      </c>
      <c r="F292" s="817">
        <v>58</v>
      </c>
      <c r="G292" s="803">
        <v>9</v>
      </c>
      <c r="H292" s="738">
        <v>32</v>
      </c>
      <c r="I292" s="739">
        <v>30</v>
      </c>
      <c r="J292" s="803">
        <v>2</v>
      </c>
      <c r="K292" s="740">
        <v>6</v>
      </c>
      <c r="L292" s="632">
        <v>6</v>
      </c>
      <c r="M292" s="386">
        <f t="shared" si="32"/>
        <v>6.0606060606060608E-2</v>
      </c>
      <c r="N292" s="456">
        <v>2</v>
      </c>
      <c r="O292" s="409">
        <f t="shared" si="33"/>
        <v>2.9850746268656716E-2</v>
      </c>
      <c r="P292" s="457">
        <v>2</v>
      </c>
      <c r="Q292" s="409">
        <f t="shared" si="34"/>
        <v>3.4482758620689655E-2</v>
      </c>
      <c r="R292" s="410">
        <v>0</v>
      </c>
      <c r="S292" s="386">
        <f t="shared" si="35"/>
        <v>0</v>
      </c>
      <c r="T292" s="469">
        <v>4</v>
      </c>
      <c r="U292" s="409">
        <f t="shared" si="36"/>
        <v>0.125</v>
      </c>
      <c r="V292" s="410">
        <v>4</v>
      </c>
      <c r="W292" s="409">
        <f t="shared" si="37"/>
        <v>0.13333333333333333</v>
      </c>
      <c r="X292" s="410">
        <v>0</v>
      </c>
      <c r="Y292" s="458">
        <f t="shared" si="38"/>
        <v>0</v>
      </c>
      <c r="Z292" s="407">
        <v>0</v>
      </c>
      <c r="AA292" s="350">
        <f t="shared" si="39"/>
        <v>0</v>
      </c>
    </row>
    <row r="293" spans="1:27" x14ac:dyDescent="0.25">
      <c r="A293" s="22" t="s">
        <v>351</v>
      </c>
      <c r="B293" s="688">
        <v>7209</v>
      </c>
      <c r="C293" s="689" t="str">
        <f>VLOOKUP(B293,'T3.1'!B292:C610,2,FALSE)</f>
        <v>Valašské Klobouky</v>
      </c>
      <c r="D293" s="801">
        <v>27</v>
      </c>
      <c r="E293" s="802">
        <v>14</v>
      </c>
      <c r="F293" s="817">
        <v>14</v>
      </c>
      <c r="G293" s="803">
        <v>0</v>
      </c>
      <c r="H293" s="738">
        <v>13</v>
      </c>
      <c r="I293" s="739">
        <v>13</v>
      </c>
      <c r="J293" s="803">
        <v>0</v>
      </c>
      <c r="K293" s="740">
        <v>0</v>
      </c>
      <c r="L293" s="632">
        <v>3</v>
      </c>
      <c r="M293" s="386">
        <f t="shared" si="32"/>
        <v>0.1111111111111111</v>
      </c>
      <c r="N293" s="456">
        <v>1</v>
      </c>
      <c r="O293" s="409">
        <f t="shared" si="33"/>
        <v>7.1428571428571425E-2</v>
      </c>
      <c r="P293" s="457">
        <v>1</v>
      </c>
      <c r="Q293" s="409">
        <f t="shared" si="34"/>
        <v>7.1428571428571425E-2</v>
      </c>
      <c r="R293" s="410">
        <v>0</v>
      </c>
      <c r="S293" s="386" t="str">
        <f t="shared" si="35"/>
        <v>x</v>
      </c>
      <c r="T293" s="469">
        <v>2</v>
      </c>
      <c r="U293" s="409">
        <f t="shared" si="36"/>
        <v>0.15384615384615385</v>
      </c>
      <c r="V293" s="410">
        <v>2</v>
      </c>
      <c r="W293" s="409">
        <f t="shared" si="37"/>
        <v>0.15384615384615385</v>
      </c>
      <c r="X293" s="410">
        <v>0</v>
      </c>
      <c r="Y293" s="458" t="str">
        <f t="shared" si="38"/>
        <v>x</v>
      </c>
      <c r="Z293" s="407">
        <v>0</v>
      </c>
      <c r="AA293" s="350" t="str">
        <f t="shared" si="39"/>
        <v>x</v>
      </c>
    </row>
    <row r="294" spans="1:27" x14ac:dyDescent="0.25">
      <c r="A294" s="22" t="s">
        <v>351</v>
      </c>
      <c r="B294" s="688">
        <v>7210</v>
      </c>
      <c r="C294" s="689" t="str">
        <f>VLOOKUP(B294,'T3.1'!B293:C611,2,FALSE)</f>
        <v>Valašské Meziříčí</v>
      </c>
      <c r="D294" s="801">
        <v>120</v>
      </c>
      <c r="E294" s="802">
        <v>74</v>
      </c>
      <c r="F294" s="817">
        <v>72</v>
      </c>
      <c r="G294" s="803">
        <v>2</v>
      </c>
      <c r="H294" s="738">
        <v>46</v>
      </c>
      <c r="I294" s="739">
        <v>46</v>
      </c>
      <c r="J294" s="803">
        <v>0</v>
      </c>
      <c r="K294" s="740">
        <v>0</v>
      </c>
      <c r="L294" s="632">
        <v>13</v>
      </c>
      <c r="M294" s="386">
        <f t="shared" si="32"/>
        <v>0.10833333333333334</v>
      </c>
      <c r="N294" s="456">
        <v>6</v>
      </c>
      <c r="O294" s="409">
        <f t="shared" si="33"/>
        <v>8.1081081081081086E-2</v>
      </c>
      <c r="P294" s="457">
        <v>6</v>
      </c>
      <c r="Q294" s="409">
        <f t="shared" si="34"/>
        <v>8.3333333333333329E-2</v>
      </c>
      <c r="R294" s="410">
        <v>0</v>
      </c>
      <c r="S294" s="386">
        <f t="shared" si="35"/>
        <v>0</v>
      </c>
      <c r="T294" s="469">
        <v>7</v>
      </c>
      <c r="U294" s="409">
        <f t="shared" si="36"/>
        <v>0.15217391304347827</v>
      </c>
      <c r="V294" s="410">
        <v>7</v>
      </c>
      <c r="W294" s="409">
        <f t="shared" si="37"/>
        <v>0.15217391304347827</v>
      </c>
      <c r="X294" s="410">
        <v>0</v>
      </c>
      <c r="Y294" s="458" t="str">
        <f t="shared" si="38"/>
        <v>x</v>
      </c>
      <c r="Z294" s="407">
        <v>0</v>
      </c>
      <c r="AA294" s="350" t="str">
        <f t="shared" si="39"/>
        <v>x</v>
      </c>
    </row>
    <row r="295" spans="1:27" x14ac:dyDescent="0.25">
      <c r="A295" s="22" t="s">
        <v>351</v>
      </c>
      <c r="B295" s="688">
        <v>7211</v>
      </c>
      <c r="C295" s="689" t="str">
        <f>VLOOKUP(B295,'T3.1'!B294:C612,2,FALSE)</f>
        <v>Vizovice</v>
      </c>
      <c r="D295" s="801">
        <v>19</v>
      </c>
      <c r="E295" s="802">
        <v>10</v>
      </c>
      <c r="F295" s="817">
        <v>10</v>
      </c>
      <c r="G295" s="803">
        <v>0</v>
      </c>
      <c r="H295" s="738">
        <v>9</v>
      </c>
      <c r="I295" s="739">
        <v>9</v>
      </c>
      <c r="J295" s="803">
        <v>0</v>
      </c>
      <c r="K295" s="740">
        <v>0</v>
      </c>
      <c r="L295" s="632">
        <v>2</v>
      </c>
      <c r="M295" s="386">
        <f t="shared" si="32"/>
        <v>0.10526315789473684</v>
      </c>
      <c r="N295" s="456">
        <v>0</v>
      </c>
      <c r="O295" s="409">
        <f t="shared" si="33"/>
        <v>0</v>
      </c>
      <c r="P295" s="457">
        <v>0</v>
      </c>
      <c r="Q295" s="409">
        <f t="shared" si="34"/>
        <v>0</v>
      </c>
      <c r="R295" s="410">
        <v>0</v>
      </c>
      <c r="S295" s="386" t="str">
        <f t="shared" si="35"/>
        <v>x</v>
      </c>
      <c r="T295" s="469">
        <v>2</v>
      </c>
      <c r="U295" s="409">
        <f t="shared" si="36"/>
        <v>0.22222222222222221</v>
      </c>
      <c r="V295" s="410">
        <v>2</v>
      </c>
      <c r="W295" s="409">
        <f t="shared" si="37"/>
        <v>0.22222222222222221</v>
      </c>
      <c r="X295" s="410">
        <v>0</v>
      </c>
      <c r="Y295" s="458" t="str">
        <f t="shared" si="38"/>
        <v>x</v>
      </c>
      <c r="Z295" s="407">
        <v>0</v>
      </c>
      <c r="AA295" s="350" t="str">
        <f t="shared" si="39"/>
        <v>x</v>
      </c>
    </row>
    <row r="296" spans="1:27" x14ac:dyDescent="0.25">
      <c r="A296" s="22" t="s">
        <v>351</v>
      </c>
      <c r="B296" s="688">
        <v>7212</v>
      </c>
      <c r="C296" s="689" t="str">
        <f>VLOOKUP(B296,'T3.1'!B295:C613,2,FALSE)</f>
        <v>Vsetín</v>
      </c>
      <c r="D296" s="801">
        <v>96</v>
      </c>
      <c r="E296" s="802">
        <v>75</v>
      </c>
      <c r="F296" s="817">
        <v>75</v>
      </c>
      <c r="G296" s="803">
        <v>0</v>
      </c>
      <c r="H296" s="738">
        <v>21</v>
      </c>
      <c r="I296" s="739">
        <v>21</v>
      </c>
      <c r="J296" s="803">
        <v>0</v>
      </c>
      <c r="K296" s="740">
        <v>26</v>
      </c>
      <c r="L296" s="632">
        <v>12</v>
      </c>
      <c r="M296" s="386">
        <f t="shared" si="32"/>
        <v>0.125</v>
      </c>
      <c r="N296" s="456">
        <v>9</v>
      </c>
      <c r="O296" s="409">
        <f t="shared" si="33"/>
        <v>0.12</v>
      </c>
      <c r="P296" s="457">
        <v>9</v>
      </c>
      <c r="Q296" s="409">
        <f t="shared" si="34"/>
        <v>0.12</v>
      </c>
      <c r="R296" s="410">
        <v>0</v>
      </c>
      <c r="S296" s="386" t="str">
        <f t="shared" si="35"/>
        <v>x</v>
      </c>
      <c r="T296" s="469">
        <v>3</v>
      </c>
      <c r="U296" s="409">
        <f t="shared" si="36"/>
        <v>0.14285714285714285</v>
      </c>
      <c r="V296" s="410">
        <v>3</v>
      </c>
      <c r="W296" s="409">
        <f t="shared" si="37"/>
        <v>0.14285714285714285</v>
      </c>
      <c r="X296" s="410">
        <v>0</v>
      </c>
      <c r="Y296" s="458" t="str">
        <f t="shared" si="38"/>
        <v>x</v>
      </c>
      <c r="Z296" s="407">
        <v>0</v>
      </c>
      <c r="AA296" s="350">
        <f t="shared" si="39"/>
        <v>0</v>
      </c>
    </row>
    <row r="297" spans="1:27" x14ac:dyDescent="0.25">
      <c r="A297" s="22" t="s">
        <v>351</v>
      </c>
      <c r="B297" s="688">
        <v>7213</v>
      </c>
      <c r="C297" s="689" t="str">
        <f>VLOOKUP(B297,'T3.1'!B296:C614,2,FALSE)</f>
        <v>Zlín</v>
      </c>
      <c r="D297" s="801">
        <v>223</v>
      </c>
      <c r="E297" s="802">
        <v>186</v>
      </c>
      <c r="F297" s="817">
        <v>179</v>
      </c>
      <c r="G297" s="803">
        <v>7</v>
      </c>
      <c r="H297" s="738">
        <v>37</v>
      </c>
      <c r="I297" s="739">
        <v>37</v>
      </c>
      <c r="J297" s="803">
        <v>0</v>
      </c>
      <c r="K297" s="740">
        <v>51</v>
      </c>
      <c r="L297" s="632">
        <v>8</v>
      </c>
      <c r="M297" s="386">
        <f t="shared" si="32"/>
        <v>3.5874439461883408E-2</v>
      </c>
      <c r="N297" s="456">
        <v>4</v>
      </c>
      <c r="O297" s="409">
        <f t="shared" si="33"/>
        <v>2.1505376344086023E-2</v>
      </c>
      <c r="P297" s="457">
        <v>4</v>
      </c>
      <c r="Q297" s="409">
        <f t="shared" si="34"/>
        <v>2.23463687150838E-2</v>
      </c>
      <c r="R297" s="410">
        <v>0</v>
      </c>
      <c r="S297" s="386">
        <f t="shared" si="35"/>
        <v>0</v>
      </c>
      <c r="T297" s="469">
        <v>4</v>
      </c>
      <c r="U297" s="409">
        <f t="shared" si="36"/>
        <v>0.10810810810810811</v>
      </c>
      <c r="V297" s="410">
        <v>4</v>
      </c>
      <c r="W297" s="409">
        <f t="shared" si="37"/>
        <v>0.10810810810810811</v>
      </c>
      <c r="X297" s="410">
        <v>0</v>
      </c>
      <c r="Y297" s="458" t="str">
        <f t="shared" si="38"/>
        <v>x</v>
      </c>
      <c r="Z297" s="407">
        <v>3</v>
      </c>
      <c r="AA297" s="350">
        <f t="shared" si="39"/>
        <v>5.8823529411764705E-2</v>
      </c>
    </row>
    <row r="298" spans="1:27" x14ac:dyDescent="0.25">
      <c r="A298" s="22" t="s">
        <v>351</v>
      </c>
      <c r="B298" s="688">
        <v>8101</v>
      </c>
      <c r="C298" s="689" t="str">
        <f>VLOOKUP(B298,'T3.1'!B297:C615,2,FALSE)</f>
        <v>Bílovec</v>
      </c>
      <c r="D298" s="801">
        <v>23</v>
      </c>
      <c r="E298" s="802">
        <v>20</v>
      </c>
      <c r="F298" s="817">
        <v>20</v>
      </c>
      <c r="G298" s="803">
        <v>0</v>
      </c>
      <c r="H298" s="738">
        <v>3</v>
      </c>
      <c r="I298" s="739">
        <v>3</v>
      </c>
      <c r="J298" s="803">
        <v>0</v>
      </c>
      <c r="K298" s="740">
        <v>9</v>
      </c>
      <c r="L298" s="632">
        <v>2</v>
      </c>
      <c r="M298" s="386">
        <f t="shared" si="32"/>
        <v>8.6956521739130432E-2</v>
      </c>
      <c r="N298" s="456">
        <v>2</v>
      </c>
      <c r="O298" s="409">
        <f t="shared" si="33"/>
        <v>0.1</v>
      </c>
      <c r="P298" s="457">
        <v>2</v>
      </c>
      <c r="Q298" s="409">
        <f t="shared" si="34"/>
        <v>0.1</v>
      </c>
      <c r="R298" s="410">
        <v>0</v>
      </c>
      <c r="S298" s="386" t="str">
        <f t="shared" si="35"/>
        <v>x</v>
      </c>
      <c r="T298" s="469">
        <v>0</v>
      </c>
      <c r="U298" s="409">
        <f t="shared" si="36"/>
        <v>0</v>
      </c>
      <c r="V298" s="410">
        <v>0</v>
      </c>
      <c r="W298" s="409">
        <f t="shared" si="37"/>
        <v>0</v>
      </c>
      <c r="X298" s="410">
        <v>0</v>
      </c>
      <c r="Y298" s="458" t="str">
        <f t="shared" si="38"/>
        <v>x</v>
      </c>
      <c r="Z298" s="407">
        <v>0</v>
      </c>
      <c r="AA298" s="350">
        <f t="shared" si="39"/>
        <v>0</v>
      </c>
    </row>
    <row r="299" spans="1:27" x14ac:dyDescent="0.25">
      <c r="A299" s="22" t="s">
        <v>351</v>
      </c>
      <c r="B299" s="688">
        <v>8102</v>
      </c>
      <c r="C299" s="689" t="str">
        <f>VLOOKUP(B299,'T3.1'!B298:C616,2,FALSE)</f>
        <v>Bohumín</v>
      </c>
      <c r="D299" s="801">
        <v>35</v>
      </c>
      <c r="E299" s="802">
        <v>21</v>
      </c>
      <c r="F299" s="817">
        <v>18</v>
      </c>
      <c r="G299" s="803">
        <v>3</v>
      </c>
      <c r="H299" s="738">
        <v>14</v>
      </c>
      <c r="I299" s="739">
        <v>14</v>
      </c>
      <c r="J299" s="803">
        <v>0</v>
      </c>
      <c r="K299" s="740">
        <v>0</v>
      </c>
      <c r="L299" s="632">
        <v>1</v>
      </c>
      <c r="M299" s="386">
        <f t="shared" si="32"/>
        <v>2.8571428571428571E-2</v>
      </c>
      <c r="N299" s="456">
        <v>1</v>
      </c>
      <c r="O299" s="409">
        <f t="shared" si="33"/>
        <v>4.7619047619047616E-2</v>
      </c>
      <c r="P299" s="457">
        <v>1</v>
      </c>
      <c r="Q299" s="409">
        <f t="shared" si="34"/>
        <v>5.5555555555555552E-2</v>
      </c>
      <c r="R299" s="410">
        <v>0</v>
      </c>
      <c r="S299" s="386">
        <f t="shared" si="35"/>
        <v>0</v>
      </c>
      <c r="T299" s="469">
        <v>0</v>
      </c>
      <c r="U299" s="409">
        <f t="shared" si="36"/>
        <v>0</v>
      </c>
      <c r="V299" s="410">
        <v>0</v>
      </c>
      <c r="W299" s="409">
        <f t="shared" si="37"/>
        <v>0</v>
      </c>
      <c r="X299" s="410">
        <v>0</v>
      </c>
      <c r="Y299" s="458" t="str">
        <f t="shared" si="38"/>
        <v>x</v>
      </c>
      <c r="Z299" s="407">
        <v>0</v>
      </c>
      <c r="AA299" s="350" t="str">
        <f t="shared" si="39"/>
        <v>x</v>
      </c>
    </row>
    <row r="300" spans="1:27" x14ac:dyDescent="0.25">
      <c r="A300" s="22" t="s">
        <v>351</v>
      </c>
      <c r="B300" s="688">
        <v>8103</v>
      </c>
      <c r="C300" s="689" t="str">
        <f>VLOOKUP(B300,'T3.1'!B299:C617,2,FALSE)</f>
        <v>Bruntál</v>
      </c>
      <c r="D300" s="801">
        <v>50</v>
      </c>
      <c r="E300" s="802">
        <v>29</v>
      </c>
      <c r="F300" s="817">
        <v>29</v>
      </c>
      <c r="G300" s="803">
        <v>0</v>
      </c>
      <c r="H300" s="738">
        <v>21</v>
      </c>
      <c r="I300" s="739">
        <v>21</v>
      </c>
      <c r="J300" s="803">
        <v>0</v>
      </c>
      <c r="K300" s="740">
        <v>0</v>
      </c>
      <c r="L300" s="632">
        <v>2</v>
      </c>
      <c r="M300" s="386">
        <f t="shared" si="32"/>
        <v>0.04</v>
      </c>
      <c r="N300" s="456">
        <v>1</v>
      </c>
      <c r="O300" s="409">
        <f t="shared" si="33"/>
        <v>3.4482758620689655E-2</v>
      </c>
      <c r="P300" s="457">
        <v>1</v>
      </c>
      <c r="Q300" s="409">
        <f t="shared" si="34"/>
        <v>3.4482758620689655E-2</v>
      </c>
      <c r="R300" s="410">
        <v>0</v>
      </c>
      <c r="S300" s="386" t="str">
        <f t="shared" si="35"/>
        <v>x</v>
      </c>
      <c r="T300" s="469">
        <v>1</v>
      </c>
      <c r="U300" s="409">
        <f t="shared" si="36"/>
        <v>4.7619047619047616E-2</v>
      </c>
      <c r="V300" s="410">
        <v>1</v>
      </c>
      <c r="W300" s="409">
        <f t="shared" si="37"/>
        <v>4.7619047619047616E-2</v>
      </c>
      <c r="X300" s="410">
        <v>0</v>
      </c>
      <c r="Y300" s="458" t="str">
        <f t="shared" si="38"/>
        <v>x</v>
      </c>
      <c r="Z300" s="407">
        <v>0</v>
      </c>
      <c r="AA300" s="350" t="str">
        <f t="shared" si="39"/>
        <v>x</v>
      </c>
    </row>
    <row r="301" spans="1:27" x14ac:dyDescent="0.25">
      <c r="A301" s="22" t="s">
        <v>351</v>
      </c>
      <c r="B301" s="688">
        <v>8104</v>
      </c>
      <c r="C301" s="689" t="str">
        <f>VLOOKUP(B301,'T3.1'!B300:C618,2,FALSE)</f>
        <v>Český Těšín</v>
      </c>
      <c r="D301" s="801">
        <v>80</v>
      </c>
      <c r="E301" s="802">
        <v>57</v>
      </c>
      <c r="F301" s="817">
        <v>54</v>
      </c>
      <c r="G301" s="803">
        <v>3</v>
      </c>
      <c r="H301" s="738">
        <v>23</v>
      </c>
      <c r="I301" s="739">
        <v>23</v>
      </c>
      <c r="J301" s="803">
        <v>0</v>
      </c>
      <c r="K301" s="740">
        <v>7</v>
      </c>
      <c r="L301" s="632">
        <v>6</v>
      </c>
      <c r="M301" s="386">
        <f t="shared" si="32"/>
        <v>7.4999999999999997E-2</v>
      </c>
      <c r="N301" s="456">
        <v>5</v>
      </c>
      <c r="O301" s="409">
        <f t="shared" si="33"/>
        <v>8.771929824561403E-2</v>
      </c>
      <c r="P301" s="457">
        <v>5</v>
      </c>
      <c r="Q301" s="409">
        <f t="shared" si="34"/>
        <v>9.2592592592592587E-2</v>
      </c>
      <c r="R301" s="410">
        <v>0</v>
      </c>
      <c r="S301" s="386">
        <f t="shared" si="35"/>
        <v>0</v>
      </c>
      <c r="T301" s="469">
        <v>1</v>
      </c>
      <c r="U301" s="409">
        <f t="shared" si="36"/>
        <v>4.3478260869565216E-2</v>
      </c>
      <c r="V301" s="410">
        <v>1</v>
      </c>
      <c r="W301" s="409">
        <f t="shared" si="37"/>
        <v>4.3478260869565216E-2</v>
      </c>
      <c r="X301" s="410">
        <v>0</v>
      </c>
      <c r="Y301" s="458" t="str">
        <f t="shared" si="38"/>
        <v>x</v>
      </c>
      <c r="Z301" s="407">
        <v>0</v>
      </c>
      <c r="AA301" s="350">
        <f t="shared" si="39"/>
        <v>0</v>
      </c>
    </row>
    <row r="302" spans="1:27" x14ac:dyDescent="0.25">
      <c r="A302" s="22" t="s">
        <v>351</v>
      </c>
      <c r="B302" s="688">
        <v>8105</v>
      </c>
      <c r="C302" s="689" t="str">
        <f>VLOOKUP(B302,'T3.1'!B301:C619,2,FALSE)</f>
        <v>Frenštát pod Radhoštěm</v>
      </c>
      <c r="D302" s="801">
        <v>47</v>
      </c>
      <c r="E302" s="802">
        <v>34</v>
      </c>
      <c r="F302" s="817">
        <v>34</v>
      </c>
      <c r="G302" s="803">
        <v>0</v>
      </c>
      <c r="H302" s="738">
        <v>13</v>
      </c>
      <c r="I302" s="739">
        <v>12</v>
      </c>
      <c r="J302" s="803">
        <v>1</v>
      </c>
      <c r="K302" s="740">
        <v>0</v>
      </c>
      <c r="L302" s="632">
        <v>4</v>
      </c>
      <c r="M302" s="386">
        <f t="shared" si="32"/>
        <v>8.5106382978723402E-2</v>
      </c>
      <c r="N302" s="456">
        <v>3</v>
      </c>
      <c r="O302" s="409">
        <f t="shared" si="33"/>
        <v>8.8235294117647065E-2</v>
      </c>
      <c r="P302" s="457">
        <v>3</v>
      </c>
      <c r="Q302" s="409">
        <f t="shared" si="34"/>
        <v>8.8235294117647065E-2</v>
      </c>
      <c r="R302" s="410">
        <v>0</v>
      </c>
      <c r="S302" s="386" t="str">
        <f t="shared" si="35"/>
        <v>x</v>
      </c>
      <c r="T302" s="469">
        <v>1</v>
      </c>
      <c r="U302" s="409">
        <f t="shared" si="36"/>
        <v>7.6923076923076927E-2</v>
      </c>
      <c r="V302" s="410">
        <v>1</v>
      </c>
      <c r="W302" s="409">
        <f t="shared" si="37"/>
        <v>8.3333333333333329E-2</v>
      </c>
      <c r="X302" s="410">
        <v>0</v>
      </c>
      <c r="Y302" s="458">
        <f t="shared" si="38"/>
        <v>0</v>
      </c>
      <c r="Z302" s="407">
        <v>0</v>
      </c>
      <c r="AA302" s="350" t="str">
        <f t="shared" si="39"/>
        <v>x</v>
      </c>
    </row>
    <row r="303" spans="1:27" x14ac:dyDescent="0.25">
      <c r="A303" s="22" t="s">
        <v>351</v>
      </c>
      <c r="B303" s="688">
        <v>8106</v>
      </c>
      <c r="C303" s="689" t="str">
        <f>VLOOKUP(B303,'T3.1'!B302:C620,2,FALSE)</f>
        <v>Frýdek-Místek</v>
      </c>
      <c r="D303" s="801">
        <v>196</v>
      </c>
      <c r="E303" s="802">
        <v>143</v>
      </c>
      <c r="F303" s="817">
        <v>137</v>
      </c>
      <c r="G303" s="803">
        <v>6</v>
      </c>
      <c r="H303" s="738">
        <v>53</v>
      </c>
      <c r="I303" s="739">
        <v>53</v>
      </c>
      <c r="J303" s="803">
        <v>0</v>
      </c>
      <c r="K303" s="740">
        <v>37</v>
      </c>
      <c r="L303" s="632">
        <v>20</v>
      </c>
      <c r="M303" s="386">
        <f t="shared" si="32"/>
        <v>0.10204081632653061</v>
      </c>
      <c r="N303" s="456">
        <v>13</v>
      </c>
      <c r="O303" s="409">
        <f t="shared" si="33"/>
        <v>9.0909090909090912E-2</v>
      </c>
      <c r="P303" s="457">
        <v>13</v>
      </c>
      <c r="Q303" s="409">
        <f t="shared" si="34"/>
        <v>9.4890510948905105E-2</v>
      </c>
      <c r="R303" s="410">
        <v>0</v>
      </c>
      <c r="S303" s="386">
        <f t="shared" si="35"/>
        <v>0</v>
      </c>
      <c r="T303" s="469">
        <v>7</v>
      </c>
      <c r="U303" s="409">
        <f t="shared" si="36"/>
        <v>0.13207547169811321</v>
      </c>
      <c r="V303" s="410">
        <v>7</v>
      </c>
      <c r="W303" s="409">
        <f t="shared" si="37"/>
        <v>0.13207547169811321</v>
      </c>
      <c r="X303" s="410">
        <v>0</v>
      </c>
      <c r="Y303" s="458" t="str">
        <f t="shared" si="38"/>
        <v>x</v>
      </c>
      <c r="Z303" s="407">
        <v>0</v>
      </c>
      <c r="AA303" s="350">
        <f t="shared" si="39"/>
        <v>0</v>
      </c>
    </row>
    <row r="304" spans="1:27" x14ac:dyDescent="0.25">
      <c r="A304" s="22" t="s">
        <v>351</v>
      </c>
      <c r="B304" s="688">
        <v>8107</v>
      </c>
      <c r="C304" s="689" t="str">
        <f>VLOOKUP(B304,'T3.1'!B303:C621,2,FALSE)</f>
        <v>Frýdlant nad Ostravicí</v>
      </c>
      <c r="D304" s="801">
        <v>14</v>
      </c>
      <c r="E304" s="802">
        <v>14</v>
      </c>
      <c r="F304" s="817">
        <v>14</v>
      </c>
      <c r="G304" s="803">
        <v>0</v>
      </c>
      <c r="H304" s="738">
        <v>0</v>
      </c>
      <c r="I304" s="739">
        <v>0</v>
      </c>
      <c r="J304" s="803">
        <v>0</v>
      </c>
      <c r="K304" s="740">
        <v>4</v>
      </c>
      <c r="L304" s="632">
        <v>0</v>
      </c>
      <c r="M304" s="386">
        <f t="shared" si="32"/>
        <v>0</v>
      </c>
      <c r="N304" s="456">
        <v>0</v>
      </c>
      <c r="O304" s="409">
        <f t="shared" si="33"/>
        <v>0</v>
      </c>
      <c r="P304" s="457">
        <v>0</v>
      </c>
      <c r="Q304" s="409">
        <f t="shared" si="34"/>
        <v>0</v>
      </c>
      <c r="R304" s="410">
        <v>0</v>
      </c>
      <c r="S304" s="386" t="str">
        <f t="shared" si="35"/>
        <v>x</v>
      </c>
      <c r="T304" s="469">
        <v>0</v>
      </c>
      <c r="U304" s="409" t="str">
        <f t="shared" si="36"/>
        <v>x</v>
      </c>
      <c r="V304" s="410">
        <v>0</v>
      </c>
      <c r="W304" s="409" t="str">
        <f t="shared" si="37"/>
        <v>x</v>
      </c>
      <c r="X304" s="410">
        <v>0</v>
      </c>
      <c r="Y304" s="458" t="str">
        <f t="shared" si="38"/>
        <v>x</v>
      </c>
      <c r="Z304" s="407">
        <v>0</v>
      </c>
      <c r="AA304" s="350">
        <f t="shared" si="39"/>
        <v>0</v>
      </c>
    </row>
    <row r="305" spans="1:27" x14ac:dyDescent="0.25">
      <c r="A305" s="22" t="s">
        <v>351</v>
      </c>
      <c r="B305" s="688">
        <v>8108</v>
      </c>
      <c r="C305" s="689" t="str">
        <f>VLOOKUP(B305,'T3.1'!B304:C622,2,FALSE)</f>
        <v>Havířov</v>
      </c>
      <c r="D305" s="801">
        <v>150</v>
      </c>
      <c r="E305" s="802">
        <v>104</v>
      </c>
      <c r="F305" s="817">
        <v>102</v>
      </c>
      <c r="G305" s="803">
        <v>2</v>
      </c>
      <c r="H305" s="738">
        <v>46</v>
      </c>
      <c r="I305" s="739">
        <v>46</v>
      </c>
      <c r="J305" s="803">
        <v>0</v>
      </c>
      <c r="K305" s="740">
        <v>14</v>
      </c>
      <c r="L305" s="632">
        <v>18</v>
      </c>
      <c r="M305" s="386">
        <f t="shared" si="32"/>
        <v>0.12</v>
      </c>
      <c r="N305" s="456">
        <v>13</v>
      </c>
      <c r="O305" s="409">
        <f t="shared" si="33"/>
        <v>0.125</v>
      </c>
      <c r="P305" s="457">
        <v>13</v>
      </c>
      <c r="Q305" s="409">
        <f t="shared" si="34"/>
        <v>0.12745098039215685</v>
      </c>
      <c r="R305" s="410">
        <v>0</v>
      </c>
      <c r="S305" s="386">
        <f t="shared" si="35"/>
        <v>0</v>
      </c>
      <c r="T305" s="469">
        <v>5</v>
      </c>
      <c r="U305" s="409">
        <f t="shared" si="36"/>
        <v>0.10869565217391304</v>
      </c>
      <c r="V305" s="410">
        <v>5</v>
      </c>
      <c r="W305" s="409">
        <f t="shared" si="37"/>
        <v>0.10869565217391304</v>
      </c>
      <c r="X305" s="410">
        <v>0</v>
      </c>
      <c r="Y305" s="458" t="str">
        <f t="shared" si="38"/>
        <v>x</v>
      </c>
      <c r="Z305" s="407">
        <v>3</v>
      </c>
      <c r="AA305" s="350">
        <f t="shared" si="39"/>
        <v>0.21428571428571427</v>
      </c>
    </row>
    <row r="306" spans="1:27" x14ac:dyDescent="0.25">
      <c r="A306" s="22" t="s">
        <v>351</v>
      </c>
      <c r="B306" s="688">
        <v>8109</v>
      </c>
      <c r="C306" s="689" t="str">
        <f>VLOOKUP(B306,'T3.1'!B305:C623,2,FALSE)</f>
        <v>Hlučín</v>
      </c>
      <c r="D306" s="801">
        <v>43</v>
      </c>
      <c r="E306" s="802">
        <v>20</v>
      </c>
      <c r="F306" s="817">
        <v>20</v>
      </c>
      <c r="G306" s="803">
        <v>0</v>
      </c>
      <c r="H306" s="738">
        <v>23</v>
      </c>
      <c r="I306" s="739">
        <v>23</v>
      </c>
      <c r="J306" s="803">
        <v>0</v>
      </c>
      <c r="K306" s="740">
        <v>16</v>
      </c>
      <c r="L306" s="632">
        <v>1</v>
      </c>
      <c r="M306" s="386">
        <f t="shared" si="32"/>
        <v>2.3255813953488372E-2</v>
      </c>
      <c r="N306" s="456">
        <v>1</v>
      </c>
      <c r="O306" s="409">
        <f t="shared" si="33"/>
        <v>0.05</v>
      </c>
      <c r="P306" s="457">
        <v>1</v>
      </c>
      <c r="Q306" s="409">
        <f t="shared" si="34"/>
        <v>0.05</v>
      </c>
      <c r="R306" s="410">
        <v>0</v>
      </c>
      <c r="S306" s="386" t="str">
        <f t="shared" si="35"/>
        <v>x</v>
      </c>
      <c r="T306" s="469">
        <v>0</v>
      </c>
      <c r="U306" s="409">
        <f t="shared" si="36"/>
        <v>0</v>
      </c>
      <c r="V306" s="410">
        <v>0</v>
      </c>
      <c r="W306" s="409">
        <f t="shared" si="37"/>
        <v>0</v>
      </c>
      <c r="X306" s="410">
        <v>0</v>
      </c>
      <c r="Y306" s="458" t="str">
        <f t="shared" si="38"/>
        <v>x</v>
      </c>
      <c r="Z306" s="407">
        <v>1</v>
      </c>
      <c r="AA306" s="350">
        <f t="shared" si="39"/>
        <v>6.25E-2</v>
      </c>
    </row>
    <row r="307" spans="1:27" x14ac:dyDescent="0.25">
      <c r="A307" s="22" t="s">
        <v>351</v>
      </c>
      <c r="B307" s="688">
        <v>8110</v>
      </c>
      <c r="C307" s="689" t="str">
        <f>VLOOKUP(B307,'T3.1'!B306:C624,2,FALSE)</f>
        <v>Jablunkov</v>
      </c>
      <c r="D307" s="801">
        <v>10</v>
      </c>
      <c r="E307" s="802">
        <v>4</v>
      </c>
      <c r="F307" s="817">
        <v>4</v>
      </c>
      <c r="G307" s="803">
        <v>0</v>
      </c>
      <c r="H307" s="738">
        <v>6</v>
      </c>
      <c r="I307" s="739">
        <v>6</v>
      </c>
      <c r="J307" s="803">
        <v>0</v>
      </c>
      <c r="K307" s="740">
        <v>0</v>
      </c>
      <c r="L307" s="632">
        <v>2</v>
      </c>
      <c r="M307" s="386">
        <f t="shared" si="32"/>
        <v>0.2</v>
      </c>
      <c r="N307" s="456">
        <v>1</v>
      </c>
      <c r="O307" s="409">
        <f t="shared" si="33"/>
        <v>0.25</v>
      </c>
      <c r="P307" s="457">
        <v>1</v>
      </c>
      <c r="Q307" s="409">
        <f t="shared" si="34"/>
        <v>0.25</v>
      </c>
      <c r="R307" s="410">
        <v>0</v>
      </c>
      <c r="S307" s="386" t="str">
        <f t="shared" si="35"/>
        <v>x</v>
      </c>
      <c r="T307" s="469">
        <v>1</v>
      </c>
      <c r="U307" s="409">
        <f t="shared" si="36"/>
        <v>0.16666666666666666</v>
      </c>
      <c r="V307" s="410">
        <v>1</v>
      </c>
      <c r="W307" s="409">
        <f t="shared" si="37"/>
        <v>0.16666666666666666</v>
      </c>
      <c r="X307" s="410">
        <v>0</v>
      </c>
      <c r="Y307" s="458" t="str">
        <f t="shared" si="38"/>
        <v>x</v>
      </c>
      <c r="Z307" s="407">
        <v>0</v>
      </c>
      <c r="AA307" s="350" t="str">
        <f t="shared" si="39"/>
        <v>x</v>
      </c>
    </row>
    <row r="308" spans="1:27" x14ac:dyDescent="0.25">
      <c r="A308" s="22" t="s">
        <v>351</v>
      </c>
      <c r="B308" s="688">
        <v>8111</v>
      </c>
      <c r="C308" s="689" t="str">
        <f>VLOOKUP(B308,'T3.1'!B307:C625,2,FALSE)</f>
        <v>Karviná</v>
      </c>
      <c r="D308" s="801">
        <v>168</v>
      </c>
      <c r="E308" s="802">
        <v>105</v>
      </c>
      <c r="F308" s="817">
        <v>95</v>
      </c>
      <c r="G308" s="803">
        <v>10</v>
      </c>
      <c r="H308" s="738">
        <v>63</v>
      </c>
      <c r="I308" s="739">
        <v>54</v>
      </c>
      <c r="J308" s="803">
        <v>9</v>
      </c>
      <c r="K308" s="740">
        <v>88</v>
      </c>
      <c r="L308" s="632">
        <v>11</v>
      </c>
      <c r="M308" s="386">
        <f t="shared" si="32"/>
        <v>6.5476190476190479E-2</v>
      </c>
      <c r="N308" s="456">
        <v>9</v>
      </c>
      <c r="O308" s="409">
        <f t="shared" si="33"/>
        <v>8.5714285714285715E-2</v>
      </c>
      <c r="P308" s="457">
        <v>9</v>
      </c>
      <c r="Q308" s="409">
        <f t="shared" si="34"/>
        <v>9.4736842105263161E-2</v>
      </c>
      <c r="R308" s="410">
        <v>0</v>
      </c>
      <c r="S308" s="386">
        <f t="shared" si="35"/>
        <v>0</v>
      </c>
      <c r="T308" s="469">
        <v>2</v>
      </c>
      <c r="U308" s="409">
        <f t="shared" si="36"/>
        <v>3.1746031746031744E-2</v>
      </c>
      <c r="V308" s="410">
        <v>2</v>
      </c>
      <c r="W308" s="409">
        <f t="shared" si="37"/>
        <v>3.7037037037037035E-2</v>
      </c>
      <c r="X308" s="410">
        <v>0</v>
      </c>
      <c r="Y308" s="458">
        <f t="shared" si="38"/>
        <v>0</v>
      </c>
      <c r="Z308" s="407">
        <v>3</v>
      </c>
      <c r="AA308" s="350">
        <f t="shared" si="39"/>
        <v>3.4090909090909088E-2</v>
      </c>
    </row>
    <row r="309" spans="1:27" x14ac:dyDescent="0.25">
      <c r="A309" s="22" t="s">
        <v>351</v>
      </c>
      <c r="B309" s="688">
        <v>8112</v>
      </c>
      <c r="C309" s="689" t="str">
        <f>VLOOKUP(B309,'T3.1'!B308:C626,2,FALSE)</f>
        <v>Kopřivnice</v>
      </c>
      <c r="D309" s="801">
        <v>34</v>
      </c>
      <c r="E309" s="802">
        <v>25</v>
      </c>
      <c r="F309" s="817">
        <v>25</v>
      </c>
      <c r="G309" s="803">
        <v>0</v>
      </c>
      <c r="H309" s="738">
        <v>9</v>
      </c>
      <c r="I309" s="739">
        <v>9</v>
      </c>
      <c r="J309" s="803">
        <v>0</v>
      </c>
      <c r="K309" s="740">
        <v>0</v>
      </c>
      <c r="L309" s="632">
        <v>2</v>
      </c>
      <c r="M309" s="386">
        <f t="shared" si="32"/>
        <v>5.8823529411764705E-2</v>
      </c>
      <c r="N309" s="456">
        <v>1</v>
      </c>
      <c r="O309" s="409">
        <f t="shared" si="33"/>
        <v>0.04</v>
      </c>
      <c r="P309" s="457">
        <v>1</v>
      </c>
      <c r="Q309" s="409">
        <f t="shared" si="34"/>
        <v>0.04</v>
      </c>
      <c r="R309" s="410">
        <v>0</v>
      </c>
      <c r="S309" s="386" t="str">
        <f t="shared" si="35"/>
        <v>x</v>
      </c>
      <c r="T309" s="469">
        <v>1</v>
      </c>
      <c r="U309" s="409">
        <f t="shared" si="36"/>
        <v>0.1111111111111111</v>
      </c>
      <c r="V309" s="410">
        <v>1</v>
      </c>
      <c r="W309" s="409">
        <f t="shared" si="37"/>
        <v>0.1111111111111111</v>
      </c>
      <c r="X309" s="410">
        <v>0</v>
      </c>
      <c r="Y309" s="458" t="str">
        <f t="shared" si="38"/>
        <v>x</v>
      </c>
      <c r="Z309" s="407">
        <v>0</v>
      </c>
      <c r="AA309" s="350" t="str">
        <f t="shared" si="39"/>
        <v>x</v>
      </c>
    </row>
    <row r="310" spans="1:27" x14ac:dyDescent="0.25">
      <c r="A310" s="22" t="s">
        <v>351</v>
      </c>
      <c r="B310" s="688">
        <v>8114</v>
      </c>
      <c r="C310" s="689" t="str">
        <f>VLOOKUP(B310,'T3.1'!B309:C627,2,FALSE)</f>
        <v>Krnov</v>
      </c>
      <c r="D310" s="801">
        <v>81</v>
      </c>
      <c r="E310" s="802">
        <v>64</v>
      </c>
      <c r="F310" s="817">
        <v>60</v>
      </c>
      <c r="G310" s="803">
        <v>4</v>
      </c>
      <c r="H310" s="738">
        <v>17</v>
      </c>
      <c r="I310" s="739">
        <v>17</v>
      </c>
      <c r="J310" s="803">
        <v>0</v>
      </c>
      <c r="K310" s="740">
        <v>6</v>
      </c>
      <c r="L310" s="632">
        <v>7</v>
      </c>
      <c r="M310" s="386">
        <f t="shared" si="32"/>
        <v>8.6419753086419748E-2</v>
      </c>
      <c r="N310" s="456">
        <v>5</v>
      </c>
      <c r="O310" s="409">
        <f t="shared" si="33"/>
        <v>7.8125E-2</v>
      </c>
      <c r="P310" s="457">
        <v>5</v>
      </c>
      <c r="Q310" s="409">
        <f t="shared" si="34"/>
        <v>8.3333333333333329E-2</v>
      </c>
      <c r="R310" s="410">
        <v>0</v>
      </c>
      <c r="S310" s="386">
        <f t="shared" si="35"/>
        <v>0</v>
      </c>
      <c r="T310" s="469">
        <v>2</v>
      </c>
      <c r="U310" s="409">
        <f t="shared" si="36"/>
        <v>0.11764705882352941</v>
      </c>
      <c r="V310" s="410">
        <v>2</v>
      </c>
      <c r="W310" s="409">
        <f t="shared" si="37"/>
        <v>0.11764705882352941</v>
      </c>
      <c r="X310" s="410">
        <v>0</v>
      </c>
      <c r="Y310" s="458" t="str">
        <f t="shared" si="38"/>
        <v>x</v>
      </c>
      <c r="Z310" s="407">
        <v>0</v>
      </c>
      <c r="AA310" s="350">
        <f t="shared" si="39"/>
        <v>0</v>
      </c>
    </row>
    <row r="311" spans="1:27" x14ac:dyDescent="0.25">
      <c r="A311" s="22" t="s">
        <v>351</v>
      </c>
      <c r="B311" s="688">
        <v>8115</v>
      </c>
      <c r="C311" s="689" t="str">
        <f>VLOOKUP(B311,'T3.1'!B310:C628,2,FALSE)</f>
        <v>Nový Jičín</v>
      </c>
      <c r="D311" s="801">
        <v>97</v>
      </c>
      <c r="E311" s="802">
        <v>63</v>
      </c>
      <c r="F311" s="817">
        <v>57</v>
      </c>
      <c r="G311" s="803">
        <v>6</v>
      </c>
      <c r="H311" s="738">
        <v>34</v>
      </c>
      <c r="I311" s="739">
        <v>34</v>
      </c>
      <c r="J311" s="803">
        <v>0</v>
      </c>
      <c r="K311" s="740">
        <v>16</v>
      </c>
      <c r="L311" s="632">
        <v>4</v>
      </c>
      <c r="M311" s="386">
        <f t="shared" si="32"/>
        <v>4.1237113402061855E-2</v>
      </c>
      <c r="N311" s="456">
        <v>3</v>
      </c>
      <c r="O311" s="409">
        <f t="shared" si="33"/>
        <v>4.7619047619047616E-2</v>
      </c>
      <c r="P311" s="457">
        <v>3</v>
      </c>
      <c r="Q311" s="409">
        <f t="shared" si="34"/>
        <v>5.2631578947368418E-2</v>
      </c>
      <c r="R311" s="410">
        <v>0</v>
      </c>
      <c r="S311" s="386">
        <f t="shared" si="35"/>
        <v>0</v>
      </c>
      <c r="T311" s="469">
        <v>1</v>
      </c>
      <c r="U311" s="409">
        <f t="shared" si="36"/>
        <v>2.9411764705882353E-2</v>
      </c>
      <c r="V311" s="410">
        <v>1</v>
      </c>
      <c r="W311" s="409">
        <f t="shared" si="37"/>
        <v>2.9411764705882353E-2</v>
      </c>
      <c r="X311" s="410">
        <v>0</v>
      </c>
      <c r="Y311" s="458" t="str">
        <f t="shared" si="38"/>
        <v>x</v>
      </c>
      <c r="Z311" s="407">
        <v>0</v>
      </c>
      <c r="AA311" s="350">
        <f t="shared" si="39"/>
        <v>0</v>
      </c>
    </row>
    <row r="312" spans="1:27" x14ac:dyDescent="0.25">
      <c r="A312" s="22" t="s">
        <v>351</v>
      </c>
      <c r="B312" s="688">
        <v>8116</v>
      </c>
      <c r="C312" s="689" t="str">
        <f>VLOOKUP(B312,'T3.1'!B311:C629,2,FALSE)</f>
        <v>Odry</v>
      </c>
      <c r="D312" s="801">
        <v>40</v>
      </c>
      <c r="E312" s="802">
        <v>24</v>
      </c>
      <c r="F312" s="817">
        <v>20</v>
      </c>
      <c r="G312" s="803">
        <v>4</v>
      </c>
      <c r="H312" s="738">
        <v>16</v>
      </c>
      <c r="I312" s="739">
        <v>16</v>
      </c>
      <c r="J312" s="803">
        <v>0</v>
      </c>
      <c r="K312" s="740">
        <v>25</v>
      </c>
      <c r="L312" s="632">
        <v>5</v>
      </c>
      <c r="M312" s="386">
        <f t="shared" si="32"/>
        <v>0.125</v>
      </c>
      <c r="N312" s="456">
        <v>1</v>
      </c>
      <c r="O312" s="409">
        <f t="shared" si="33"/>
        <v>4.1666666666666664E-2</v>
      </c>
      <c r="P312" s="457">
        <v>1</v>
      </c>
      <c r="Q312" s="409">
        <f t="shared" si="34"/>
        <v>0.05</v>
      </c>
      <c r="R312" s="410">
        <v>0</v>
      </c>
      <c r="S312" s="386">
        <f t="shared" si="35"/>
        <v>0</v>
      </c>
      <c r="T312" s="469">
        <v>4</v>
      </c>
      <c r="U312" s="409">
        <f t="shared" si="36"/>
        <v>0.25</v>
      </c>
      <c r="V312" s="410">
        <v>4</v>
      </c>
      <c r="W312" s="409">
        <f t="shared" si="37"/>
        <v>0.25</v>
      </c>
      <c r="X312" s="410">
        <v>0</v>
      </c>
      <c r="Y312" s="458" t="str">
        <f t="shared" si="38"/>
        <v>x</v>
      </c>
      <c r="Z312" s="407">
        <v>1</v>
      </c>
      <c r="AA312" s="350">
        <f t="shared" si="39"/>
        <v>0.04</v>
      </c>
    </row>
    <row r="313" spans="1:27" x14ac:dyDescent="0.25">
      <c r="A313" s="22" t="s">
        <v>351</v>
      </c>
      <c r="B313" s="688">
        <v>8117</v>
      </c>
      <c r="C313" s="689" t="str">
        <f>VLOOKUP(B313,'T3.1'!B312:C630,2,FALSE)</f>
        <v>Opava</v>
      </c>
      <c r="D313" s="801">
        <v>250</v>
      </c>
      <c r="E313" s="802">
        <v>185</v>
      </c>
      <c r="F313" s="817">
        <v>163</v>
      </c>
      <c r="G313" s="803">
        <v>22</v>
      </c>
      <c r="H313" s="738">
        <v>65</v>
      </c>
      <c r="I313" s="739">
        <v>65</v>
      </c>
      <c r="J313" s="803">
        <v>0</v>
      </c>
      <c r="K313" s="740">
        <v>50</v>
      </c>
      <c r="L313" s="632">
        <v>12</v>
      </c>
      <c r="M313" s="386">
        <f t="shared" si="32"/>
        <v>4.8000000000000001E-2</v>
      </c>
      <c r="N313" s="456">
        <v>4</v>
      </c>
      <c r="O313" s="409">
        <f t="shared" si="33"/>
        <v>2.1621621621621623E-2</v>
      </c>
      <c r="P313" s="457">
        <v>3</v>
      </c>
      <c r="Q313" s="409">
        <f t="shared" si="34"/>
        <v>1.8404907975460124E-2</v>
      </c>
      <c r="R313" s="410">
        <v>1</v>
      </c>
      <c r="S313" s="386">
        <f t="shared" si="35"/>
        <v>4.5454545454545456E-2</v>
      </c>
      <c r="T313" s="469">
        <v>8</v>
      </c>
      <c r="U313" s="409">
        <f t="shared" si="36"/>
        <v>0.12307692307692308</v>
      </c>
      <c r="V313" s="410">
        <v>8</v>
      </c>
      <c r="W313" s="409">
        <f t="shared" si="37"/>
        <v>0.12307692307692308</v>
      </c>
      <c r="X313" s="410">
        <v>0</v>
      </c>
      <c r="Y313" s="458" t="str">
        <f t="shared" si="38"/>
        <v>x</v>
      </c>
      <c r="Z313" s="407">
        <v>2</v>
      </c>
      <c r="AA313" s="350">
        <f t="shared" si="39"/>
        <v>0.04</v>
      </c>
    </row>
    <row r="314" spans="1:27" x14ac:dyDescent="0.25">
      <c r="A314" s="22" t="s">
        <v>351</v>
      </c>
      <c r="B314" s="688">
        <v>8118</v>
      </c>
      <c r="C314" s="689" t="str">
        <f>VLOOKUP(B314,'T3.1'!B313:C631,2,FALSE)</f>
        <v>Orlová</v>
      </c>
      <c r="D314" s="801">
        <v>32</v>
      </c>
      <c r="E314" s="802">
        <v>32</v>
      </c>
      <c r="F314" s="817">
        <v>32</v>
      </c>
      <c r="G314" s="803">
        <v>0</v>
      </c>
      <c r="H314" s="738">
        <v>0</v>
      </c>
      <c r="I314" s="739">
        <v>0</v>
      </c>
      <c r="J314" s="803">
        <v>0</v>
      </c>
      <c r="K314" s="740">
        <v>8</v>
      </c>
      <c r="L314" s="632">
        <v>4</v>
      </c>
      <c r="M314" s="386">
        <f t="shared" si="32"/>
        <v>0.125</v>
      </c>
      <c r="N314" s="456">
        <v>4</v>
      </c>
      <c r="O314" s="409">
        <f t="shared" si="33"/>
        <v>0.125</v>
      </c>
      <c r="P314" s="457">
        <v>4</v>
      </c>
      <c r="Q314" s="409">
        <f t="shared" si="34"/>
        <v>0.125</v>
      </c>
      <c r="R314" s="410">
        <v>0</v>
      </c>
      <c r="S314" s="386" t="str">
        <f t="shared" si="35"/>
        <v>x</v>
      </c>
      <c r="T314" s="469">
        <v>0</v>
      </c>
      <c r="U314" s="409" t="str">
        <f t="shared" si="36"/>
        <v>x</v>
      </c>
      <c r="V314" s="410">
        <v>0</v>
      </c>
      <c r="W314" s="409" t="str">
        <f t="shared" si="37"/>
        <v>x</v>
      </c>
      <c r="X314" s="410">
        <v>0</v>
      </c>
      <c r="Y314" s="458" t="str">
        <f t="shared" si="38"/>
        <v>x</v>
      </c>
      <c r="Z314" s="407">
        <v>2</v>
      </c>
      <c r="AA314" s="350">
        <f t="shared" si="39"/>
        <v>0.25</v>
      </c>
    </row>
    <row r="315" spans="1:27" x14ac:dyDescent="0.25">
      <c r="A315" s="22" t="s">
        <v>351</v>
      </c>
      <c r="B315" s="688">
        <v>8119</v>
      </c>
      <c r="C315" s="689" t="str">
        <f>VLOOKUP(B315,'T3.1'!B314:C632,2,FALSE)</f>
        <v>Ostrava</v>
      </c>
      <c r="D315" s="801">
        <v>793</v>
      </c>
      <c r="E315" s="802">
        <v>644</v>
      </c>
      <c r="F315" s="817">
        <v>619</v>
      </c>
      <c r="G315" s="803">
        <v>25</v>
      </c>
      <c r="H315" s="738">
        <v>149</v>
      </c>
      <c r="I315" s="739">
        <v>144</v>
      </c>
      <c r="J315" s="803">
        <v>5</v>
      </c>
      <c r="K315" s="740">
        <v>263</v>
      </c>
      <c r="L315" s="632">
        <v>67</v>
      </c>
      <c r="M315" s="386">
        <f t="shared" si="32"/>
        <v>8.4489281210592682E-2</v>
      </c>
      <c r="N315" s="456">
        <v>54</v>
      </c>
      <c r="O315" s="409">
        <f t="shared" si="33"/>
        <v>8.3850931677018639E-2</v>
      </c>
      <c r="P315" s="457">
        <v>54</v>
      </c>
      <c r="Q315" s="409">
        <f t="shared" si="34"/>
        <v>8.723747980613894E-2</v>
      </c>
      <c r="R315" s="410">
        <v>0</v>
      </c>
      <c r="S315" s="386">
        <f t="shared" si="35"/>
        <v>0</v>
      </c>
      <c r="T315" s="469">
        <v>13</v>
      </c>
      <c r="U315" s="409">
        <f t="shared" si="36"/>
        <v>8.7248322147651006E-2</v>
      </c>
      <c r="V315" s="410">
        <v>13</v>
      </c>
      <c r="W315" s="409">
        <f t="shared" si="37"/>
        <v>9.0277777777777776E-2</v>
      </c>
      <c r="X315" s="410">
        <v>0</v>
      </c>
      <c r="Y315" s="458">
        <f t="shared" si="38"/>
        <v>0</v>
      </c>
      <c r="Z315" s="407">
        <v>25</v>
      </c>
      <c r="AA315" s="350">
        <f t="shared" si="39"/>
        <v>9.5057034220532313E-2</v>
      </c>
    </row>
    <row r="316" spans="1:27" x14ac:dyDescent="0.25">
      <c r="A316" s="22" t="s">
        <v>351</v>
      </c>
      <c r="B316" s="688">
        <v>8120</v>
      </c>
      <c r="C316" s="689" t="str">
        <f>VLOOKUP(B316,'T3.1'!B315:C633,2,FALSE)</f>
        <v>Rýmařov</v>
      </c>
      <c r="D316" s="801">
        <v>13</v>
      </c>
      <c r="E316" s="802">
        <v>10</v>
      </c>
      <c r="F316" s="817">
        <v>10</v>
      </c>
      <c r="G316" s="803">
        <v>0</v>
      </c>
      <c r="H316" s="738">
        <v>3</v>
      </c>
      <c r="I316" s="739">
        <v>3</v>
      </c>
      <c r="J316" s="803">
        <v>0</v>
      </c>
      <c r="K316" s="740">
        <v>0</v>
      </c>
      <c r="L316" s="632">
        <v>1</v>
      </c>
      <c r="M316" s="386">
        <f t="shared" si="32"/>
        <v>7.6923076923076927E-2</v>
      </c>
      <c r="N316" s="456">
        <v>1</v>
      </c>
      <c r="O316" s="409">
        <f t="shared" si="33"/>
        <v>0.1</v>
      </c>
      <c r="P316" s="457">
        <v>1</v>
      </c>
      <c r="Q316" s="409">
        <f t="shared" si="34"/>
        <v>0.1</v>
      </c>
      <c r="R316" s="410">
        <v>0</v>
      </c>
      <c r="S316" s="386" t="str">
        <f t="shared" si="35"/>
        <v>x</v>
      </c>
      <c r="T316" s="469">
        <v>0</v>
      </c>
      <c r="U316" s="409">
        <f t="shared" si="36"/>
        <v>0</v>
      </c>
      <c r="V316" s="410">
        <v>0</v>
      </c>
      <c r="W316" s="409">
        <f t="shared" si="37"/>
        <v>0</v>
      </c>
      <c r="X316" s="410">
        <v>0</v>
      </c>
      <c r="Y316" s="458" t="str">
        <f t="shared" si="38"/>
        <v>x</v>
      </c>
      <c r="Z316" s="407">
        <v>0</v>
      </c>
      <c r="AA316" s="350" t="str">
        <f t="shared" si="39"/>
        <v>x</v>
      </c>
    </row>
    <row r="317" spans="1:27" x14ac:dyDescent="0.25">
      <c r="A317" s="22" t="s">
        <v>351</v>
      </c>
      <c r="B317" s="688">
        <v>8121</v>
      </c>
      <c r="C317" s="689" t="str">
        <f>VLOOKUP(B317,'T3.1'!B316:C634,2,FALSE)</f>
        <v>Třinec</v>
      </c>
      <c r="D317" s="801">
        <v>55</v>
      </c>
      <c r="E317" s="802">
        <v>35</v>
      </c>
      <c r="F317" s="817">
        <v>35</v>
      </c>
      <c r="G317" s="803">
        <v>0</v>
      </c>
      <c r="H317" s="738">
        <v>20</v>
      </c>
      <c r="I317" s="739">
        <v>20</v>
      </c>
      <c r="J317" s="803">
        <v>0</v>
      </c>
      <c r="K317" s="740">
        <v>35</v>
      </c>
      <c r="L317" s="632">
        <v>8</v>
      </c>
      <c r="M317" s="386">
        <f t="shared" si="32"/>
        <v>0.14545454545454545</v>
      </c>
      <c r="N317" s="456">
        <v>6</v>
      </c>
      <c r="O317" s="409">
        <f t="shared" si="33"/>
        <v>0.17142857142857143</v>
      </c>
      <c r="P317" s="457">
        <v>6</v>
      </c>
      <c r="Q317" s="409">
        <f t="shared" si="34"/>
        <v>0.17142857142857143</v>
      </c>
      <c r="R317" s="410">
        <v>0</v>
      </c>
      <c r="S317" s="386" t="str">
        <f t="shared" si="35"/>
        <v>x</v>
      </c>
      <c r="T317" s="469">
        <v>2</v>
      </c>
      <c r="U317" s="409">
        <f t="shared" si="36"/>
        <v>0.1</v>
      </c>
      <c r="V317" s="410">
        <v>2</v>
      </c>
      <c r="W317" s="409">
        <f t="shared" si="37"/>
        <v>0.1</v>
      </c>
      <c r="X317" s="410">
        <v>0</v>
      </c>
      <c r="Y317" s="458" t="str">
        <f t="shared" si="38"/>
        <v>x</v>
      </c>
      <c r="Z317" s="407">
        <v>6</v>
      </c>
      <c r="AA317" s="350">
        <f t="shared" si="39"/>
        <v>0.17142857142857143</v>
      </c>
    </row>
    <row r="318" spans="1:27" ht="15.75" thickBot="1" x14ac:dyDescent="0.3">
      <c r="A318" s="695" t="s">
        <v>351</v>
      </c>
      <c r="B318" s="696">
        <v>8122</v>
      </c>
      <c r="C318" s="697" t="str">
        <f>VLOOKUP(B318,'T3.1'!B317:C635,2,FALSE)</f>
        <v>Vítkov</v>
      </c>
      <c r="D318" s="807">
        <v>8</v>
      </c>
      <c r="E318" s="808">
        <v>8</v>
      </c>
      <c r="F318" s="819">
        <v>8</v>
      </c>
      <c r="G318" s="810">
        <v>0</v>
      </c>
      <c r="H318" s="811">
        <v>0</v>
      </c>
      <c r="I318" s="809">
        <v>0</v>
      </c>
      <c r="J318" s="810">
        <v>0</v>
      </c>
      <c r="K318" s="812">
        <v>0</v>
      </c>
      <c r="L318" s="634">
        <v>0</v>
      </c>
      <c r="M318" s="394">
        <f t="shared" si="32"/>
        <v>0</v>
      </c>
      <c r="N318" s="464">
        <v>0</v>
      </c>
      <c r="O318" s="417">
        <f t="shared" si="33"/>
        <v>0</v>
      </c>
      <c r="P318" s="465">
        <v>0</v>
      </c>
      <c r="Q318" s="417">
        <f t="shared" si="34"/>
        <v>0</v>
      </c>
      <c r="R318" s="418">
        <v>0</v>
      </c>
      <c r="S318" s="394" t="str">
        <f t="shared" si="35"/>
        <v>x</v>
      </c>
      <c r="T318" s="471">
        <v>0</v>
      </c>
      <c r="U318" s="417" t="str">
        <f t="shared" si="36"/>
        <v>x</v>
      </c>
      <c r="V318" s="418">
        <v>0</v>
      </c>
      <c r="W318" s="417" t="str">
        <f t="shared" si="37"/>
        <v>x</v>
      </c>
      <c r="X318" s="418">
        <v>0</v>
      </c>
      <c r="Y318" s="466" t="str">
        <f t="shared" si="38"/>
        <v>x</v>
      </c>
      <c r="Z318" s="416">
        <v>0</v>
      </c>
      <c r="AA318" s="361" t="str">
        <f t="shared" si="39"/>
        <v>x</v>
      </c>
    </row>
    <row r="319" spans="1:27" ht="1.5" customHeight="1" thickTop="1" x14ac:dyDescent="0.25"/>
    <row r="320" spans="1:27" ht="1.5" customHeight="1" x14ac:dyDescent="0.25"/>
    <row r="321" spans="1:27" x14ac:dyDescent="0.25">
      <c r="A321" s="44" t="s">
        <v>353</v>
      </c>
      <c r="AA321" s="46" t="s">
        <v>356</v>
      </c>
    </row>
    <row r="322" spans="1:27" x14ac:dyDescent="0.25">
      <c r="A322" s="29" t="s">
        <v>354</v>
      </c>
      <c r="B322" s="2" t="s">
        <v>355</v>
      </c>
    </row>
    <row r="323" spans="1:27" x14ac:dyDescent="0.25">
      <c r="A323" s="29" t="s">
        <v>439</v>
      </c>
      <c r="B323" s="188" t="s">
        <v>440</v>
      </c>
    </row>
    <row r="325" spans="1:27" x14ac:dyDescent="0.25">
      <c r="C325" s="30"/>
    </row>
  </sheetData>
  <autoFilter ref="A5:AB318" xr:uid="{3DB2F6BD-5AFB-4765-ABA5-B40BCC50AB65}"/>
  <mergeCells count="25">
    <mergeCell ref="U4:U5"/>
    <mergeCell ref="V4:Y4"/>
    <mergeCell ref="Z4:Z5"/>
    <mergeCell ref="AA4:AA5"/>
    <mergeCell ref="J4:J5"/>
    <mergeCell ref="N4:N5"/>
    <mergeCell ref="O4:O5"/>
    <mergeCell ref="P4:S4"/>
    <mergeCell ref="T4:T5"/>
    <mergeCell ref="A2:C3"/>
    <mergeCell ref="D2:D5"/>
    <mergeCell ref="E2:J2"/>
    <mergeCell ref="L2:AA2"/>
    <mergeCell ref="E3:E5"/>
    <mergeCell ref="F3:G3"/>
    <mergeCell ref="H3:H5"/>
    <mergeCell ref="I3:J3"/>
    <mergeCell ref="K3:K5"/>
    <mergeCell ref="L3:L5"/>
    <mergeCell ref="M3:M5"/>
    <mergeCell ref="N3:Y3"/>
    <mergeCell ref="Z3:AA3"/>
    <mergeCell ref="F4:F5"/>
    <mergeCell ref="G4:G5"/>
    <mergeCell ref="I4:I5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3E02B-7677-424C-A85E-0CCAF0121195}">
  <sheetPr>
    <tabColor theme="3" tint="0.79998168889431442"/>
  </sheetPr>
  <dimension ref="A1:J324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2.85546875" style="2" customWidth="1"/>
    <col min="7" max="7" width="11" style="2" customWidth="1"/>
    <col min="8" max="8" width="15.140625" style="2" customWidth="1"/>
    <col min="9" max="10" width="11" style="2" customWidth="1"/>
    <col min="11" max="16384" width="8.7109375" style="2"/>
  </cols>
  <sheetData>
    <row r="1" spans="1:10" s="31" customFormat="1" ht="30" customHeight="1" thickBot="1" x14ac:dyDescent="0.25">
      <c r="A1" s="94" t="s">
        <v>433</v>
      </c>
      <c r="B1" s="94"/>
      <c r="C1" s="94"/>
    </row>
    <row r="2" spans="1:10" ht="15" customHeight="1" thickTop="1" x14ac:dyDescent="0.2">
      <c r="A2" s="918" t="s">
        <v>342</v>
      </c>
      <c r="B2" s="919"/>
      <c r="C2" s="920"/>
      <c r="D2" s="1001" t="s">
        <v>415</v>
      </c>
      <c r="E2" s="1003" t="s">
        <v>344</v>
      </c>
      <c r="F2" s="1004"/>
      <c r="G2" s="1004"/>
      <c r="H2" s="1004"/>
      <c r="I2" s="1004"/>
      <c r="J2" s="963"/>
    </row>
    <row r="3" spans="1:10" ht="14.45" customHeight="1" x14ac:dyDescent="0.2">
      <c r="A3" s="921"/>
      <c r="B3" s="922"/>
      <c r="C3" s="923"/>
      <c r="D3" s="1002"/>
      <c r="E3" s="944" t="s">
        <v>491</v>
      </c>
      <c r="F3" s="1006" t="s">
        <v>518</v>
      </c>
      <c r="G3" s="1007" t="s">
        <v>361</v>
      </c>
      <c r="H3" s="1006" t="s">
        <v>519</v>
      </c>
      <c r="I3" s="1007" t="s">
        <v>362</v>
      </c>
      <c r="J3" s="17" t="s">
        <v>344</v>
      </c>
    </row>
    <row r="4" spans="1:10" ht="47.1" customHeight="1" thickBot="1" x14ac:dyDescent="0.25">
      <c r="A4" s="9"/>
      <c r="B4" s="16"/>
      <c r="C4" s="10"/>
      <c r="D4" s="1002"/>
      <c r="E4" s="944"/>
      <c r="F4" s="1006"/>
      <c r="G4" s="1007"/>
      <c r="H4" s="1006"/>
      <c r="I4" s="957"/>
      <c r="J4" s="68" t="s">
        <v>363</v>
      </c>
    </row>
    <row r="5" spans="1:10" ht="13.5" thickTop="1" x14ac:dyDescent="0.2">
      <c r="A5" s="15" t="s">
        <v>348</v>
      </c>
      <c r="B5" s="13" t="s">
        <v>347</v>
      </c>
      <c r="C5" s="12" t="s">
        <v>0</v>
      </c>
      <c r="D5" s="201">
        <v>19266</v>
      </c>
      <c r="E5" s="202">
        <v>3976</v>
      </c>
      <c r="F5" s="183">
        <f>IFERROR(E5/D5,"x")</f>
        <v>0.20637392297311324</v>
      </c>
      <c r="G5" s="203">
        <v>101</v>
      </c>
      <c r="H5" s="204">
        <f>IFERROR(G5/D5,"x")</f>
        <v>5.2423959306550404E-3</v>
      </c>
      <c r="I5" s="203">
        <v>7</v>
      </c>
      <c r="J5" s="205">
        <v>2</v>
      </c>
    </row>
    <row r="6" spans="1:10" x14ac:dyDescent="0.2">
      <c r="A6" s="20" t="s">
        <v>349</v>
      </c>
      <c r="B6" s="5" t="s">
        <v>1</v>
      </c>
      <c r="C6" s="11" t="str">
        <f>VLOOKUP(B6,'T3.1'!B5:C323,2,FALSE)</f>
        <v>Hlavní město Praha</v>
      </c>
      <c r="D6" s="206">
        <v>2940</v>
      </c>
      <c r="E6" s="207">
        <v>1061</v>
      </c>
      <c r="F6" s="184">
        <f t="shared" ref="F6:F69" si="0">IFERROR(E6/D6,"x")</f>
        <v>0.36088435374149658</v>
      </c>
      <c r="G6" s="208">
        <v>32</v>
      </c>
      <c r="H6" s="209">
        <f t="shared" ref="H6:H69" si="1">IFERROR(G6/D6,"x")</f>
        <v>1.0884353741496598E-2</v>
      </c>
      <c r="I6" s="208">
        <v>4</v>
      </c>
      <c r="J6" s="210">
        <v>1</v>
      </c>
    </row>
    <row r="7" spans="1:10" x14ac:dyDescent="0.2">
      <c r="A7" s="21" t="s">
        <v>349</v>
      </c>
      <c r="B7" s="4" t="s">
        <v>3</v>
      </c>
      <c r="C7" s="6" t="str">
        <f>VLOOKUP(B7,'T3.1'!B6:C324,2,FALSE)</f>
        <v>Středočeský kraj</v>
      </c>
      <c r="D7" s="211">
        <v>1884</v>
      </c>
      <c r="E7" s="212">
        <v>458</v>
      </c>
      <c r="F7" s="185">
        <f t="shared" si="0"/>
        <v>0.24309978768577495</v>
      </c>
      <c r="G7" s="213">
        <v>16</v>
      </c>
      <c r="H7" s="214">
        <f t="shared" si="1"/>
        <v>8.4925690021231421E-3</v>
      </c>
      <c r="I7" s="213">
        <v>1</v>
      </c>
      <c r="J7" s="215">
        <v>0</v>
      </c>
    </row>
    <row r="8" spans="1:10" x14ac:dyDescent="0.2">
      <c r="A8" s="21" t="s">
        <v>349</v>
      </c>
      <c r="B8" s="4" t="s">
        <v>5</v>
      </c>
      <c r="C8" s="6" t="str">
        <f>VLOOKUP(B8,'T3.1'!B7:C325,2,FALSE)</f>
        <v>Jihočeský kraj</v>
      </c>
      <c r="D8" s="211">
        <v>1252</v>
      </c>
      <c r="E8" s="212">
        <v>234</v>
      </c>
      <c r="F8" s="185">
        <f t="shared" si="0"/>
        <v>0.18690095846645369</v>
      </c>
      <c r="G8" s="213">
        <v>3</v>
      </c>
      <c r="H8" s="214">
        <f t="shared" si="1"/>
        <v>2.3961661341853034E-3</v>
      </c>
      <c r="I8" s="213">
        <v>0</v>
      </c>
      <c r="J8" s="215">
        <v>0</v>
      </c>
    </row>
    <row r="9" spans="1:10" x14ac:dyDescent="0.2">
      <c r="A9" s="21" t="s">
        <v>349</v>
      </c>
      <c r="B9" s="4" t="s">
        <v>7</v>
      </c>
      <c r="C9" s="6" t="str">
        <f>VLOOKUP(B9,'T3.1'!B8:C326,2,FALSE)</f>
        <v>Plzeňský kraj</v>
      </c>
      <c r="D9" s="211">
        <v>1038</v>
      </c>
      <c r="E9" s="212">
        <v>278</v>
      </c>
      <c r="F9" s="185">
        <f t="shared" si="0"/>
        <v>0.26782273603082851</v>
      </c>
      <c r="G9" s="213">
        <v>7</v>
      </c>
      <c r="H9" s="214">
        <f t="shared" si="1"/>
        <v>6.7437379576107898E-3</v>
      </c>
      <c r="I9" s="213">
        <v>2</v>
      </c>
      <c r="J9" s="215">
        <v>1</v>
      </c>
    </row>
    <row r="10" spans="1:10" x14ac:dyDescent="0.2">
      <c r="A10" s="21" t="s">
        <v>349</v>
      </c>
      <c r="B10" s="4" t="s">
        <v>9</v>
      </c>
      <c r="C10" s="6" t="str">
        <f>VLOOKUP(B10,'T3.1'!B9:C327,2,FALSE)</f>
        <v>Karlovarský kraj</v>
      </c>
      <c r="D10" s="211">
        <v>471</v>
      </c>
      <c r="E10" s="212">
        <v>112</v>
      </c>
      <c r="F10" s="185">
        <f t="shared" si="0"/>
        <v>0.23779193205944799</v>
      </c>
      <c r="G10" s="213">
        <v>2</v>
      </c>
      <c r="H10" s="214">
        <f t="shared" si="1"/>
        <v>4.246284501061571E-3</v>
      </c>
      <c r="I10" s="213">
        <v>0</v>
      </c>
      <c r="J10" s="215">
        <v>0</v>
      </c>
    </row>
    <row r="11" spans="1:10" x14ac:dyDescent="0.2">
      <c r="A11" s="21" t="s">
        <v>349</v>
      </c>
      <c r="B11" s="4" t="s">
        <v>11</v>
      </c>
      <c r="C11" s="6" t="str">
        <f>VLOOKUP(B11,'T3.1'!B10:C328,2,FALSE)</f>
        <v>Ústecký kraj</v>
      </c>
      <c r="D11" s="211">
        <v>1592</v>
      </c>
      <c r="E11" s="212">
        <v>296</v>
      </c>
      <c r="F11" s="185">
        <f t="shared" si="0"/>
        <v>0.18592964824120603</v>
      </c>
      <c r="G11" s="213">
        <v>7</v>
      </c>
      <c r="H11" s="214">
        <f t="shared" si="1"/>
        <v>4.3969849246231155E-3</v>
      </c>
      <c r="I11" s="213">
        <v>0</v>
      </c>
      <c r="J11" s="215">
        <v>0</v>
      </c>
    </row>
    <row r="12" spans="1:10" x14ac:dyDescent="0.2">
      <c r="A12" s="21" t="s">
        <v>349</v>
      </c>
      <c r="B12" s="4" t="s">
        <v>13</v>
      </c>
      <c r="C12" s="6" t="str">
        <f>VLOOKUP(B12,'T3.1'!B11:C329,2,FALSE)</f>
        <v>Liberecký kraj</v>
      </c>
      <c r="D12" s="211">
        <v>695</v>
      </c>
      <c r="E12" s="212">
        <v>170</v>
      </c>
      <c r="F12" s="185">
        <f t="shared" si="0"/>
        <v>0.2446043165467626</v>
      </c>
      <c r="G12" s="213">
        <v>6</v>
      </c>
      <c r="H12" s="214">
        <f t="shared" si="1"/>
        <v>8.6330935251798559E-3</v>
      </c>
      <c r="I12" s="213">
        <v>0</v>
      </c>
      <c r="J12" s="215">
        <v>0</v>
      </c>
    </row>
    <row r="13" spans="1:10" x14ac:dyDescent="0.2">
      <c r="A13" s="21" t="s">
        <v>349</v>
      </c>
      <c r="B13" s="4" t="s">
        <v>15</v>
      </c>
      <c r="C13" s="6" t="str">
        <f>VLOOKUP(B13,'T3.1'!B12:C330,2,FALSE)</f>
        <v>Královéhradecký kraj</v>
      </c>
      <c r="D13" s="211">
        <v>1028</v>
      </c>
      <c r="E13" s="212">
        <v>208</v>
      </c>
      <c r="F13" s="185">
        <f t="shared" si="0"/>
        <v>0.20233463035019456</v>
      </c>
      <c r="G13" s="213">
        <v>2</v>
      </c>
      <c r="H13" s="214">
        <f t="shared" si="1"/>
        <v>1.9455252918287938E-3</v>
      </c>
      <c r="I13" s="213">
        <v>0</v>
      </c>
      <c r="J13" s="215">
        <v>0</v>
      </c>
    </row>
    <row r="14" spans="1:10" x14ac:dyDescent="0.2">
      <c r="A14" s="21" t="s">
        <v>349</v>
      </c>
      <c r="B14" s="4" t="s">
        <v>17</v>
      </c>
      <c r="C14" s="6" t="str">
        <f>VLOOKUP(B14,'T3.1'!B13:C331,2,FALSE)</f>
        <v>Pardubický kraj</v>
      </c>
      <c r="D14" s="211">
        <v>1036</v>
      </c>
      <c r="E14" s="212">
        <v>179</v>
      </c>
      <c r="F14" s="185">
        <f t="shared" si="0"/>
        <v>0.17277992277992277</v>
      </c>
      <c r="G14" s="213">
        <v>4</v>
      </c>
      <c r="H14" s="214">
        <f t="shared" si="1"/>
        <v>3.8610038610038611E-3</v>
      </c>
      <c r="I14" s="213">
        <v>0</v>
      </c>
      <c r="J14" s="215">
        <v>0</v>
      </c>
    </row>
    <row r="15" spans="1:10" x14ac:dyDescent="0.2">
      <c r="A15" s="21" t="s">
        <v>349</v>
      </c>
      <c r="B15" s="4" t="s">
        <v>19</v>
      </c>
      <c r="C15" s="6" t="str">
        <f>VLOOKUP(B15,'T3.1'!B14:C332,2,FALSE)</f>
        <v>Kraj Vysočina</v>
      </c>
      <c r="D15" s="211">
        <v>979</v>
      </c>
      <c r="E15" s="212">
        <v>136</v>
      </c>
      <c r="F15" s="185">
        <f t="shared" si="0"/>
        <v>0.13891726251276812</v>
      </c>
      <c r="G15" s="213">
        <v>2</v>
      </c>
      <c r="H15" s="214">
        <f t="shared" si="1"/>
        <v>2.0429009193054137E-3</v>
      </c>
      <c r="I15" s="213">
        <v>0</v>
      </c>
      <c r="J15" s="215">
        <v>0</v>
      </c>
    </row>
    <row r="16" spans="1:10" x14ac:dyDescent="0.2">
      <c r="A16" s="21" t="s">
        <v>349</v>
      </c>
      <c r="B16" s="4" t="s">
        <v>21</v>
      </c>
      <c r="C16" s="6" t="str">
        <f>VLOOKUP(B16,'T3.1'!B15:C333,2,FALSE)</f>
        <v>Jihomoravský kraj</v>
      </c>
      <c r="D16" s="211">
        <v>2007</v>
      </c>
      <c r="E16" s="212">
        <v>362</v>
      </c>
      <c r="F16" s="185">
        <f t="shared" si="0"/>
        <v>0.18036870951669157</v>
      </c>
      <c r="G16" s="213">
        <v>14</v>
      </c>
      <c r="H16" s="214">
        <f t="shared" si="1"/>
        <v>6.9755854509217742E-3</v>
      </c>
      <c r="I16" s="213">
        <v>0</v>
      </c>
      <c r="J16" s="215">
        <v>0</v>
      </c>
    </row>
    <row r="17" spans="1:10" x14ac:dyDescent="0.2">
      <c r="A17" s="21" t="s">
        <v>349</v>
      </c>
      <c r="B17" s="4" t="s">
        <v>23</v>
      </c>
      <c r="C17" s="6" t="str">
        <f>VLOOKUP(B17,'T3.1'!B16:C334,2,FALSE)</f>
        <v>Olomoucký kraj</v>
      </c>
      <c r="D17" s="211">
        <v>1195</v>
      </c>
      <c r="E17" s="212">
        <v>149</v>
      </c>
      <c r="F17" s="185">
        <f t="shared" si="0"/>
        <v>0.12468619246861924</v>
      </c>
      <c r="G17" s="213">
        <v>2</v>
      </c>
      <c r="H17" s="214">
        <f t="shared" si="1"/>
        <v>1.6736401673640166E-3</v>
      </c>
      <c r="I17" s="213">
        <v>0</v>
      </c>
      <c r="J17" s="215">
        <v>0</v>
      </c>
    </row>
    <row r="18" spans="1:10" x14ac:dyDescent="0.2">
      <c r="A18" s="21" t="s">
        <v>349</v>
      </c>
      <c r="B18" s="4" t="s">
        <v>25</v>
      </c>
      <c r="C18" s="6" t="str">
        <f>VLOOKUP(B18,'T3.1'!B17:C335,2,FALSE)</f>
        <v>Zlínský kraj</v>
      </c>
      <c r="D18" s="211">
        <v>1068</v>
      </c>
      <c r="E18" s="212">
        <v>122</v>
      </c>
      <c r="F18" s="185">
        <f t="shared" si="0"/>
        <v>0.11423220973782772</v>
      </c>
      <c r="G18" s="213">
        <v>1</v>
      </c>
      <c r="H18" s="214">
        <f t="shared" si="1"/>
        <v>9.3632958801498128E-4</v>
      </c>
      <c r="I18" s="213">
        <v>0</v>
      </c>
      <c r="J18" s="215">
        <v>0</v>
      </c>
    </row>
    <row r="19" spans="1:10" x14ac:dyDescent="0.2">
      <c r="A19" s="24" t="s">
        <v>349</v>
      </c>
      <c r="B19" s="25" t="s">
        <v>27</v>
      </c>
      <c r="C19" s="26" t="str">
        <f>VLOOKUP(B19,'T3.1'!B18:C336,2,FALSE)</f>
        <v>Moravskoslezský kraj</v>
      </c>
      <c r="D19" s="216">
        <v>2081</v>
      </c>
      <c r="E19" s="217">
        <v>211</v>
      </c>
      <c r="F19" s="186">
        <f t="shared" si="0"/>
        <v>0.10139356078808265</v>
      </c>
      <c r="G19" s="218">
        <v>3</v>
      </c>
      <c r="H19" s="219">
        <f t="shared" si="1"/>
        <v>1.4416146083613647E-3</v>
      </c>
      <c r="I19" s="218">
        <v>0</v>
      </c>
      <c r="J19" s="220">
        <v>0</v>
      </c>
    </row>
    <row r="20" spans="1:10" x14ac:dyDescent="0.2">
      <c r="A20" s="22" t="s">
        <v>350</v>
      </c>
      <c r="B20" s="5" t="s">
        <v>29</v>
      </c>
      <c r="C20" s="11" t="str">
        <f>VLOOKUP(B20,'T3.1'!B19:C337,2,FALSE)</f>
        <v>Praha</v>
      </c>
      <c r="D20" s="206">
        <v>2940</v>
      </c>
      <c r="E20" s="207">
        <v>1061</v>
      </c>
      <c r="F20" s="184">
        <f t="shared" si="0"/>
        <v>0.36088435374149658</v>
      </c>
      <c r="G20" s="208">
        <v>32</v>
      </c>
      <c r="H20" s="209">
        <f t="shared" si="1"/>
        <v>1.0884353741496598E-2</v>
      </c>
      <c r="I20" s="208">
        <v>4</v>
      </c>
      <c r="J20" s="210">
        <v>1</v>
      </c>
    </row>
    <row r="21" spans="1:10" x14ac:dyDescent="0.2">
      <c r="A21" s="21" t="s">
        <v>350</v>
      </c>
      <c r="B21" s="4" t="s">
        <v>31</v>
      </c>
      <c r="C21" s="6" t="str">
        <f>VLOOKUP(B21,'T3.1'!B20:C338,2,FALSE)</f>
        <v>Benešov</v>
      </c>
      <c r="D21" s="211">
        <v>141</v>
      </c>
      <c r="E21" s="212">
        <v>33</v>
      </c>
      <c r="F21" s="185">
        <f t="shared" si="0"/>
        <v>0.23404255319148937</v>
      </c>
      <c r="G21" s="213">
        <v>1</v>
      </c>
      <c r="H21" s="214">
        <f t="shared" si="1"/>
        <v>7.0921985815602835E-3</v>
      </c>
      <c r="I21" s="213">
        <v>0</v>
      </c>
      <c r="J21" s="215">
        <v>0</v>
      </c>
    </row>
    <row r="22" spans="1:10" x14ac:dyDescent="0.2">
      <c r="A22" s="21" t="s">
        <v>350</v>
      </c>
      <c r="B22" s="4" t="s">
        <v>33</v>
      </c>
      <c r="C22" s="6" t="str">
        <f>VLOOKUP(B22,'T3.1'!B21:C339,2,FALSE)</f>
        <v>Beroun</v>
      </c>
      <c r="D22" s="211">
        <v>124</v>
      </c>
      <c r="E22" s="212">
        <v>26</v>
      </c>
      <c r="F22" s="185">
        <f t="shared" si="0"/>
        <v>0.20967741935483872</v>
      </c>
      <c r="G22" s="213">
        <v>1</v>
      </c>
      <c r="H22" s="214">
        <f t="shared" si="1"/>
        <v>8.0645161290322578E-3</v>
      </c>
      <c r="I22" s="213">
        <v>0</v>
      </c>
      <c r="J22" s="215">
        <v>0</v>
      </c>
    </row>
    <row r="23" spans="1:10" x14ac:dyDescent="0.2">
      <c r="A23" s="21" t="s">
        <v>350</v>
      </c>
      <c r="B23" s="4" t="s">
        <v>35</v>
      </c>
      <c r="C23" s="6" t="str">
        <f>VLOOKUP(B23,'T3.1'!B22:C340,2,FALSE)</f>
        <v>Kladno</v>
      </c>
      <c r="D23" s="211">
        <v>280</v>
      </c>
      <c r="E23" s="212">
        <v>77</v>
      </c>
      <c r="F23" s="185">
        <f t="shared" si="0"/>
        <v>0.27500000000000002</v>
      </c>
      <c r="G23" s="213">
        <v>3</v>
      </c>
      <c r="H23" s="214">
        <f t="shared" si="1"/>
        <v>1.0714285714285714E-2</v>
      </c>
      <c r="I23" s="213">
        <v>0</v>
      </c>
      <c r="J23" s="215">
        <v>0</v>
      </c>
    </row>
    <row r="24" spans="1:10" x14ac:dyDescent="0.2">
      <c r="A24" s="21" t="s">
        <v>350</v>
      </c>
      <c r="B24" s="4" t="s">
        <v>37</v>
      </c>
      <c r="C24" s="6" t="str">
        <f>VLOOKUP(B24,'T3.1'!B23:C341,2,FALSE)</f>
        <v>Kolín</v>
      </c>
      <c r="D24" s="211">
        <v>173</v>
      </c>
      <c r="E24" s="212">
        <v>36</v>
      </c>
      <c r="F24" s="185">
        <f t="shared" si="0"/>
        <v>0.20809248554913296</v>
      </c>
      <c r="G24" s="213">
        <v>0</v>
      </c>
      <c r="H24" s="214">
        <f t="shared" si="1"/>
        <v>0</v>
      </c>
      <c r="I24" s="213">
        <v>0</v>
      </c>
      <c r="J24" s="215">
        <v>0</v>
      </c>
    </row>
    <row r="25" spans="1:10" x14ac:dyDescent="0.2">
      <c r="A25" s="21" t="s">
        <v>350</v>
      </c>
      <c r="B25" s="4" t="s">
        <v>39</v>
      </c>
      <c r="C25" s="6" t="str">
        <f>VLOOKUP(B25,'T3.1'!B24:C342,2,FALSE)</f>
        <v>Kutná Hora</v>
      </c>
      <c r="D25" s="211">
        <v>150</v>
      </c>
      <c r="E25" s="212">
        <v>44</v>
      </c>
      <c r="F25" s="185">
        <f t="shared" si="0"/>
        <v>0.29333333333333333</v>
      </c>
      <c r="G25" s="213">
        <v>2</v>
      </c>
      <c r="H25" s="214">
        <f t="shared" si="1"/>
        <v>1.3333333333333334E-2</v>
      </c>
      <c r="I25" s="213">
        <v>0</v>
      </c>
      <c r="J25" s="215">
        <v>0</v>
      </c>
    </row>
    <row r="26" spans="1:10" x14ac:dyDescent="0.2">
      <c r="A26" s="21" t="s">
        <v>350</v>
      </c>
      <c r="B26" s="4" t="s">
        <v>41</v>
      </c>
      <c r="C26" s="6" t="str">
        <f>VLOOKUP(B26,'T3.1'!B25:C343,2,FALSE)</f>
        <v>Mělník</v>
      </c>
      <c r="D26" s="211">
        <v>126</v>
      </c>
      <c r="E26" s="212">
        <v>34</v>
      </c>
      <c r="F26" s="185">
        <f t="shared" si="0"/>
        <v>0.26984126984126983</v>
      </c>
      <c r="G26" s="213">
        <v>2</v>
      </c>
      <c r="H26" s="214">
        <f t="shared" si="1"/>
        <v>1.5873015873015872E-2</v>
      </c>
      <c r="I26" s="213">
        <v>0</v>
      </c>
      <c r="J26" s="215">
        <v>0</v>
      </c>
    </row>
    <row r="27" spans="1:10" x14ac:dyDescent="0.2">
      <c r="A27" s="21" t="s">
        <v>350</v>
      </c>
      <c r="B27" s="4" t="s">
        <v>43</v>
      </c>
      <c r="C27" s="6" t="str">
        <f>VLOOKUP(B27,'T3.1'!B26:C344,2,FALSE)</f>
        <v>Mladá Boleslav</v>
      </c>
      <c r="D27" s="211">
        <v>250</v>
      </c>
      <c r="E27" s="212">
        <v>72</v>
      </c>
      <c r="F27" s="185">
        <f t="shared" si="0"/>
        <v>0.28799999999999998</v>
      </c>
      <c r="G27" s="213">
        <v>0</v>
      </c>
      <c r="H27" s="214">
        <f t="shared" si="1"/>
        <v>0</v>
      </c>
      <c r="I27" s="213">
        <v>0</v>
      </c>
      <c r="J27" s="215">
        <v>0</v>
      </c>
    </row>
    <row r="28" spans="1:10" x14ac:dyDescent="0.2">
      <c r="A28" s="21" t="s">
        <v>350</v>
      </c>
      <c r="B28" s="4" t="s">
        <v>45</v>
      </c>
      <c r="C28" s="6" t="str">
        <f>VLOOKUP(B28,'T3.1'!B27:C345,2,FALSE)</f>
        <v>Nymburk</v>
      </c>
      <c r="D28" s="211">
        <v>160</v>
      </c>
      <c r="E28" s="212">
        <v>38</v>
      </c>
      <c r="F28" s="185">
        <f t="shared" si="0"/>
        <v>0.23749999999999999</v>
      </c>
      <c r="G28" s="213">
        <v>2</v>
      </c>
      <c r="H28" s="214">
        <f t="shared" si="1"/>
        <v>1.2500000000000001E-2</v>
      </c>
      <c r="I28" s="213">
        <v>0</v>
      </c>
      <c r="J28" s="215">
        <v>0</v>
      </c>
    </row>
    <row r="29" spans="1:10" x14ac:dyDescent="0.2">
      <c r="A29" s="21" t="s">
        <v>350</v>
      </c>
      <c r="B29" s="4" t="s">
        <v>47</v>
      </c>
      <c r="C29" s="6" t="str">
        <f>VLOOKUP(B29,'T3.1'!B28:C346,2,FALSE)</f>
        <v>Praha-východ</v>
      </c>
      <c r="D29" s="211">
        <v>141</v>
      </c>
      <c r="E29" s="212">
        <v>28</v>
      </c>
      <c r="F29" s="185">
        <f t="shared" si="0"/>
        <v>0.19858156028368795</v>
      </c>
      <c r="G29" s="213">
        <v>1</v>
      </c>
      <c r="H29" s="214">
        <f t="shared" si="1"/>
        <v>7.0921985815602835E-3</v>
      </c>
      <c r="I29" s="213">
        <v>1</v>
      </c>
      <c r="J29" s="215">
        <v>0</v>
      </c>
    </row>
    <row r="30" spans="1:10" x14ac:dyDescent="0.2">
      <c r="A30" s="21" t="s">
        <v>350</v>
      </c>
      <c r="B30" s="4" t="s">
        <v>49</v>
      </c>
      <c r="C30" s="6" t="str">
        <f>VLOOKUP(B30,'T3.1'!B29:C347,2,FALSE)</f>
        <v>Praha-západ</v>
      </c>
      <c r="D30" s="211">
        <v>28</v>
      </c>
      <c r="E30" s="212">
        <v>8</v>
      </c>
      <c r="F30" s="185">
        <f t="shared" si="0"/>
        <v>0.2857142857142857</v>
      </c>
      <c r="G30" s="213">
        <v>0</v>
      </c>
      <c r="H30" s="214">
        <f t="shared" si="1"/>
        <v>0</v>
      </c>
      <c r="I30" s="213">
        <v>0</v>
      </c>
      <c r="J30" s="215">
        <v>0</v>
      </c>
    </row>
    <row r="31" spans="1:10" x14ac:dyDescent="0.2">
      <c r="A31" s="21" t="s">
        <v>350</v>
      </c>
      <c r="B31" s="4" t="s">
        <v>51</v>
      </c>
      <c r="C31" s="6" t="str">
        <f>VLOOKUP(B31,'T3.1'!B30:C348,2,FALSE)</f>
        <v>Příbram</v>
      </c>
      <c r="D31" s="211">
        <v>216</v>
      </c>
      <c r="E31" s="212">
        <v>47</v>
      </c>
      <c r="F31" s="185">
        <f t="shared" si="0"/>
        <v>0.21759259259259259</v>
      </c>
      <c r="G31" s="213">
        <v>3</v>
      </c>
      <c r="H31" s="214">
        <f t="shared" si="1"/>
        <v>1.3888888888888888E-2</v>
      </c>
      <c r="I31" s="213">
        <v>0</v>
      </c>
      <c r="J31" s="215">
        <v>0</v>
      </c>
    </row>
    <row r="32" spans="1:10" x14ac:dyDescent="0.2">
      <c r="A32" s="21" t="s">
        <v>350</v>
      </c>
      <c r="B32" s="4" t="s">
        <v>53</v>
      </c>
      <c r="C32" s="6" t="str">
        <f>VLOOKUP(B32,'T3.1'!B31:C349,2,FALSE)</f>
        <v>Rakovník</v>
      </c>
      <c r="D32" s="211">
        <v>95</v>
      </c>
      <c r="E32" s="212">
        <v>15</v>
      </c>
      <c r="F32" s="185">
        <f t="shared" si="0"/>
        <v>0.15789473684210525</v>
      </c>
      <c r="G32" s="213">
        <v>1</v>
      </c>
      <c r="H32" s="214">
        <f t="shared" si="1"/>
        <v>1.0526315789473684E-2</v>
      </c>
      <c r="I32" s="213">
        <v>0</v>
      </c>
      <c r="J32" s="215">
        <v>0</v>
      </c>
    </row>
    <row r="33" spans="1:10" x14ac:dyDescent="0.2">
      <c r="A33" s="21" t="s">
        <v>350</v>
      </c>
      <c r="B33" s="4" t="s">
        <v>55</v>
      </c>
      <c r="C33" s="6" t="str">
        <f>VLOOKUP(B33,'T3.1'!B32:C350,2,FALSE)</f>
        <v>České Budějovice</v>
      </c>
      <c r="D33" s="211">
        <v>464</v>
      </c>
      <c r="E33" s="212">
        <v>75</v>
      </c>
      <c r="F33" s="185">
        <f t="shared" si="0"/>
        <v>0.16163793103448276</v>
      </c>
      <c r="G33" s="213">
        <v>0</v>
      </c>
      <c r="H33" s="214">
        <f t="shared" si="1"/>
        <v>0</v>
      </c>
      <c r="I33" s="213">
        <v>0</v>
      </c>
      <c r="J33" s="215">
        <v>0</v>
      </c>
    </row>
    <row r="34" spans="1:10" x14ac:dyDescent="0.2">
      <c r="A34" s="21" t="s">
        <v>350</v>
      </c>
      <c r="B34" s="4" t="s">
        <v>57</v>
      </c>
      <c r="C34" s="6" t="str">
        <f>VLOOKUP(B34,'T3.1'!B33:C351,2,FALSE)</f>
        <v>Český Krumlov</v>
      </c>
      <c r="D34" s="211">
        <v>74</v>
      </c>
      <c r="E34" s="212">
        <v>18</v>
      </c>
      <c r="F34" s="185">
        <f t="shared" si="0"/>
        <v>0.24324324324324326</v>
      </c>
      <c r="G34" s="213">
        <v>1</v>
      </c>
      <c r="H34" s="214">
        <f t="shared" si="1"/>
        <v>1.3513513513513514E-2</v>
      </c>
      <c r="I34" s="213">
        <v>0</v>
      </c>
      <c r="J34" s="215">
        <v>0</v>
      </c>
    </row>
    <row r="35" spans="1:10" x14ac:dyDescent="0.2">
      <c r="A35" s="21" t="s">
        <v>350</v>
      </c>
      <c r="B35" s="4" t="s">
        <v>59</v>
      </c>
      <c r="C35" s="6" t="str">
        <f>VLOOKUP(B35,'T3.1'!B34:C352,2,FALSE)</f>
        <v>Jindřichův Hradec</v>
      </c>
      <c r="D35" s="211">
        <v>150</v>
      </c>
      <c r="E35" s="212">
        <v>29</v>
      </c>
      <c r="F35" s="185">
        <f t="shared" si="0"/>
        <v>0.19333333333333333</v>
      </c>
      <c r="G35" s="213">
        <v>0</v>
      </c>
      <c r="H35" s="214">
        <f t="shared" si="1"/>
        <v>0</v>
      </c>
      <c r="I35" s="213">
        <v>0</v>
      </c>
      <c r="J35" s="215">
        <v>0</v>
      </c>
    </row>
    <row r="36" spans="1:10" x14ac:dyDescent="0.2">
      <c r="A36" s="21" t="s">
        <v>350</v>
      </c>
      <c r="B36" s="4" t="s">
        <v>61</v>
      </c>
      <c r="C36" s="6" t="str">
        <f>VLOOKUP(B36,'T3.1'!B35:C353,2,FALSE)</f>
        <v>Písek</v>
      </c>
      <c r="D36" s="211">
        <v>130</v>
      </c>
      <c r="E36" s="212">
        <v>24</v>
      </c>
      <c r="F36" s="185">
        <f t="shared" si="0"/>
        <v>0.18461538461538463</v>
      </c>
      <c r="G36" s="213">
        <v>0</v>
      </c>
      <c r="H36" s="214">
        <f t="shared" si="1"/>
        <v>0</v>
      </c>
      <c r="I36" s="213">
        <v>0</v>
      </c>
      <c r="J36" s="215">
        <v>0</v>
      </c>
    </row>
    <row r="37" spans="1:10" x14ac:dyDescent="0.2">
      <c r="A37" s="21" t="s">
        <v>350</v>
      </c>
      <c r="B37" s="4" t="s">
        <v>63</v>
      </c>
      <c r="C37" s="6" t="str">
        <f>VLOOKUP(B37,'T3.1'!B36:C354,2,FALSE)</f>
        <v>Prachatice</v>
      </c>
      <c r="D37" s="211">
        <v>46</v>
      </c>
      <c r="E37" s="212">
        <v>9</v>
      </c>
      <c r="F37" s="185">
        <f t="shared" si="0"/>
        <v>0.19565217391304349</v>
      </c>
      <c r="G37" s="213">
        <v>0</v>
      </c>
      <c r="H37" s="214">
        <f t="shared" si="1"/>
        <v>0</v>
      </c>
      <c r="I37" s="213">
        <v>0</v>
      </c>
      <c r="J37" s="215">
        <v>0</v>
      </c>
    </row>
    <row r="38" spans="1:10" x14ac:dyDescent="0.2">
      <c r="A38" s="21" t="s">
        <v>350</v>
      </c>
      <c r="B38" s="4" t="s">
        <v>65</v>
      </c>
      <c r="C38" s="6" t="str">
        <f>VLOOKUP(B38,'T3.1'!B37:C355,2,FALSE)</f>
        <v>Strakonice</v>
      </c>
      <c r="D38" s="211">
        <v>153</v>
      </c>
      <c r="E38" s="212">
        <v>30</v>
      </c>
      <c r="F38" s="185">
        <f t="shared" si="0"/>
        <v>0.19607843137254902</v>
      </c>
      <c r="G38" s="213">
        <v>1</v>
      </c>
      <c r="H38" s="214">
        <f t="shared" si="1"/>
        <v>6.5359477124183009E-3</v>
      </c>
      <c r="I38" s="213">
        <v>0</v>
      </c>
      <c r="J38" s="215">
        <v>0</v>
      </c>
    </row>
    <row r="39" spans="1:10" x14ac:dyDescent="0.2">
      <c r="A39" s="21" t="s">
        <v>350</v>
      </c>
      <c r="B39" s="4" t="s">
        <v>67</v>
      </c>
      <c r="C39" s="6" t="str">
        <f>VLOOKUP(B39,'T3.1'!B38:C356,2,FALSE)</f>
        <v>Tábor</v>
      </c>
      <c r="D39" s="211">
        <v>235</v>
      </c>
      <c r="E39" s="212">
        <v>49</v>
      </c>
      <c r="F39" s="185">
        <f t="shared" si="0"/>
        <v>0.20851063829787234</v>
      </c>
      <c r="G39" s="213">
        <v>1</v>
      </c>
      <c r="H39" s="214">
        <f t="shared" si="1"/>
        <v>4.2553191489361703E-3</v>
      </c>
      <c r="I39" s="213">
        <v>0</v>
      </c>
      <c r="J39" s="215">
        <v>0</v>
      </c>
    </row>
    <row r="40" spans="1:10" x14ac:dyDescent="0.2">
      <c r="A40" s="21" t="s">
        <v>350</v>
      </c>
      <c r="B40" s="4" t="s">
        <v>69</v>
      </c>
      <c r="C40" s="6" t="str">
        <f>VLOOKUP(B40,'T3.1'!B39:C357,2,FALSE)</f>
        <v>Domažlice</v>
      </c>
      <c r="D40" s="211">
        <v>117</v>
      </c>
      <c r="E40" s="212">
        <v>18</v>
      </c>
      <c r="F40" s="185">
        <f t="shared" si="0"/>
        <v>0.15384615384615385</v>
      </c>
      <c r="G40" s="213">
        <v>0</v>
      </c>
      <c r="H40" s="214">
        <f t="shared" si="1"/>
        <v>0</v>
      </c>
      <c r="I40" s="213">
        <v>0</v>
      </c>
      <c r="J40" s="215">
        <v>0</v>
      </c>
    </row>
    <row r="41" spans="1:10" x14ac:dyDescent="0.2">
      <c r="A41" s="21" t="s">
        <v>350</v>
      </c>
      <c r="B41" s="4" t="s">
        <v>71</v>
      </c>
      <c r="C41" s="6" t="str">
        <f>VLOOKUP(B41,'T3.1'!B40:C358,2,FALSE)</f>
        <v>Klatovy</v>
      </c>
      <c r="D41" s="211">
        <v>138</v>
      </c>
      <c r="E41" s="212">
        <v>33</v>
      </c>
      <c r="F41" s="185">
        <f t="shared" si="0"/>
        <v>0.2391304347826087</v>
      </c>
      <c r="G41" s="213">
        <v>0</v>
      </c>
      <c r="H41" s="214">
        <f t="shared" si="1"/>
        <v>0</v>
      </c>
      <c r="I41" s="213">
        <v>0</v>
      </c>
      <c r="J41" s="215">
        <v>0</v>
      </c>
    </row>
    <row r="42" spans="1:10" x14ac:dyDescent="0.2">
      <c r="A42" s="21" t="s">
        <v>350</v>
      </c>
      <c r="B42" s="4" t="s">
        <v>73</v>
      </c>
      <c r="C42" s="6" t="str">
        <f>VLOOKUP(B42,'T3.1'!B41:C359,2,FALSE)</f>
        <v>Plzeň-město</v>
      </c>
      <c r="D42" s="211">
        <v>596</v>
      </c>
      <c r="E42" s="212">
        <v>179</v>
      </c>
      <c r="F42" s="185">
        <f t="shared" si="0"/>
        <v>0.30033557046979864</v>
      </c>
      <c r="G42" s="213">
        <v>5</v>
      </c>
      <c r="H42" s="214">
        <f t="shared" si="1"/>
        <v>8.389261744966443E-3</v>
      </c>
      <c r="I42" s="213">
        <v>2</v>
      </c>
      <c r="J42" s="215">
        <v>1</v>
      </c>
    </row>
    <row r="43" spans="1:10" x14ac:dyDescent="0.2">
      <c r="A43" s="21" t="s">
        <v>350</v>
      </c>
      <c r="B43" s="4" t="s">
        <v>75</v>
      </c>
      <c r="C43" s="6" t="str">
        <f>VLOOKUP(B43,'T3.1'!B42:C360,2,FALSE)</f>
        <v>Plzeň-jih</v>
      </c>
      <c r="D43" s="211">
        <v>24</v>
      </c>
      <c r="E43" s="212">
        <v>3</v>
      </c>
      <c r="F43" s="185">
        <f t="shared" si="0"/>
        <v>0.125</v>
      </c>
      <c r="G43" s="213">
        <v>0</v>
      </c>
      <c r="H43" s="214">
        <f t="shared" si="1"/>
        <v>0</v>
      </c>
      <c r="I43" s="213">
        <v>0</v>
      </c>
      <c r="J43" s="215">
        <v>0</v>
      </c>
    </row>
    <row r="44" spans="1:10" x14ac:dyDescent="0.2">
      <c r="A44" s="21" t="s">
        <v>350</v>
      </c>
      <c r="B44" s="4" t="s">
        <v>77</v>
      </c>
      <c r="C44" s="6" t="str">
        <f>VLOOKUP(B44,'T3.1'!B43:C361,2,FALSE)</f>
        <v>Plzeň-sever</v>
      </c>
      <c r="D44" s="211">
        <v>30</v>
      </c>
      <c r="E44" s="212">
        <v>5</v>
      </c>
      <c r="F44" s="185">
        <f t="shared" si="0"/>
        <v>0.16666666666666666</v>
      </c>
      <c r="G44" s="213">
        <v>0</v>
      </c>
      <c r="H44" s="214">
        <f t="shared" si="1"/>
        <v>0</v>
      </c>
      <c r="I44" s="213">
        <v>0</v>
      </c>
      <c r="J44" s="215">
        <v>0</v>
      </c>
    </row>
    <row r="45" spans="1:10" x14ac:dyDescent="0.2">
      <c r="A45" s="21" t="s">
        <v>350</v>
      </c>
      <c r="B45" s="4" t="s">
        <v>79</v>
      </c>
      <c r="C45" s="6" t="str">
        <f>VLOOKUP(B45,'T3.1'!B44:C362,2,FALSE)</f>
        <v>Rokycany</v>
      </c>
      <c r="D45" s="211">
        <v>52</v>
      </c>
      <c r="E45" s="212">
        <v>12</v>
      </c>
      <c r="F45" s="185">
        <f t="shared" si="0"/>
        <v>0.23076923076923078</v>
      </c>
      <c r="G45" s="213">
        <v>0</v>
      </c>
      <c r="H45" s="214">
        <f t="shared" si="1"/>
        <v>0</v>
      </c>
      <c r="I45" s="213">
        <v>0</v>
      </c>
      <c r="J45" s="215">
        <v>0</v>
      </c>
    </row>
    <row r="46" spans="1:10" x14ac:dyDescent="0.2">
      <c r="A46" s="21" t="s">
        <v>350</v>
      </c>
      <c r="B46" s="4" t="s">
        <v>81</v>
      </c>
      <c r="C46" s="6" t="str">
        <f>VLOOKUP(B46,'T3.1'!B45:C363,2,FALSE)</f>
        <v>Tachov</v>
      </c>
      <c r="D46" s="211">
        <v>81</v>
      </c>
      <c r="E46" s="212">
        <v>28</v>
      </c>
      <c r="F46" s="185">
        <f t="shared" si="0"/>
        <v>0.34567901234567899</v>
      </c>
      <c r="G46" s="213">
        <v>2</v>
      </c>
      <c r="H46" s="214">
        <f t="shared" si="1"/>
        <v>2.4691358024691357E-2</v>
      </c>
      <c r="I46" s="213">
        <v>0</v>
      </c>
      <c r="J46" s="215">
        <v>0</v>
      </c>
    </row>
    <row r="47" spans="1:10" x14ac:dyDescent="0.2">
      <c r="A47" s="21" t="s">
        <v>350</v>
      </c>
      <c r="B47" s="4" t="s">
        <v>83</v>
      </c>
      <c r="C47" s="6" t="str">
        <f>VLOOKUP(B47,'T3.1'!B46:C364,2,FALSE)</f>
        <v>Cheb</v>
      </c>
      <c r="D47" s="211">
        <v>132</v>
      </c>
      <c r="E47" s="212">
        <v>34</v>
      </c>
      <c r="F47" s="185">
        <f t="shared" si="0"/>
        <v>0.25757575757575757</v>
      </c>
      <c r="G47" s="213">
        <v>1</v>
      </c>
      <c r="H47" s="214">
        <f t="shared" si="1"/>
        <v>7.575757575757576E-3</v>
      </c>
      <c r="I47" s="213">
        <v>0</v>
      </c>
      <c r="J47" s="215">
        <v>0</v>
      </c>
    </row>
    <row r="48" spans="1:10" x14ac:dyDescent="0.2">
      <c r="A48" s="21" t="s">
        <v>350</v>
      </c>
      <c r="B48" s="4" t="s">
        <v>85</v>
      </c>
      <c r="C48" s="6" t="str">
        <f>VLOOKUP(B48,'T3.1'!B47:C365,2,FALSE)</f>
        <v>Karlovy Vary</v>
      </c>
      <c r="D48" s="211">
        <v>230</v>
      </c>
      <c r="E48" s="212">
        <v>52</v>
      </c>
      <c r="F48" s="185">
        <f t="shared" si="0"/>
        <v>0.22608695652173913</v>
      </c>
      <c r="G48" s="213">
        <v>1</v>
      </c>
      <c r="H48" s="214">
        <f t="shared" si="1"/>
        <v>4.3478260869565218E-3</v>
      </c>
      <c r="I48" s="213">
        <v>0</v>
      </c>
      <c r="J48" s="215">
        <v>0</v>
      </c>
    </row>
    <row r="49" spans="1:10" x14ac:dyDescent="0.2">
      <c r="A49" s="21" t="s">
        <v>350</v>
      </c>
      <c r="B49" s="4" t="s">
        <v>87</v>
      </c>
      <c r="C49" s="6" t="str">
        <f>VLOOKUP(B49,'T3.1'!B48:C366,2,FALSE)</f>
        <v>Sokolov</v>
      </c>
      <c r="D49" s="211">
        <v>109</v>
      </c>
      <c r="E49" s="212">
        <v>26</v>
      </c>
      <c r="F49" s="185">
        <f t="shared" si="0"/>
        <v>0.23853211009174313</v>
      </c>
      <c r="G49" s="213">
        <v>0</v>
      </c>
      <c r="H49" s="214">
        <f t="shared" si="1"/>
        <v>0</v>
      </c>
      <c r="I49" s="213">
        <v>0</v>
      </c>
      <c r="J49" s="215">
        <v>0</v>
      </c>
    </row>
    <row r="50" spans="1:10" x14ac:dyDescent="0.2">
      <c r="A50" s="21" t="s">
        <v>350</v>
      </c>
      <c r="B50" s="4" t="s">
        <v>89</v>
      </c>
      <c r="C50" s="6" t="str">
        <f>VLOOKUP(B50,'T3.1'!B49:C367,2,FALSE)</f>
        <v>Děčín</v>
      </c>
      <c r="D50" s="211">
        <v>284</v>
      </c>
      <c r="E50" s="212">
        <v>32</v>
      </c>
      <c r="F50" s="185">
        <f t="shared" si="0"/>
        <v>0.11267605633802817</v>
      </c>
      <c r="G50" s="213">
        <v>1</v>
      </c>
      <c r="H50" s="214">
        <f t="shared" si="1"/>
        <v>3.5211267605633804E-3</v>
      </c>
      <c r="I50" s="213">
        <v>0</v>
      </c>
      <c r="J50" s="215">
        <v>0</v>
      </c>
    </row>
    <row r="51" spans="1:10" x14ac:dyDescent="0.2">
      <c r="A51" s="21" t="s">
        <v>350</v>
      </c>
      <c r="B51" s="4" t="s">
        <v>91</v>
      </c>
      <c r="C51" s="6" t="str">
        <f>VLOOKUP(B51,'T3.1'!B50:C368,2,FALSE)</f>
        <v>Chomutov</v>
      </c>
      <c r="D51" s="211">
        <v>199</v>
      </c>
      <c r="E51" s="212">
        <v>46</v>
      </c>
      <c r="F51" s="185">
        <f t="shared" si="0"/>
        <v>0.23115577889447236</v>
      </c>
      <c r="G51" s="213">
        <v>2</v>
      </c>
      <c r="H51" s="214">
        <f t="shared" si="1"/>
        <v>1.0050251256281407E-2</v>
      </c>
      <c r="I51" s="213">
        <v>0</v>
      </c>
      <c r="J51" s="215">
        <v>0</v>
      </c>
    </row>
    <row r="52" spans="1:10" x14ac:dyDescent="0.2">
      <c r="A52" s="21" t="s">
        <v>350</v>
      </c>
      <c r="B52" s="4" t="s">
        <v>93</v>
      </c>
      <c r="C52" s="6" t="str">
        <f>VLOOKUP(B52,'T3.1'!B51:C369,2,FALSE)</f>
        <v>Litoměřice</v>
      </c>
      <c r="D52" s="211">
        <v>247</v>
      </c>
      <c r="E52" s="212">
        <v>42</v>
      </c>
      <c r="F52" s="185">
        <f t="shared" si="0"/>
        <v>0.17004048582995951</v>
      </c>
      <c r="G52" s="213">
        <v>0</v>
      </c>
      <c r="H52" s="214">
        <f t="shared" si="1"/>
        <v>0</v>
      </c>
      <c r="I52" s="213">
        <v>0</v>
      </c>
      <c r="J52" s="215">
        <v>0</v>
      </c>
    </row>
    <row r="53" spans="1:10" x14ac:dyDescent="0.2">
      <c r="A53" s="21" t="s">
        <v>350</v>
      </c>
      <c r="B53" s="4" t="s">
        <v>95</v>
      </c>
      <c r="C53" s="6" t="str">
        <f>VLOOKUP(B53,'T3.1'!B52:C370,2,FALSE)</f>
        <v>Louny</v>
      </c>
      <c r="D53" s="211">
        <v>138</v>
      </c>
      <c r="E53" s="212">
        <v>12</v>
      </c>
      <c r="F53" s="185">
        <f t="shared" si="0"/>
        <v>8.6956521739130432E-2</v>
      </c>
      <c r="G53" s="213">
        <v>1</v>
      </c>
      <c r="H53" s="214">
        <f t="shared" si="1"/>
        <v>7.246376811594203E-3</v>
      </c>
      <c r="I53" s="213">
        <v>0</v>
      </c>
      <c r="J53" s="215">
        <v>0</v>
      </c>
    </row>
    <row r="54" spans="1:10" x14ac:dyDescent="0.2">
      <c r="A54" s="21" t="s">
        <v>350</v>
      </c>
      <c r="B54" s="4" t="s">
        <v>97</v>
      </c>
      <c r="C54" s="6" t="str">
        <f>VLOOKUP(B54,'T3.1'!B53:C371,2,FALSE)</f>
        <v>Most</v>
      </c>
      <c r="D54" s="211">
        <v>271</v>
      </c>
      <c r="E54" s="212">
        <v>53</v>
      </c>
      <c r="F54" s="185">
        <f t="shared" si="0"/>
        <v>0.19557195571955718</v>
      </c>
      <c r="G54" s="213">
        <v>0</v>
      </c>
      <c r="H54" s="214">
        <f t="shared" si="1"/>
        <v>0</v>
      </c>
      <c r="I54" s="213">
        <v>0</v>
      </c>
      <c r="J54" s="215">
        <v>0</v>
      </c>
    </row>
    <row r="55" spans="1:10" x14ac:dyDescent="0.2">
      <c r="A55" s="21" t="s">
        <v>350</v>
      </c>
      <c r="B55" s="4" t="s">
        <v>99</v>
      </c>
      <c r="C55" s="6" t="str">
        <f>VLOOKUP(B55,'T3.1'!B54:C372,2,FALSE)</f>
        <v>Teplice</v>
      </c>
      <c r="D55" s="211">
        <v>208</v>
      </c>
      <c r="E55" s="212">
        <v>54</v>
      </c>
      <c r="F55" s="185">
        <f t="shared" si="0"/>
        <v>0.25961538461538464</v>
      </c>
      <c r="G55" s="213">
        <v>2</v>
      </c>
      <c r="H55" s="214">
        <f t="shared" si="1"/>
        <v>9.6153846153846159E-3</v>
      </c>
      <c r="I55" s="213">
        <v>0</v>
      </c>
      <c r="J55" s="215">
        <v>0</v>
      </c>
    </row>
    <row r="56" spans="1:10" x14ac:dyDescent="0.2">
      <c r="A56" s="21" t="s">
        <v>350</v>
      </c>
      <c r="B56" s="4" t="s">
        <v>101</v>
      </c>
      <c r="C56" s="6" t="str">
        <f>VLOOKUP(B56,'T3.1'!B55:C373,2,FALSE)</f>
        <v>Ústí nad Labem</v>
      </c>
      <c r="D56" s="211">
        <v>245</v>
      </c>
      <c r="E56" s="212">
        <v>57</v>
      </c>
      <c r="F56" s="185">
        <f t="shared" si="0"/>
        <v>0.23265306122448978</v>
      </c>
      <c r="G56" s="213">
        <v>1</v>
      </c>
      <c r="H56" s="214">
        <f t="shared" si="1"/>
        <v>4.0816326530612249E-3</v>
      </c>
      <c r="I56" s="213">
        <v>0</v>
      </c>
      <c r="J56" s="215">
        <v>0</v>
      </c>
    </row>
    <row r="57" spans="1:10" x14ac:dyDescent="0.2">
      <c r="A57" s="21" t="s">
        <v>350</v>
      </c>
      <c r="B57" s="4" t="s">
        <v>103</v>
      </c>
      <c r="C57" s="6" t="str">
        <f>VLOOKUP(B57,'T3.1'!B56:C374,2,FALSE)</f>
        <v>Česká Lípa</v>
      </c>
      <c r="D57" s="211">
        <v>135</v>
      </c>
      <c r="E57" s="212">
        <v>32</v>
      </c>
      <c r="F57" s="185">
        <f t="shared" si="0"/>
        <v>0.23703703703703705</v>
      </c>
      <c r="G57" s="213">
        <v>0</v>
      </c>
      <c r="H57" s="214">
        <f t="shared" si="1"/>
        <v>0</v>
      </c>
      <c r="I57" s="213">
        <v>0</v>
      </c>
      <c r="J57" s="215">
        <v>0</v>
      </c>
    </row>
    <row r="58" spans="1:10" x14ac:dyDescent="0.2">
      <c r="A58" s="21" t="s">
        <v>350</v>
      </c>
      <c r="B58" s="4" t="s">
        <v>105</v>
      </c>
      <c r="C58" s="6" t="str">
        <f>VLOOKUP(B58,'T3.1'!B57:C375,2,FALSE)</f>
        <v>Jablonec nad Nisou</v>
      </c>
      <c r="D58" s="211">
        <v>87</v>
      </c>
      <c r="E58" s="212">
        <v>23</v>
      </c>
      <c r="F58" s="185">
        <f t="shared" si="0"/>
        <v>0.26436781609195403</v>
      </c>
      <c r="G58" s="213">
        <v>1</v>
      </c>
      <c r="H58" s="214">
        <f t="shared" si="1"/>
        <v>1.1494252873563218E-2</v>
      </c>
      <c r="I58" s="213">
        <v>0</v>
      </c>
      <c r="J58" s="215">
        <v>0</v>
      </c>
    </row>
    <row r="59" spans="1:10" x14ac:dyDescent="0.2">
      <c r="A59" s="21" t="s">
        <v>350</v>
      </c>
      <c r="B59" s="4" t="s">
        <v>107</v>
      </c>
      <c r="C59" s="6" t="str">
        <f>VLOOKUP(B59,'T3.1'!B58:C376,2,FALSE)</f>
        <v>Liberec</v>
      </c>
      <c r="D59" s="211">
        <v>388</v>
      </c>
      <c r="E59" s="212">
        <v>97</v>
      </c>
      <c r="F59" s="185">
        <f t="shared" si="0"/>
        <v>0.25</v>
      </c>
      <c r="G59" s="213">
        <v>4</v>
      </c>
      <c r="H59" s="214">
        <f t="shared" si="1"/>
        <v>1.0309278350515464E-2</v>
      </c>
      <c r="I59" s="213">
        <v>0</v>
      </c>
      <c r="J59" s="215">
        <v>0</v>
      </c>
    </row>
    <row r="60" spans="1:10" x14ac:dyDescent="0.2">
      <c r="A60" s="21" t="s">
        <v>350</v>
      </c>
      <c r="B60" s="4" t="s">
        <v>109</v>
      </c>
      <c r="C60" s="6" t="str">
        <f>VLOOKUP(B60,'T3.1'!B59:C377,2,FALSE)</f>
        <v>Semily</v>
      </c>
      <c r="D60" s="211">
        <v>85</v>
      </c>
      <c r="E60" s="212">
        <v>18</v>
      </c>
      <c r="F60" s="185">
        <f t="shared" si="0"/>
        <v>0.21176470588235294</v>
      </c>
      <c r="G60" s="213">
        <v>1</v>
      </c>
      <c r="H60" s="214">
        <f t="shared" si="1"/>
        <v>1.1764705882352941E-2</v>
      </c>
      <c r="I60" s="213">
        <v>0</v>
      </c>
      <c r="J60" s="215">
        <v>0</v>
      </c>
    </row>
    <row r="61" spans="1:10" x14ac:dyDescent="0.2">
      <c r="A61" s="21" t="s">
        <v>350</v>
      </c>
      <c r="B61" s="4" t="s">
        <v>111</v>
      </c>
      <c r="C61" s="6" t="str">
        <f>VLOOKUP(B61,'T3.1'!B60:C378,2,FALSE)</f>
        <v>Hradec Králové</v>
      </c>
      <c r="D61" s="211">
        <v>392</v>
      </c>
      <c r="E61" s="212">
        <v>85</v>
      </c>
      <c r="F61" s="185">
        <f t="shared" si="0"/>
        <v>0.21683673469387754</v>
      </c>
      <c r="G61" s="213">
        <v>0</v>
      </c>
      <c r="H61" s="214">
        <f t="shared" si="1"/>
        <v>0</v>
      </c>
      <c r="I61" s="213">
        <v>0</v>
      </c>
      <c r="J61" s="215">
        <v>0</v>
      </c>
    </row>
    <row r="62" spans="1:10" x14ac:dyDescent="0.2">
      <c r="A62" s="21" t="s">
        <v>350</v>
      </c>
      <c r="B62" s="4" t="s">
        <v>113</v>
      </c>
      <c r="C62" s="6" t="str">
        <f>VLOOKUP(B62,'T3.1'!B61:C379,2,FALSE)</f>
        <v>Jičín</v>
      </c>
      <c r="D62" s="211">
        <v>174</v>
      </c>
      <c r="E62" s="212">
        <v>31</v>
      </c>
      <c r="F62" s="185">
        <f t="shared" si="0"/>
        <v>0.17816091954022989</v>
      </c>
      <c r="G62" s="213">
        <v>0</v>
      </c>
      <c r="H62" s="214">
        <f t="shared" si="1"/>
        <v>0</v>
      </c>
      <c r="I62" s="213">
        <v>0</v>
      </c>
      <c r="J62" s="215">
        <v>0</v>
      </c>
    </row>
    <row r="63" spans="1:10" x14ac:dyDescent="0.2">
      <c r="A63" s="21" t="s">
        <v>350</v>
      </c>
      <c r="B63" s="4" t="s">
        <v>115</v>
      </c>
      <c r="C63" s="6" t="str">
        <f>VLOOKUP(B63,'T3.1'!B62:C380,2,FALSE)</f>
        <v>Náchod</v>
      </c>
      <c r="D63" s="211">
        <v>154</v>
      </c>
      <c r="E63" s="212">
        <v>32</v>
      </c>
      <c r="F63" s="185">
        <f t="shared" si="0"/>
        <v>0.20779220779220781</v>
      </c>
      <c r="G63" s="213">
        <v>1</v>
      </c>
      <c r="H63" s="214">
        <f t="shared" si="1"/>
        <v>6.4935064935064939E-3</v>
      </c>
      <c r="I63" s="213">
        <v>0</v>
      </c>
      <c r="J63" s="215">
        <v>0</v>
      </c>
    </row>
    <row r="64" spans="1:10" x14ac:dyDescent="0.2">
      <c r="A64" s="21" t="s">
        <v>350</v>
      </c>
      <c r="B64" s="4" t="s">
        <v>117</v>
      </c>
      <c r="C64" s="6" t="str">
        <f>VLOOKUP(B64,'T3.1'!B63:C381,2,FALSE)</f>
        <v>Rychnov nad Kněžnou</v>
      </c>
      <c r="D64" s="211">
        <v>105</v>
      </c>
      <c r="E64" s="212">
        <v>25</v>
      </c>
      <c r="F64" s="185">
        <f t="shared" si="0"/>
        <v>0.23809523809523808</v>
      </c>
      <c r="G64" s="213">
        <v>1</v>
      </c>
      <c r="H64" s="214">
        <f t="shared" si="1"/>
        <v>9.5238095238095247E-3</v>
      </c>
      <c r="I64" s="213">
        <v>0</v>
      </c>
      <c r="J64" s="215">
        <v>0</v>
      </c>
    </row>
    <row r="65" spans="1:10" x14ac:dyDescent="0.2">
      <c r="A65" s="21" t="s">
        <v>350</v>
      </c>
      <c r="B65" s="4" t="s">
        <v>119</v>
      </c>
      <c r="C65" s="6" t="str">
        <f>VLOOKUP(B65,'T3.1'!B64:C382,2,FALSE)</f>
        <v>Trutnov</v>
      </c>
      <c r="D65" s="211">
        <v>203</v>
      </c>
      <c r="E65" s="212">
        <v>35</v>
      </c>
      <c r="F65" s="185">
        <f t="shared" si="0"/>
        <v>0.17241379310344829</v>
      </c>
      <c r="G65" s="213">
        <v>0</v>
      </c>
      <c r="H65" s="214">
        <f t="shared" si="1"/>
        <v>0</v>
      </c>
      <c r="I65" s="213">
        <v>0</v>
      </c>
      <c r="J65" s="215">
        <v>0</v>
      </c>
    </row>
    <row r="66" spans="1:10" x14ac:dyDescent="0.2">
      <c r="A66" s="21" t="s">
        <v>350</v>
      </c>
      <c r="B66" s="4" t="s">
        <v>121</v>
      </c>
      <c r="C66" s="6" t="str">
        <f>VLOOKUP(B66,'T3.1'!B65:C383,2,FALSE)</f>
        <v>Chrudim</v>
      </c>
      <c r="D66" s="211">
        <v>162</v>
      </c>
      <c r="E66" s="212">
        <v>27</v>
      </c>
      <c r="F66" s="185">
        <f t="shared" si="0"/>
        <v>0.16666666666666666</v>
      </c>
      <c r="G66" s="213">
        <v>1</v>
      </c>
      <c r="H66" s="214">
        <f t="shared" si="1"/>
        <v>6.1728395061728392E-3</v>
      </c>
      <c r="I66" s="213">
        <v>0</v>
      </c>
      <c r="J66" s="215">
        <v>0</v>
      </c>
    </row>
    <row r="67" spans="1:10" x14ac:dyDescent="0.2">
      <c r="A67" s="21" t="s">
        <v>350</v>
      </c>
      <c r="B67" s="4" t="s">
        <v>123</v>
      </c>
      <c r="C67" s="6" t="str">
        <f>VLOOKUP(B67,'T3.1'!B66:C384,2,FALSE)</f>
        <v>Pardubice</v>
      </c>
      <c r="D67" s="211">
        <v>371</v>
      </c>
      <c r="E67" s="212">
        <v>85</v>
      </c>
      <c r="F67" s="185">
        <f t="shared" si="0"/>
        <v>0.22911051212938005</v>
      </c>
      <c r="G67" s="213">
        <v>2</v>
      </c>
      <c r="H67" s="214">
        <f t="shared" si="1"/>
        <v>5.3908355795148251E-3</v>
      </c>
      <c r="I67" s="213">
        <v>0</v>
      </c>
      <c r="J67" s="215">
        <v>0</v>
      </c>
    </row>
    <row r="68" spans="1:10" x14ac:dyDescent="0.2">
      <c r="A68" s="21" t="s">
        <v>350</v>
      </c>
      <c r="B68" s="4" t="s">
        <v>125</v>
      </c>
      <c r="C68" s="6" t="str">
        <f>VLOOKUP(B68,'T3.1'!B67:C385,2,FALSE)</f>
        <v>Svitavy</v>
      </c>
      <c r="D68" s="211">
        <v>221</v>
      </c>
      <c r="E68" s="212">
        <v>19</v>
      </c>
      <c r="F68" s="185">
        <f t="shared" si="0"/>
        <v>8.5972850678733032E-2</v>
      </c>
      <c r="G68" s="213">
        <v>0</v>
      </c>
      <c r="H68" s="214">
        <f t="shared" si="1"/>
        <v>0</v>
      </c>
      <c r="I68" s="213">
        <v>0</v>
      </c>
      <c r="J68" s="215">
        <v>0</v>
      </c>
    </row>
    <row r="69" spans="1:10" x14ac:dyDescent="0.2">
      <c r="A69" s="21" t="s">
        <v>350</v>
      </c>
      <c r="B69" s="4" t="s">
        <v>127</v>
      </c>
      <c r="C69" s="6" t="str">
        <f>VLOOKUP(B69,'T3.1'!B68:C386,2,FALSE)</f>
        <v>Ústí nad Orlicí</v>
      </c>
      <c r="D69" s="211">
        <v>282</v>
      </c>
      <c r="E69" s="212">
        <v>48</v>
      </c>
      <c r="F69" s="185">
        <f t="shared" si="0"/>
        <v>0.1702127659574468</v>
      </c>
      <c r="G69" s="213">
        <v>1</v>
      </c>
      <c r="H69" s="214">
        <f t="shared" si="1"/>
        <v>3.5460992907801418E-3</v>
      </c>
      <c r="I69" s="213">
        <v>0</v>
      </c>
      <c r="J69" s="215">
        <v>0</v>
      </c>
    </row>
    <row r="70" spans="1:10" x14ac:dyDescent="0.2">
      <c r="A70" s="21" t="s">
        <v>350</v>
      </c>
      <c r="B70" s="4" t="s">
        <v>129</v>
      </c>
      <c r="C70" s="6" t="str">
        <f>VLOOKUP(B70,'T3.1'!B69:C387,2,FALSE)</f>
        <v>Havlíčkův Brod</v>
      </c>
      <c r="D70" s="211">
        <v>140</v>
      </c>
      <c r="E70" s="212">
        <v>24</v>
      </c>
      <c r="F70" s="185">
        <f t="shared" ref="F70:F133" si="2">IFERROR(E70/D70,"x")</f>
        <v>0.17142857142857143</v>
      </c>
      <c r="G70" s="213">
        <v>0</v>
      </c>
      <c r="H70" s="214">
        <f t="shared" ref="H70:H133" si="3">IFERROR(G70/D70,"x")</f>
        <v>0</v>
      </c>
      <c r="I70" s="213">
        <v>0</v>
      </c>
      <c r="J70" s="215">
        <v>0</v>
      </c>
    </row>
    <row r="71" spans="1:10" x14ac:dyDescent="0.2">
      <c r="A71" s="21" t="s">
        <v>350</v>
      </c>
      <c r="B71" s="4" t="s">
        <v>131</v>
      </c>
      <c r="C71" s="6" t="str">
        <f>VLOOKUP(B71,'T3.1'!B70:C388,2,FALSE)</f>
        <v>Jihlava</v>
      </c>
      <c r="D71" s="211">
        <v>257</v>
      </c>
      <c r="E71" s="212">
        <v>54</v>
      </c>
      <c r="F71" s="185">
        <f t="shared" si="2"/>
        <v>0.21011673151750973</v>
      </c>
      <c r="G71" s="213">
        <v>0</v>
      </c>
      <c r="H71" s="214">
        <f t="shared" si="3"/>
        <v>0</v>
      </c>
      <c r="I71" s="213">
        <v>0</v>
      </c>
      <c r="J71" s="215">
        <v>0</v>
      </c>
    </row>
    <row r="72" spans="1:10" x14ac:dyDescent="0.2">
      <c r="A72" s="21" t="s">
        <v>350</v>
      </c>
      <c r="B72" s="4" t="s">
        <v>133</v>
      </c>
      <c r="C72" s="6" t="str">
        <f>VLOOKUP(B72,'T3.1'!B71:C389,2,FALSE)</f>
        <v>Pelhřimov</v>
      </c>
      <c r="D72" s="211">
        <v>155</v>
      </c>
      <c r="E72" s="212">
        <v>20</v>
      </c>
      <c r="F72" s="185">
        <f t="shared" si="2"/>
        <v>0.12903225806451613</v>
      </c>
      <c r="G72" s="213">
        <v>1</v>
      </c>
      <c r="H72" s="214">
        <f t="shared" si="3"/>
        <v>6.4516129032258064E-3</v>
      </c>
      <c r="I72" s="213">
        <v>0</v>
      </c>
      <c r="J72" s="215">
        <v>0</v>
      </c>
    </row>
    <row r="73" spans="1:10" x14ac:dyDescent="0.2">
      <c r="A73" s="21" t="s">
        <v>350</v>
      </c>
      <c r="B73" s="4" t="s">
        <v>135</v>
      </c>
      <c r="C73" s="6" t="str">
        <f>VLOOKUP(B73,'T3.1'!B72:C390,2,FALSE)</f>
        <v>Třebíč</v>
      </c>
      <c r="D73" s="211">
        <v>221</v>
      </c>
      <c r="E73" s="212">
        <v>19</v>
      </c>
      <c r="F73" s="185">
        <f t="shared" si="2"/>
        <v>8.5972850678733032E-2</v>
      </c>
      <c r="G73" s="213">
        <v>0</v>
      </c>
      <c r="H73" s="214">
        <f t="shared" si="3"/>
        <v>0</v>
      </c>
      <c r="I73" s="213">
        <v>0</v>
      </c>
      <c r="J73" s="215">
        <v>0</v>
      </c>
    </row>
    <row r="74" spans="1:10" x14ac:dyDescent="0.2">
      <c r="A74" s="21" t="s">
        <v>350</v>
      </c>
      <c r="B74" s="4" t="s">
        <v>137</v>
      </c>
      <c r="C74" s="6" t="str">
        <f>VLOOKUP(B74,'T3.1'!B73:C391,2,FALSE)</f>
        <v>Žďár nad Sázavou</v>
      </c>
      <c r="D74" s="211">
        <v>206</v>
      </c>
      <c r="E74" s="212">
        <v>19</v>
      </c>
      <c r="F74" s="185">
        <f t="shared" si="2"/>
        <v>9.2233009708737865E-2</v>
      </c>
      <c r="G74" s="213">
        <v>1</v>
      </c>
      <c r="H74" s="214">
        <f t="shared" si="3"/>
        <v>4.8543689320388345E-3</v>
      </c>
      <c r="I74" s="213">
        <v>0</v>
      </c>
      <c r="J74" s="215">
        <v>0</v>
      </c>
    </row>
    <row r="75" spans="1:10" x14ac:dyDescent="0.2">
      <c r="A75" s="21" t="s">
        <v>350</v>
      </c>
      <c r="B75" s="4" t="s">
        <v>139</v>
      </c>
      <c r="C75" s="6" t="str">
        <f>VLOOKUP(B75,'T3.1'!B74:C392,2,FALSE)</f>
        <v>Blansko</v>
      </c>
      <c r="D75" s="211">
        <v>162</v>
      </c>
      <c r="E75" s="212">
        <v>28</v>
      </c>
      <c r="F75" s="185">
        <f t="shared" si="2"/>
        <v>0.1728395061728395</v>
      </c>
      <c r="G75" s="213">
        <v>0</v>
      </c>
      <c r="H75" s="214">
        <f t="shared" si="3"/>
        <v>0</v>
      </c>
      <c r="I75" s="213">
        <v>0</v>
      </c>
      <c r="J75" s="215">
        <v>0</v>
      </c>
    </row>
    <row r="76" spans="1:10" x14ac:dyDescent="0.2">
      <c r="A76" s="21" t="s">
        <v>350</v>
      </c>
      <c r="B76" s="4" t="s">
        <v>141</v>
      </c>
      <c r="C76" s="6" t="str">
        <f>VLOOKUP(B76,'T3.1'!B75:C393,2,FALSE)</f>
        <v>Brno-město</v>
      </c>
      <c r="D76" s="211">
        <v>1053</v>
      </c>
      <c r="E76" s="212">
        <v>247</v>
      </c>
      <c r="F76" s="185">
        <f t="shared" si="2"/>
        <v>0.23456790123456789</v>
      </c>
      <c r="G76" s="213">
        <v>6</v>
      </c>
      <c r="H76" s="214">
        <f t="shared" si="3"/>
        <v>5.6980056980056983E-3</v>
      </c>
      <c r="I76" s="213">
        <v>0</v>
      </c>
      <c r="J76" s="215">
        <v>0</v>
      </c>
    </row>
    <row r="77" spans="1:10" x14ac:dyDescent="0.2">
      <c r="A77" s="21" t="s">
        <v>350</v>
      </c>
      <c r="B77" s="4" t="s">
        <v>143</v>
      </c>
      <c r="C77" s="6" t="str">
        <f>VLOOKUP(B77,'T3.1'!B76:C394,2,FALSE)</f>
        <v>Brno-venkov</v>
      </c>
      <c r="D77" s="211">
        <v>131</v>
      </c>
      <c r="E77" s="212">
        <v>18</v>
      </c>
      <c r="F77" s="185">
        <f t="shared" si="2"/>
        <v>0.13740458015267176</v>
      </c>
      <c r="G77" s="213">
        <v>6</v>
      </c>
      <c r="H77" s="214">
        <f t="shared" si="3"/>
        <v>4.5801526717557252E-2</v>
      </c>
      <c r="I77" s="213">
        <v>0</v>
      </c>
      <c r="J77" s="215">
        <v>0</v>
      </c>
    </row>
    <row r="78" spans="1:10" x14ac:dyDescent="0.2">
      <c r="A78" s="21" t="s">
        <v>350</v>
      </c>
      <c r="B78" s="4" t="s">
        <v>145</v>
      </c>
      <c r="C78" s="6" t="str">
        <f>VLOOKUP(B78,'T3.1'!B77:C395,2,FALSE)</f>
        <v>Břeclav</v>
      </c>
      <c r="D78" s="211">
        <v>176</v>
      </c>
      <c r="E78" s="212">
        <v>16</v>
      </c>
      <c r="F78" s="185">
        <f t="shared" si="2"/>
        <v>9.0909090909090912E-2</v>
      </c>
      <c r="G78" s="213">
        <v>1</v>
      </c>
      <c r="H78" s="214">
        <f t="shared" si="3"/>
        <v>5.681818181818182E-3</v>
      </c>
      <c r="I78" s="213">
        <v>0</v>
      </c>
      <c r="J78" s="215">
        <v>0</v>
      </c>
    </row>
    <row r="79" spans="1:10" x14ac:dyDescent="0.2">
      <c r="A79" s="21" t="s">
        <v>350</v>
      </c>
      <c r="B79" s="4" t="s">
        <v>147</v>
      </c>
      <c r="C79" s="6" t="str">
        <f>VLOOKUP(B79,'T3.1'!B78:C396,2,FALSE)</f>
        <v>Hodonín</v>
      </c>
      <c r="D79" s="211">
        <v>202</v>
      </c>
      <c r="E79" s="212">
        <v>21</v>
      </c>
      <c r="F79" s="185">
        <f t="shared" si="2"/>
        <v>0.10396039603960396</v>
      </c>
      <c r="G79" s="213">
        <v>0</v>
      </c>
      <c r="H79" s="214">
        <f t="shared" si="3"/>
        <v>0</v>
      </c>
      <c r="I79" s="213">
        <v>0</v>
      </c>
      <c r="J79" s="215">
        <v>0</v>
      </c>
    </row>
    <row r="80" spans="1:10" x14ac:dyDescent="0.2">
      <c r="A80" s="21" t="s">
        <v>350</v>
      </c>
      <c r="B80" s="4" t="s">
        <v>149</v>
      </c>
      <c r="C80" s="6" t="str">
        <f>VLOOKUP(B80,'T3.1'!B79:C397,2,FALSE)</f>
        <v>Vyškov</v>
      </c>
      <c r="D80" s="211">
        <v>86</v>
      </c>
      <c r="E80" s="212">
        <v>12</v>
      </c>
      <c r="F80" s="185">
        <f t="shared" si="2"/>
        <v>0.13953488372093023</v>
      </c>
      <c r="G80" s="213">
        <v>0</v>
      </c>
      <c r="H80" s="214">
        <f t="shared" si="3"/>
        <v>0</v>
      </c>
      <c r="I80" s="213">
        <v>0</v>
      </c>
      <c r="J80" s="215">
        <v>0</v>
      </c>
    </row>
    <row r="81" spans="1:10" x14ac:dyDescent="0.2">
      <c r="A81" s="21" t="s">
        <v>350</v>
      </c>
      <c r="B81" s="4" t="s">
        <v>151</v>
      </c>
      <c r="C81" s="6" t="str">
        <f>VLOOKUP(B81,'T3.1'!B80:C398,2,FALSE)</f>
        <v>Znojmo</v>
      </c>
      <c r="D81" s="211">
        <v>197</v>
      </c>
      <c r="E81" s="212">
        <v>20</v>
      </c>
      <c r="F81" s="185">
        <f t="shared" si="2"/>
        <v>0.10152284263959391</v>
      </c>
      <c r="G81" s="213">
        <v>1</v>
      </c>
      <c r="H81" s="214">
        <f t="shared" si="3"/>
        <v>5.076142131979695E-3</v>
      </c>
      <c r="I81" s="213">
        <v>0</v>
      </c>
      <c r="J81" s="215">
        <v>0</v>
      </c>
    </row>
    <row r="82" spans="1:10" x14ac:dyDescent="0.2">
      <c r="A82" s="21" t="s">
        <v>350</v>
      </c>
      <c r="B82" s="4" t="s">
        <v>153</v>
      </c>
      <c r="C82" s="6" t="str">
        <f>VLOOKUP(B82,'T3.1'!B81:C399,2,FALSE)</f>
        <v>Jeseník</v>
      </c>
      <c r="D82" s="211">
        <v>66</v>
      </c>
      <c r="E82" s="212">
        <v>9</v>
      </c>
      <c r="F82" s="185">
        <f t="shared" si="2"/>
        <v>0.13636363636363635</v>
      </c>
      <c r="G82" s="213">
        <v>1</v>
      </c>
      <c r="H82" s="214">
        <f t="shared" si="3"/>
        <v>1.5151515151515152E-2</v>
      </c>
      <c r="I82" s="213">
        <v>0</v>
      </c>
      <c r="J82" s="215">
        <v>0</v>
      </c>
    </row>
    <row r="83" spans="1:10" x14ac:dyDescent="0.2">
      <c r="A83" s="21" t="s">
        <v>350</v>
      </c>
      <c r="B83" s="4" t="s">
        <v>155</v>
      </c>
      <c r="C83" s="6" t="str">
        <f>VLOOKUP(B83,'T3.1'!B82:C400,2,FALSE)</f>
        <v>Olomouc</v>
      </c>
      <c r="D83" s="211">
        <v>456</v>
      </c>
      <c r="E83" s="212">
        <v>64</v>
      </c>
      <c r="F83" s="185">
        <f t="shared" si="2"/>
        <v>0.14035087719298245</v>
      </c>
      <c r="G83" s="213">
        <v>0</v>
      </c>
      <c r="H83" s="214">
        <f t="shared" si="3"/>
        <v>0</v>
      </c>
      <c r="I83" s="213">
        <v>0</v>
      </c>
      <c r="J83" s="215">
        <v>0</v>
      </c>
    </row>
    <row r="84" spans="1:10" x14ac:dyDescent="0.2">
      <c r="A84" s="21" t="s">
        <v>350</v>
      </c>
      <c r="B84" s="4" t="s">
        <v>157</v>
      </c>
      <c r="C84" s="6" t="str">
        <f>VLOOKUP(B84,'T3.1'!B83:C401,2,FALSE)</f>
        <v>Prostějov</v>
      </c>
      <c r="D84" s="211">
        <v>178</v>
      </c>
      <c r="E84" s="212">
        <v>13</v>
      </c>
      <c r="F84" s="185">
        <f t="shared" si="2"/>
        <v>7.3033707865168537E-2</v>
      </c>
      <c r="G84" s="213">
        <v>0</v>
      </c>
      <c r="H84" s="214">
        <f t="shared" si="3"/>
        <v>0</v>
      </c>
      <c r="I84" s="213">
        <v>0</v>
      </c>
      <c r="J84" s="215">
        <v>0</v>
      </c>
    </row>
    <row r="85" spans="1:10" x14ac:dyDescent="0.2">
      <c r="A85" s="21" t="s">
        <v>350</v>
      </c>
      <c r="B85" s="4" t="s">
        <v>159</v>
      </c>
      <c r="C85" s="6" t="str">
        <f>VLOOKUP(B85,'T3.1'!B84:C402,2,FALSE)</f>
        <v>Přerov</v>
      </c>
      <c r="D85" s="211">
        <v>299</v>
      </c>
      <c r="E85" s="212">
        <v>37</v>
      </c>
      <c r="F85" s="185">
        <f t="shared" si="2"/>
        <v>0.12374581939799331</v>
      </c>
      <c r="G85" s="213">
        <v>1</v>
      </c>
      <c r="H85" s="214">
        <f t="shared" si="3"/>
        <v>3.3444816053511705E-3</v>
      </c>
      <c r="I85" s="213">
        <v>0</v>
      </c>
      <c r="J85" s="215">
        <v>0</v>
      </c>
    </row>
    <row r="86" spans="1:10" x14ac:dyDescent="0.2">
      <c r="A86" s="21" t="s">
        <v>350</v>
      </c>
      <c r="B86" s="4" t="s">
        <v>161</v>
      </c>
      <c r="C86" s="6" t="str">
        <f>VLOOKUP(B86,'T3.1'!B85:C403,2,FALSE)</f>
        <v>Šumperk</v>
      </c>
      <c r="D86" s="211">
        <v>196</v>
      </c>
      <c r="E86" s="212">
        <v>26</v>
      </c>
      <c r="F86" s="185">
        <f t="shared" si="2"/>
        <v>0.1326530612244898</v>
      </c>
      <c r="G86" s="213">
        <v>0</v>
      </c>
      <c r="H86" s="214">
        <f t="shared" si="3"/>
        <v>0</v>
      </c>
      <c r="I86" s="213">
        <v>0</v>
      </c>
      <c r="J86" s="215">
        <v>0</v>
      </c>
    </row>
    <row r="87" spans="1:10" x14ac:dyDescent="0.2">
      <c r="A87" s="21" t="s">
        <v>350</v>
      </c>
      <c r="B87" s="4" t="s">
        <v>163</v>
      </c>
      <c r="C87" s="6" t="str">
        <f>VLOOKUP(B87,'T3.1'!B86:C404,2,FALSE)</f>
        <v>Kroměříž</v>
      </c>
      <c r="D87" s="211">
        <v>210</v>
      </c>
      <c r="E87" s="212">
        <v>25</v>
      </c>
      <c r="F87" s="185">
        <f t="shared" si="2"/>
        <v>0.11904761904761904</v>
      </c>
      <c r="G87" s="213">
        <v>0</v>
      </c>
      <c r="H87" s="214">
        <f t="shared" si="3"/>
        <v>0</v>
      </c>
      <c r="I87" s="213">
        <v>0</v>
      </c>
      <c r="J87" s="215">
        <v>0</v>
      </c>
    </row>
    <row r="88" spans="1:10" x14ac:dyDescent="0.2">
      <c r="A88" s="21" t="s">
        <v>350</v>
      </c>
      <c r="B88" s="4" t="s">
        <v>165</v>
      </c>
      <c r="C88" s="6" t="str">
        <f>VLOOKUP(B88,'T3.1'!B87:C405,2,FALSE)</f>
        <v>Uherské Hradiště</v>
      </c>
      <c r="D88" s="211">
        <v>284</v>
      </c>
      <c r="E88" s="212">
        <v>26</v>
      </c>
      <c r="F88" s="185">
        <f t="shared" si="2"/>
        <v>9.154929577464789E-2</v>
      </c>
      <c r="G88" s="213">
        <v>0</v>
      </c>
      <c r="H88" s="214">
        <f t="shared" si="3"/>
        <v>0</v>
      </c>
      <c r="I88" s="213">
        <v>0</v>
      </c>
      <c r="J88" s="215">
        <v>0</v>
      </c>
    </row>
    <row r="89" spans="1:10" x14ac:dyDescent="0.2">
      <c r="A89" s="21" t="s">
        <v>350</v>
      </c>
      <c r="B89" s="4" t="s">
        <v>167</v>
      </c>
      <c r="C89" s="6" t="str">
        <f>VLOOKUP(B89,'T3.1'!B88:C406,2,FALSE)</f>
        <v>Vsetín</v>
      </c>
      <c r="D89" s="211">
        <v>245</v>
      </c>
      <c r="E89" s="212">
        <v>39</v>
      </c>
      <c r="F89" s="185">
        <f t="shared" si="2"/>
        <v>0.15918367346938775</v>
      </c>
      <c r="G89" s="213">
        <v>1</v>
      </c>
      <c r="H89" s="214">
        <f t="shared" si="3"/>
        <v>4.0816326530612249E-3</v>
      </c>
      <c r="I89" s="213">
        <v>0</v>
      </c>
      <c r="J89" s="215">
        <v>0</v>
      </c>
    </row>
    <row r="90" spans="1:10" x14ac:dyDescent="0.2">
      <c r="A90" s="21" t="s">
        <v>350</v>
      </c>
      <c r="B90" s="4" t="s">
        <v>169</v>
      </c>
      <c r="C90" s="6" t="str">
        <f>VLOOKUP(B90,'T3.1'!B89:C407,2,FALSE)</f>
        <v>Zlín</v>
      </c>
      <c r="D90" s="211">
        <v>329</v>
      </c>
      <c r="E90" s="212">
        <v>32</v>
      </c>
      <c r="F90" s="185">
        <f t="shared" si="2"/>
        <v>9.7264437689969604E-2</v>
      </c>
      <c r="G90" s="213">
        <v>0</v>
      </c>
      <c r="H90" s="214">
        <f t="shared" si="3"/>
        <v>0</v>
      </c>
      <c r="I90" s="213">
        <v>0</v>
      </c>
      <c r="J90" s="215">
        <v>0</v>
      </c>
    </row>
    <row r="91" spans="1:10" x14ac:dyDescent="0.2">
      <c r="A91" s="21" t="s">
        <v>350</v>
      </c>
      <c r="B91" s="4" t="s">
        <v>171</v>
      </c>
      <c r="C91" s="6" t="str">
        <f>VLOOKUP(B91,'T3.1'!B90:C408,2,FALSE)</f>
        <v>Bruntál</v>
      </c>
      <c r="D91" s="211">
        <v>136</v>
      </c>
      <c r="E91" s="212">
        <v>11</v>
      </c>
      <c r="F91" s="185">
        <f t="shared" si="2"/>
        <v>8.0882352941176475E-2</v>
      </c>
      <c r="G91" s="213">
        <v>0</v>
      </c>
      <c r="H91" s="214">
        <f t="shared" si="3"/>
        <v>0</v>
      </c>
      <c r="I91" s="213">
        <v>0</v>
      </c>
      <c r="J91" s="215">
        <v>0</v>
      </c>
    </row>
    <row r="92" spans="1:10" x14ac:dyDescent="0.2">
      <c r="A92" s="21" t="s">
        <v>350</v>
      </c>
      <c r="B92" s="4" t="s">
        <v>173</v>
      </c>
      <c r="C92" s="6" t="str">
        <f>VLOOKUP(B92,'T3.1'!B91:C409,2,FALSE)</f>
        <v>Frýdek-Místek</v>
      </c>
      <c r="D92" s="211">
        <v>261</v>
      </c>
      <c r="E92" s="212">
        <v>32</v>
      </c>
      <c r="F92" s="185">
        <f t="shared" si="2"/>
        <v>0.12260536398467432</v>
      </c>
      <c r="G92" s="213">
        <v>0</v>
      </c>
      <c r="H92" s="214">
        <f t="shared" si="3"/>
        <v>0</v>
      </c>
      <c r="I92" s="213">
        <v>0</v>
      </c>
      <c r="J92" s="215">
        <v>0</v>
      </c>
    </row>
    <row r="93" spans="1:10" x14ac:dyDescent="0.2">
      <c r="A93" s="21" t="s">
        <v>350</v>
      </c>
      <c r="B93" s="4" t="s">
        <v>175</v>
      </c>
      <c r="C93" s="6" t="str">
        <f>VLOOKUP(B93,'T3.1'!B92:C410,2,FALSE)</f>
        <v>Karviná</v>
      </c>
      <c r="D93" s="211">
        <v>430</v>
      </c>
      <c r="E93" s="212">
        <v>41</v>
      </c>
      <c r="F93" s="185">
        <f t="shared" si="2"/>
        <v>9.5348837209302331E-2</v>
      </c>
      <c r="G93" s="213">
        <v>2</v>
      </c>
      <c r="H93" s="214">
        <f t="shared" si="3"/>
        <v>4.6511627906976744E-3</v>
      </c>
      <c r="I93" s="213">
        <v>0</v>
      </c>
      <c r="J93" s="215">
        <v>0</v>
      </c>
    </row>
    <row r="94" spans="1:10" x14ac:dyDescent="0.2">
      <c r="A94" s="21" t="s">
        <v>350</v>
      </c>
      <c r="B94" s="4" t="s">
        <v>177</v>
      </c>
      <c r="C94" s="6" t="str">
        <f>VLOOKUP(B94,'T3.1'!B93:C411,2,FALSE)</f>
        <v>Nový Jičín</v>
      </c>
      <c r="D94" s="211">
        <v>230</v>
      </c>
      <c r="E94" s="212">
        <v>21</v>
      </c>
      <c r="F94" s="185">
        <f t="shared" si="2"/>
        <v>9.1304347826086957E-2</v>
      </c>
      <c r="G94" s="213">
        <v>0</v>
      </c>
      <c r="H94" s="214">
        <f t="shared" si="3"/>
        <v>0</v>
      </c>
      <c r="I94" s="213">
        <v>0</v>
      </c>
      <c r="J94" s="215">
        <v>0</v>
      </c>
    </row>
    <row r="95" spans="1:10" x14ac:dyDescent="0.2">
      <c r="A95" s="21" t="s">
        <v>350</v>
      </c>
      <c r="B95" s="4" t="s">
        <v>179</v>
      </c>
      <c r="C95" s="6" t="str">
        <f>VLOOKUP(B95,'T3.1'!B94:C412,2,FALSE)</f>
        <v>Opava</v>
      </c>
      <c r="D95" s="211">
        <v>268</v>
      </c>
      <c r="E95" s="212">
        <v>22</v>
      </c>
      <c r="F95" s="185">
        <f t="shared" si="2"/>
        <v>8.2089552238805971E-2</v>
      </c>
      <c r="G95" s="213">
        <v>1</v>
      </c>
      <c r="H95" s="214">
        <f t="shared" si="3"/>
        <v>3.7313432835820895E-3</v>
      </c>
      <c r="I95" s="213">
        <v>0</v>
      </c>
      <c r="J95" s="215">
        <v>0</v>
      </c>
    </row>
    <row r="96" spans="1:10" x14ac:dyDescent="0.2">
      <c r="A96" s="24" t="s">
        <v>350</v>
      </c>
      <c r="B96" s="25" t="s">
        <v>181</v>
      </c>
      <c r="C96" s="26" t="str">
        <f>VLOOKUP(B96,'T3.1'!B95:C413,2,FALSE)</f>
        <v>Ostrava-město</v>
      </c>
      <c r="D96" s="216">
        <v>756</v>
      </c>
      <c r="E96" s="217">
        <v>84</v>
      </c>
      <c r="F96" s="186">
        <f t="shared" si="2"/>
        <v>0.1111111111111111</v>
      </c>
      <c r="G96" s="218">
        <v>0</v>
      </c>
      <c r="H96" s="219">
        <f t="shared" si="3"/>
        <v>0</v>
      </c>
      <c r="I96" s="218">
        <v>0</v>
      </c>
      <c r="J96" s="220">
        <v>0</v>
      </c>
    </row>
    <row r="97" spans="1:10" x14ac:dyDescent="0.2">
      <c r="A97" s="22" t="s">
        <v>351</v>
      </c>
      <c r="B97" s="5">
        <v>1101</v>
      </c>
      <c r="C97" s="11" t="str">
        <f>VLOOKUP(B97,'T3.1'!B96:C414,2,FALSE)</f>
        <v>Praha 1</v>
      </c>
      <c r="D97" s="206">
        <v>308</v>
      </c>
      <c r="E97" s="207">
        <v>88</v>
      </c>
      <c r="F97" s="184">
        <f t="shared" si="2"/>
        <v>0.2857142857142857</v>
      </c>
      <c r="G97" s="208">
        <v>3</v>
      </c>
      <c r="H97" s="209">
        <f t="shared" si="3"/>
        <v>9.74025974025974E-3</v>
      </c>
      <c r="I97" s="208">
        <v>0</v>
      </c>
      <c r="J97" s="210">
        <v>0</v>
      </c>
    </row>
    <row r="98" spans="1:10" x14ac:dyDescent="0.2">
      <c r="A98" s="21" t="s">
        <v>351</v>
      </c>
      <c r="B98" s="4">
        <v>1102</v>
      </c>
      <c r="C98" s="6" t="str">
        <f>VLOOKUP(B98,'T3.1'!B97:C415,2,FALSE)</f>
        <v>Praha 2</v>
      </c>
      <c r="D98" s="211">
        <v>238</v>
      </c>
      <c r="E98" s="212">
        <v>96</v>
      </c>
      <c r="F98" s="185">
        <f t="shared" si="2"/>
        <v>0.40336134453781514</v>
      </c>
      <c r="G98" s="213">
        <v>1</v>
      </c>
      <c r="H98" s="214">
        <f t="shared" si="3"/>
        <v>4.2016806722689074E-3</v>
      </c>
      <c r="I98" s="213">
        <v>0</v>
      </c>
      <c r="J98" s="215">
        <v>0</v>
      </c>
    </row>
    <row r="99" spans="1:10" x14ac:dyDescent="0.2">
      <c r="A99" s="21" t="s">
        <v>351</v>
      </c>
      <c r="B99" s="4">
        <v>1103</v>
      </c>
      <c r="C99" s="6" t="str">
        <f>VLOOKUP(B99,'T3.1'!B98:C416,2,FALSE)</f>
        <v>Praha 3</v>
      </c>
      <c r="D99" s="211">
        <v>118</v>
      </c>
      <c r="E99" s="212">
        <v>41</v>
      </c>
      <c r="F99" s="185">
        <f t="shared" si="2"/>
        <v>0.34745762711864409</v>
      </c>
      <c r="G99" s="213">
        <v>2</v>
      </c>
      <c r="H99" s="214">
        <f t="shared" si="3"/>
        <v>1.6949152542372881E-2</v>
      </c>
      <c r="I99" s="213">
        <v>0</v>
      </c>
      <c r="J99" s="215">
        <v>0</v>
      </c>
    </row>
    <row r="100" spans="1:10" x14ac:dyDescent="0.2">
      <c r="A100" s="21" t="s">
        <v>351</v>
      </c>
      <c r="B100" s="4">
        <v>1104</v>
      </c>
      <c r="C100" s="6" t="str">
        <f>VLOOKUP(B100,'T3.1'!B99:C417,2,FALSE)</f>
        <v>Praha 4</v>
      </c>
      <c r="D100" s="211">
        <v>434</v>
      </c>
      <c r="E100" s="212">
        <v>152</v>
      </c>
      <c r="F100" s="185">
        <f t="shared" si="2"/>
        <v>0.35023041474654376</v>
      </c>
      <c r="G100" s="213">
        <v>14</v>
      </c>
      <c r="H100" s="214">
        <f t="shared" si="3"/>
        <v>3.2258064516129031E-2</v>
      </c>
      <c r="I100" s="213">
        <v>0</v>
      </c>
      <c r="J100" s="215">
        <v>0</v>
      </c>
    </row>
    <row r="101" spans="1:10" x14ac:dyDescent="0.2">
      <c r="A101" s="21" t="s">
        <v>351</v>
      </c>
      <c r="B101" s="4">
        <v>1105</v>
      </c>
      <c r="C101" s="6" t="str">
        <f>VLOOKUP(B101,'T3.1'!B100:C418,2,FALSE)</f>
        <v>Praha 5</v>
      </c>
      <c r="D101" s="211">
        <v>205</v>
      </c>
      <c r="E101" s="212">
        <v>66</v>
      </c>
      <c r="F101" s="185">
        <f t="shared" si="2"/>
        <v>0.32195121951219513</v>
      </c>
      <c r="G101" s="213">
        <v>0</v>
      </c>
      <c r="H101" s="214">
        <f t="shared" si="3"/>
        <v>0</v>
      </c>
      <c r="I101" s="213">
        <v>0</v>
      </c>
      <c r="J101" s="215">
        <v>0</v>
      </c>
    </row>
    <row r="102" spans="1:10" x14ac:dyDescent="0.2">
      <c r="A102" s="21" t="s">
        <v>351</v>
      </c>
      <c r="B102" s="4">
        <v>1106</v>
      </c>
      <c r="C102" s="6" t="str">
        <f>VLOOKUP(B102,'T3.1'!B101:C419,2,FALSE)</f>
        <v>Praha 6</v>
      </c>
      <c r="D102" s="211">
        <v>150</v>
      </c>
      <c r="E102" s="212">
        <v>60</v>
      </c>
      <c r="F102" s="185">
        <f t="shared" si="2"/>
        <v>0.4</v>
      </c>
      <c r="G102" s="213">
        <v>2</v>
      </c>
      <c r="H102" s="214">
        <f t="shared" si="3"/>
        <v>1.3333333333333334E-2</v>
      </c>
      <c r="I102" s="213">
        <v>1</v>
      </c>
      <c r="J102" s="215">
        <v>0</v>
      </c>
    </row>
    <row r="103" spans="1:10" x14ac:dyDescent="0.2">
      <c r="A103" s="21" t="s">
        <v>351</v>
      </c>
      <c r="B103" s="4">
        <v>1107</v>
      </c>
      <c r="C103" s="6" t="str">
        <f>VLOOKUP(B103,'T3.1'!B102:C420,2,FALSE)</f>
        <v>Praha 7</v>
      </c>
      <c r="D103" s="211">
        <v>103</v>
      </c>
      <c r="E103" s="212">
        <v>33</v>
      </c>
      <c r="F103" s="185">
        <f t="shared" si="2"/>
        <v>0.32038834951456313</v>
      </c>
      <c r="G103" s="213">
        <v>2</v>
      </c>
      <c r="H103" s="214">
        <f t="shared" si="3"/>
        <v>1.9417475728155338E-2</v>
      </c>
      <c r="I103" s="213">
        <v>0</v>
      </c>
      <c r="J103" s="215">
        <v>0</v>
      </c>
    </row>
    <row r="104" spans="1:10" x14ac:dyDescent="0.2">
      <c r="A104" s="21" t="s">
        <v>351</v>
      </c>
      <c r="B104" s="4">
        <v>1108</v>
      </c>
      <c r="C104" s="6" t="str">
        <f>VLOOKUP(B104,'T3.1'!B103:C421,2,FALSE)</f>
        <v>Praha 8</v>
      </c>
      <c r="D104" s="211">
        <v>272</v>
      </c>
      <c r="E104" s="212">
        <v>91</v>
      </c>
      <c r="F104" s="185">
        <f t="shared" si="2"/>
        <v>0.33455882352941174</v>
      </c>
      <c r="G104" s="213">
        <v>2</v>
      </c>
      <c r="H104" s="214">
        <f t="shared" si="3"/>
        <v>7.3529411764705881E-3</v>
      </c>
      <c r="I104" s="213">
        <v>1</v>
      </c>
      <c r="J104" s="215">
        <v>1</v>
      </c>
    </row>
    <row r="105" spans="1:10" x14ac:dyDescent="0.2">
      <c r="A105" s="21" t="s">
        <v>351</v>
      </c>
      <c r="B105" s="4">
        <v>1109</v>
      </c>
      <c r="C105" s="6" t="str">
        <f>VLOOKUP(B105,'T3.1'!B104:C422,2,FALSE)</f>
        <v>Praha 9</v>
      </c>
      <c r="D105" s="211">
        <v>359</v>
      </c>
      <c r="E105" s="212">
        <v>128</v>
      </c>
      <c r="F105" s="185">
        <f t="shared" si="2"/>
        <v>0.35654596100278552</v>
      </c>
      <c r="G105" s="213">
        <v>3</v>
      </c>
      <c r="H105" s="214">
        <f t="shared" si="3"/>
        <v>8.356545961002786E-3</v>
      </c>
      <c r="I105" s="213">
        <v>0</v>
      </c>
      <c r="J105" s="215">
        <v>0</v>
      </c>
    </row>
    <row r="106" spans="1:10" x14ac:dyDescent="0.2">
      <c r="A106" s="21" t="s">
        <v>351</v>
      </c>
      <c r="B106" s="4">
        <v>1110</v>
      </c>
      <c r="C106" s="6" t="str">
        <f>VLOOKUP(B106,'T3.1'!B105:C423,2,FALSE)</f>
        <v>Praha 10</v>
      </c>
      <c r="D106" s="211">
        <v>309</v>
      </c>
      <c r="E106" s="212">
        <v>131</v>
      </c>
      <c r="F106" s="185">
        <f t="shared" si="2"/>
        <v>0.42394822006472493</v>
      </c>
      <c r="G106" s="213">
        <v>1</v>
      </c>
      <c r="H106" s="214">
        <f t="shared" si="3"/>
        <v>3.2362459546925568E-3</v>
      </c>
      <c r="I106" s="213">
        <v>0</v>
      </c>
      <c r="J106" s="215">
        <v>0</v>
      </c>
    </row>
    <row r="107" spans="1:10" x14ac:dyDescent="0.2">
      <c r="A107" s="21" t="s">
        <v>351</v>
      </c>
      <c r="B107" s="4">
        <v>1111</v>
      </c>
      <c r="C107" s="6" t="str">
        <f>VLOOKUP(B107,'T3.1'!B106:C424,2,FALSE)</f>
        <v>Praha 11</v>
      </c>
      <c r="D107" s="211">
        <v>64</v>
      </c>
      <c r="E107" s="212">
        <v>25</v>
      </c>
      <c r="F107" s="185">
        <f t="shared" si="2"/>
        <v>0.390625</v>
      </c>
      <c r="G107" s="213">
        <v>0</v>
      </c>
      <c r="H107" s="214">
        <f t="shared" si="3"/>
        <v>0</v>
      </c>
      <c r="I107" s="213">
        <v>0</v>
      </c>
      <c r="J107" s="215">
        <v>0</v>
      </c>
    </row>
    <row r="108" spans="1:10" x14ac:dyDescent="0.2">
      <c r="A108" s="21" t="s">
        <v>351</v>
      </c>
      <c r="B108" s="4">
        <v>1112</v>
      </c>
      <c r="C108" s="6" t="str">
        <f>VLOOKUP(B108,'T3.1'!B107:C425,2,FALSE)</f>
        <v>Praha 12</v>
      </c>
      <c r="D108" s="211">
        <v>61</v>
      </c>
      <c r="E108" s="212">
        <v>25</v>
      </c>
      <c r="F108" s="185">
        <f t="shared" si="2"/>
        <v>0.4098360655737705</v>
      </c>
      <c r="G108" s="213">
        <v>1</v>
      </c>
      <c r="H108" s="214">
        <f t="shared" si="3"/>
        <v>1.6393442622950821E-2</v>
      </c>
      <c r="I108" s="213">
        <v>1</v>
      </c>
      <c r="J108" s="215">
        <v>0</v>
      </c>
    </row>
    <row r="109" spans="1:10" x14ac:dyDescent="0.2">
      <c r="A109" s="21" t="s">
        <v>351</v>
      </c>
      <c r="B109" s="4">
        <v>1113</v>
      </c>
      <c r="C109" s="6" t="str">
        <f>VLOOKUP(B109,'T3.1'!B108:C426,2,FALSE)</f>
        <v>Praha 13</v>
      </c>
      <c r="D109" s="211">
        <v>43</v>
      </c>
      <c r="E109" s="212">
        <v>12</v>
      </c>
      <c r="F109" s="185">
        <f t="shared" si="2"/>
        <v>0.27906976744186046</v>
      </c>
      <c r="G109" s="213">
        <v>0</v>
      </c>
      <c r="H109" s="214">
        <f t="shared" si="3"/>
        <v>0</v>
      </c>
      <c r="I109" s="213">
        <v>0</v>
      </c>
      <c r="J109" s="215">
        <v>0</v>
      </c>
    </row>
    <row r="110" spans="1:10" x14ac:dyDescent="0.2">
      <c r="A110" s="21" t="s">
        <v>351</v>
      </c>
      <c r="B110" s="4">
        <v>1114</v>
      </c>
      <c r="C110" s="6" t="str">
        <f>VLOOKUP(B110,'T3.1'!B109:C427,2,FALSE)</f>
        <v>Praha 14</v>
      </c>
      <c r="D110" s="211">
        <v>58</v>
      </c>
      <c r="E110" s="212">
        <v>25</v>
      </c>
      <c r="F110" s="185">
        <f t="shared" si="2"/>
        <v>0.43103448275862066</v>
      </c>
      <c r="G110" s="213">
        <v>1</v>
      </c>
      <c r="H110" s="214">
        <f t="shared" si="3"/>
        <v>1.7241379310344827E-2</v>
      </c>
      <c r="I110" s="213">
        <v>1</v>
      </c>
      <c r="J110" s="215">
        <v>0</v>
      </c>
    </row>
    <row r="111" spans="1:10" x14ac:dyDescent="0.2">
      <c r="A111" s="21" t="s">
        <v>351</v>
      </c>
      <c r="B111" s="4">
        <v>1115</v>
      </c>
      <c r="C111" s="6" t="str">
        <f>VLOOKUP(B111,'T3.1'!B110:C428,2,FALSE)</f>
        <v>Praha 15</v>
      </c>
      <c r="D111" s="211">
        <v>35</v>
      </c>
      <c r="E111" s="212">
        <v>23</v>
      </c>
      <c r="F111" s="185">
        <f t="shared" si="2"/>
        <v>0.65714285714285714</v>
      </c>
      <c r="G111" s="213">
        <v>0</v>
      </c>
      <c r="H111" s="214">
        <f t="shared" si="3"/>
        <v>0</v>
      </c>
      <c r="I111" s="213">
        <v>0</v>
      </c>
      <c r="J111" s="215">
        <v>0</v>
      </c>
    </row>
    <row r="112" spans="1:10" x14ac:dyDescent="0.2">
      <c r="A112" s="21" t="s">
        <v>351</v>
      </c>
      <c r="B112" s="4">
        <v>1116</v>
      </c>
      <c r="C112" s="6" t="str">
        <f>VLOOKUP(B112,'T3.1'!B111:C429,2,FALSE)</f>
        <v>Praha 16</v>
      </c>
      <c r="D112" s="211">
        <v>31</v>
      </c>
      <c r="E112" s="212">
        <v>8</v>
      </c>
      <c r="F112" s="185">
        <f t="shared" si="2"/>
        <v>0.25806451612903225</v>
      </c>
      <c r="G112" s="213">
        <v>0</v>
      </c>
      <c r="H112" s="214">
        <f t="shared" si="3"/>
        <v>0</v>
      </c>
      <c r="I112" s="213">
        <v>0</v>
      </c>
      <c r="J112" s="215">
        <v>0</v>
      </c>
    </row>
    <row r="113" spans="1:10" x14ac:dyDescent="0.2">
      <c r="A113" s="21" t="s">
        <v>351</v>
      </c>
      <c r="B113" s="4">
        <v>1117</v>
      </c>
      <c r="C113" s="6" t="str">
        <f>VLOOKUP(B113,'T3.1'!B112:C430,2,FALSE)</f>
        <v>Praha 17</v>
      </c>
      <c r="D113" s="211">
        <v>20</v>
      </c>
      <c r="E113" s="212">
        <v>2</v>
      </c>
      <c r="F113" s="185">
        <f t="shared" si="2"/>
        <v>0.1</v>
      </c>
      <c r="G113" s="213">
        <v>0</v>
      </c>
      <c r="H113" s="214">
        <f t="shared" si="3"/>
        <v>0</v>
      </c>
      <c r="I113" s="213">
        <v>0</v>
      </c>
      <c r="J113" s="215">
        <v>0</v>
      </c>
    </row>
    <row r="114" spans="1:10" x14ac:dyDescent="0.2">
      <c r="A114" s="21" t="s">
        <v>351</v>
      </c>
      <c r="B114" s="4">
        <v>1118</v>
      </c>
      <c r="C114" s="6" t="str">
        <f>VLOOKUP(B114,'T3.1'!B113:C431,2,FALSE)</f>
        <v>Praha 18</v>
      </c>
      <c r="D114" s="211">
        <v>44</v>
      </c>
      <c r="E114" s="212">
        <v>16</v>
      </c>
      <c r="F114" s="185">
        <f t="shared" si="2"/>
        <v>0.36363636363636365</v>
      </c>
      <c r="G114" s="213">
        <v>0</v>
      </c>
      <c r="H114" s="214">
        <f t="shared" si="3"/>
        <v>0</v>
      </c>
      <c r="I114" s="213">
        <v>0</v>
      </c>
      <c r="J114" s="215">
        <v>0</v>
      </c>
    </row>
    <row r="115" spans="1:10" x14ac:dyDescent="0.2">
      <c r="A115" s="21" t="s">
        <v>351</v>
      </c>
      <c r="B115" s="4">
        <v>1119</v>
      </c>
      <c r="C115" s="6" t="str">
        <f>VLOOKUP(B115,'T3.1'!B114:C432,2,FALSE)</f>
        <v>Praha 19</v>
      </c>
      <c r="D115" s="211">
        <v>13</v>
      </c>
      <c r="E115" s="212">
        <v>8</v>
      </c>
      <c r="F115" s="185">
        <f t="shared" si="2"/>
        <v>0.61538461538461542</v>
      </c>
      <c r="G115" s="213">
        <v>0</v>
      </c>
      <c r="H115" s="214">
        <f t="shared" si="3"/>
        <v>0</v>
      </c>
      <c r="I115" s="213">
        <v>0</v>
      </c>
      <c r="J115" s="215">
        <v>0</v>
      </c>
    </row>
    <row r="116" spans="1:10" x14ac:dyDescent="0.2">
      <c r="A116" s="21" t="s">
        <v>351</v>
      </c>
      <c r="B116" s="4">
        <v>1120</v>
      </c>
      <c r="C116" s="6" t="str">
        <f>VLOOKUP(B116,'T3.1'!B115:C433,2,FALSE)</f>
        <v>Praha 20</v>
      </c>
      <c r="D116" s="211">
        <v>45</v>
      </c>
      <c r="E116" s="212">
        <v>22</v>
      </c>
      <c r="F116" s="185">
        <f t="shared" si="2"/>
        <v>0.48888888888888887</v>
      </c>
      <c r="G116" s="213">
        <v>0</v>
      </c>
      <c r="H116" s="214">
        <f t="shared" si="3"/>
        <v>0</v>
      </c>
      <c r="I116" s="213">
        <v>0</v>
      </c>
      <c r="J116" s="215">
        <v>0</v>
      </c>
    </row>
    <row r="117" spans="1:10" x14ac:dyDescent="0.2">
      <c r="A117" s="21" t="s">
        <v>351</v>
      </c>
      <c r="B117" s="4">
        <v>1121</v>
      </c>
      <c r="C117" s="6" t="str">
        <f>VLOOKUP(B117,'T3.1'!B116:C434,2,FALSE)</f>
        <v>Praha 21</v>
      </c>
      <c r="D117" s="211">
        <v>30</v>
      </c>
      <c r="E117" s="212">
        <v>9</v>
      </c>
      <c r="F117" s="185">
        <f t="shared" si="2"/>
        <v>0.3</v>
      </c>
      <c r="G117" s="213">
        <v>0</v>
      </c>
      <c r="H117" s="214">
        <f t="shared" si="3"/>
        <v>0</v>
      </c>
      <c r="I117" s="213">
        <v>0</v>
      </c>
      <c r="J117" s="215">
        <v>0</v>
      </c>
    </row>
    <row r="118" spans="1:10" x14ac:dyDescent="0.2">
      <c r="A118" s="21" t="s">
        <v>351</v>
      </c>
      <c r="B118" s="4">
        <v>1122</v>
      </c>
      <c r="C118" s="6" t="str">
        <f>VLOOKUP(B118,'T3.1'!B117:C435,2,FALSE)</f>
        <v>Praha 22</v>
      </c>
      <c r="D118" s="211">
        <v>0</v>
      </c>
      <c r="E118" s="212">
        <v>0</v>
      </c>
      <c r="F118" s="185" t="str">
        <f t="shared" si="2"/>
        <v>x</v>
      </c>
      <c r="G118" s="213">
        <v>0</v>
      </c>
      <c r="H118" s="214" t="str">
        <f t="shared" si="3"/>
        <v>x</v>
      </c>
      <c r="I118" s="213">
        <v>0</v>
      </c>
      <c r="J118" s="215">
        <v>0</v>
      </c>
    </row>
    <row r="119" spans="1:10" x14ac:dyDescent="0.2">
      <c r="A119" s="21" t="s">
        <v>351</v>
      </c>
      <c r="B119" s="4">
        <v>2101</v>
      </c>
      <c r="C119" s="6" t="str">
        <f>VLOOKUP(B119,'T3.1'!B118:C436,2,FALSE)</f>
        <v>Benešov</v>
      </c>
      <c r="D119" s="211">
        <v>89</v>
      </c>
      <c r="E119" s="212">
        <v>21</v>
      </c>
      <c r="F119" s="185">
        <f t="shared" si="2"/>
        <v>0.23595505617977527</v>
      </c>
      <c r="G119" s="213">
        <v>0</v>
      </c>
      <c r="H119" s="214">
        <f t="shared" si="3"/>
        <v>0</v>
      </c>
      <c r="I119" s="213">
        <v>0</v>
      </c>
      <c r="J119" s="215">
        <v>0</v>
      </c>
    </row>
    <row r="120" spans="1:10" x14ac:dyDescent="0.2">
      <c r="A120" s="21" t="s">
        <v>351</v>
      </c>
      <c r="B120" s="4">
        <v>2102</v>
      </c>
      <c r="C120" s="6" t="str">
        <f>VLOOKUP(B120,'T3.1'!B119:C437,2,FALSE)</f>
        <v>Beroun</v>
      </c>
      <c r="D120" s="211">
        <v>93</v>
      </c>
      <c r="E120" s="212">
        <v>19</v>
      </c>
      <c r="F120" s="185">
        <f t="shared" si="2"/>
        <v>0.20430107526881722</v>
      </c>
      <c r="G120" s="213">
        <v>1</v>
      </c>
      <c r="H120" s="214">
        <f t="shared" si="3"/>
        <v>1.0752688172043012E-2</v>
      </c>
      <c r="I120" s="213">
        <v>0</v>
      </c>
      <c r="J120" s="215">
        <v>0</v>
      </c>
    </row>
    <row r="121" spans="1:10" x14ac:dyDescent="0.2">
      <c r="A121" s="21" t="s">
        <v>351</v>
      </c>
      <c r="B121" s="4">
        <v>2103</v>
      </c>
      <c r="C121" s="6" t="str">
        <f>VLOOKUP(B121,'T3.1'!B120:C438,2,FALSE)</f>
        <v>Brandýs n.L.-St.Boleslav</v>
      </c>
      <c r="D121" s="211">
        <v>88</v>
      </c>
      <c r="E121" s="212">
        <v>18</v>
      </c>
      <c r="F121" s="185">
        <f t="shared" si="2"/>
        <v>0.20454545454545456</v>
      </c>
      <c r="G121" s="213">
        <v>1</v>
      </c>
      <c r="H121" s="214">
        <f t="shared" si="3"/>
        <v>1.1363636363636364E-2</v>
      </c>
      <c r="I121" s="213">
        <v>1</v>
      </c>
      <c r="J121" s="215">
        <v>0</v>
      </c>
    </row>
    <row r="122" spans="1:10" x14ac:dyDescent="0.2">
      <c r="A122" s="21" t="s">
        <v>351</v>
      </c>
      <c r="B122" s="4">
        <v>2104</v>
      </c>
      <c r="C122" s="6" t="str">
        <f>VLOOKUP(B122,'T3.1'!B121:C439,2,FALSE)</f>
        <v>Čáslav</v>
      </c>
      <c r="D122" s="211">
        <v>74</v>
      </c>
      <c r="E122" s="212">
        <v>19</v>
      </c>
      <c r="F122" s="185">
        <f t="shared" si="2"/>
        <v>0.25675675675675674</v>
      </c>
      <c r="G122" s="213">
        <v>1</v>
      </c>
      <c r="H122" s="214">
        <f t="shared" si="3"/>
        <v>1.3513513513513514E-2</v>
      </c>
      <c r="I122" s="213">
        <v>0</v>
      </c>
      <c r="J122" s="215">
        <v>0</v>
      </c>
    </row>
    <row r="123" spans="1:10" x14ac:dyDescent="0.2">
      <c r="A123" s="21" t="s">
        <v>351</v>
      </c>
      <c r="B123" s="4">
        <v>2105</v>
      </c>
      <c r="C123" s="6" t="str">
        <f>VLOOKUP(B123,'T3.1'!B122:C440,2,FALSE)</f>
        <v>Černošice</v>
      </c>
      <c r="D123" s="211">
        <v>28</v>
      </c>
      <c r="E123" s="212">
        <v>8</v>
      </c>
      <c r="F123" s="185">
        <f t="shared" si="2"/>
        <v>0.2857142857142857</v>
      </c>
      <c r="G123" s="213">
        <v>0</v>
      </c>
      <c r="H123" s="214">
        <f t="shared" si="3"/>
        <v>0</v>
      </c>
      <c r="I123" s="213">
        <v>0</v>
      </c>
      <c r="J123" s="215">
        <v>0</v>
      </c>
    </row>
    <row r="124" spans="1:10" x14ac:dyDescent="0.2">
      <c r="A124" s="21" t="s">
        <v>351</v>
      </c>
      <c r="B124" s="4">
        <v>2106</v>
      </c>
      <c r="C124" s="6" t="str">
        <f>VLOOKUP(B124,'T3.1'!B123:C441,2,FALSE)</f>
        <v>Český Brod</v>
      </c>
      <c r="D124" s="211">
        <v>19</v>
      </c>
      <c r="E124" s="212">
        <v>2</v>
      </c>
      <c r="F124" s="185">
        <f t="shared" si="2"/>
        <v>0.10526315789473684</v>
      </c>
      <c r="G124" s="213">
        <v>0</v>
      </c>
      <c r="H124" s="214">
        <f t="shared" si="3"/>
        <v>0</v>
      </c>
      <c r="I124" s="213">
        <v>0</v>
      </c>
      <c r="J124" s="215">
        <v>0</v>
      </c>
    </row>
    <row r="125" spans="1:10" x14ac:dyDescent="0.2">
      <c r="A125" s="21" t="s">
        <v>351</v>
      </c>
      <c r="B125" s="4">
        <v>2107</v>
      </c>
      <c r="C125" s="6" t="str">
        <f>VLOOKUP(B125,'T3.1'!B124:C442,2,FALSE)</f>
        <v>Dobříš</v>
      </c>
      <c r="D125" s="211">
        <v>19</v>
      </c>
      <c r="E125" s="212">
        <v>3</v>
      </c>
      <c r="F125" s="185">
        <f t="shared" si="2"/>
        <v>0.15789473684210525</v>
      </c>
      <c r="G125" s="213">
        <v>0</v>
      </c>
      <c r="H125" s="214">
        <f t="shared" si="3"/>
        <v>0</v>
      </c>
      <c r="I125" s="213">
        <v>0</v>
      </c>
      <c r="J125" s="215">
        <v>0</v>
      </c>
    </row>
    <row r="126" spans="1:10" x14ac:dyDescent="0.2">
      <c r="A126" s="21" t="s">
        <v>351</v>
      </c>
      <c r="B126" s="4">
        <v>2108</v>
      </c>
      <c r="C126" s="6" t="str">
        <f>VLOOKUP(B126,'T3.1'!B125:C443,2,FALSE)</f>
        <v>Hořovice</v>
      </c>
      <c r="D126" s="211">
        <v>31</v>
      </c>
      <c r="E126" s="212">
        <v>7</v>
      </c>
      <c r="F126" s="185">
        <f t="shared" si="2"/>
        <v>0.22580645161290322</v>
      </c>
      <c r="G126" s="213">
        <v>0</v>
      </c>
      <c r="H126" s="214">
        <f t="shared" si="3"/>
        <v>0</v>
      </c>
      <c r="I126" s="213">
        <v>0</v>
      </c>
      <c r="J126" s="215">
        <v>0</v>
      </c>
    </row>
    <row r="127" spans="1:10" x14ac:dyDescent="0.2">
      <c r="A127" s="21" t="s">
        <v>351</v>
      </c>
      <c r="B127" s="4">
        <v>2109</v>
      </c>
      <c r="C127" s="6" t="str">
        <f>VLOOKUP(B127,'T3.1'!B126:C444,2,FALSE)</f>
        <v>Kladno</v>
      </c>
      <c r="D127" s="211">
        <v>241</v>
      </c>
      <c r="E127" s="212">
        <v>61</v>
      </c>
      <c r="F127" s="185">
        <f t="shared" si="2"/>
        <v>0.25311203319502074</v>
      </c>
      <c r="G127" s="213">
        <v>3</v>
      </c>
      <c r="H127" s="214">
        <f t="shared" si="3"/>
        <v>1.2448132780082987E-2</v>
      </c>
      <c r="I127" s="213">
        <v>0</v>
      </c>
      <c r="J127" s="215">
        <v>0</v>
      </c>
    </row>
    <row r="128" spans="1:10" x14ac:dyDescent="0.2">
      <c r="A128" s="21" t="s">
        <v>351</v>
      </c>
      <c r="B128" s="4">
        <v>2110</v>
      </c>
      <c r="C128" s="6" t="str">
        <f>VLOOKUP(B128,'T3.1'!B127:C445,2,FALSE)</f>
        <v>Kolín</v>
      </c>
      <c r="D128" s="211">
        <v>154</v>
      </c>
      <c r="E128" s="212">
        <v>34</v>
      </c>
      <c r="F128" s="185">
        <f t="shared" si="2"/>
        <v>0.22077922077922077</v>
      </c>
      <c r="G128" s="213">
        <v>0</v>
      </c>
      <c r="H128" s="214">
        <f t="shared" si="3"/>
        <v>0</v>
      </c>
      <c r="I128" s="213">
        <v>0</v>
      </c>
      <c r="J128" s="215">
        <v>0</v>
      </c>
    </row>
    <row r="129" spans="1:10" x14ac:dyDescent="0.2">
      <c r="A129" s="21" t="s">
        <v>351</v>
      </c>
      <c r="B129" s="4">
        <v>2111</v>
      </c>
      <c r="C129" s="6" t="str">
        <f>VLOOKUP(B129,'T3.1'!B128:C446,2,FALSE)</f>
        <v>Kralupy nad Vltavou</v>
      </c>
      <c r="D129" s="211">
        <v>16</v>
      </c>
      <c r="E129" s="212">
        <v>2</v>
      </c>
      <c r="F129" s="185">
        <f t="shared" si="2"/>
        <v>0.125</v>
      </c>
      <c r="G129" s="213">
        <v>0</v>
      </c>
      <c r="H129" s="214">
        <f t="shared" si="3"/>
        <v>0</v>
      </c>
      <c r="I129" s="213">
        <v>0</v>
      </c>
      <c r="J129" s="215">
        <v>0</v>
      </c>
    </row>
    <row r="130" spans="1:10" x14ac:dyDescent="0.2">
      <c r="A130" s="21" t="s">
        <v>351</v>
      </c>
      <c r="B130" s="4">
        <v>2112</v>
      </c>
      <c r="C130" s="6" t="str">
        <f>VLOOKUP(B130,'T3.1'!B129:C447,2,FALSE)</f>
        <v>Kutná Hora</v>
      </c>
      <c r="D130" s="211">
        <v>76</v>
      </c>
      <c r="E130" s="212">
        <v>25</v>
      </c>
      <c r="F130" s="185">
        <f t="shared" si="2"/>
        <v>0.32894736842105265</v>
      </c>
      <c r="G130" s="213">
        <v>1</v>
      </c>
      <c r="H130" s="214">
        <f t="shared" si="3"/>
        <v>1.3157894736842105E-2</v>
      </c>
      <c r="I130" s="213">
        <v>0</v>
      </c>
      <c r="J130" s="215">
        <v>0</v>
      </c>
    </row>
    <row r="131" spans="1:10" x14ac:dyDescent="0.2">
      <c r="A131" s="21" t="s">
        <v>351</v>
      </c>
      <c r="B131" s="4">
        <v>2113</v>
      </c>
      <c r="C131" s="6" t="str">
        <f>VLOOKUP(B131,'T3.1'!B130:C448,2,FALSE)</f>
        <v>Lysá nad Labem</v>
      </c>
      <c r="D131" s="211">
        <v>20</v>
      </c>
      <c r="E131" s="212">
        <v>8</v>
      </c>
      <c r="F131" s="185">
        <f t="shared" si="2"/>
        <v>0.4</v>
      </c>
      <c r="G131" s="213">
        <v>1</v>
      </c>
      <c r="H131" s="214">
        <f t="shared" si="3"/>
        <v>0.05</v>
      </c>
      <c r="I131" s="213">
        <v>0</v>
      </c>
      <c r="J131" s="215">
        <v>0</v>
      </c>
    </row>
    <row r="132" spans="1:10" x14ac:dyDescent="0.2">
      <c r="A132" s="21" t="s">
        <v>351</v>
      </c>
      <c r="B132" s="4">
        <v>2114</v>
      </c>
      <c r="C132" s="6" t="str">
        <f>VLOOKUP(B132,'T3.1'!B131:C449,2,FALSE)</f>
        <v>Mělník</v>
      </c>
      <c r="D132" s="211">
        <v>67</v>
      </c>
      <c r="E132" s="212">
        <v>20</v>
      </c>
      <c r="F132" s="185">
        <f t="shared" si="2"/>
        <v>0.29850746268656714</v>
      </c>
      <c r="G132" s="213">
        <v>2</v>
      </c>
      <c r="H132" s="214">
        <f t="shared" si="3"/>
        <v>2.9850746268656716E-2</v>
      </c>
      <c r="I132" s="213">
        <v>0</v>
      </c>
      <c r="J132" s="215">
        <v>0</v>
      </c>
    </row>
    <row r="133" spans="1:10" x14ac:dyDescent="0.2">
      <c r="A133" s="21" t="s">
        <v>351</v>
      </c>
      <c r="B133" s="4">
        <v>2115</v>
      </c>
      <c r="C133" s="6" t="str">
        <f>VLOOKUP(B133,'T3.1'!B132:C450,2,FALSE)</f>
        <v>Mladá Boleslav</v>
      </c>
      <c r="D133" s="211">
        <v>228</v>
      </c>
      <c r="E133" s="212">
        <v>69</v>
      </c>
      <c r="F133" s="185">
        <f t="shared" si="2"/>
        <v>0.30263157894736842</v>
      </c>
      <c r="G133" s="213">
        <v>0</v>
      </c>
      <c r="H133" s="214">
        <f t="shared" si="3"/>
        <v>0</v>
      </c>
      <c r="I133" s="213">
        <v>0</v>
      </c>
      <c r="J133" s="215">
        <v>0</v>
      </c>
    </row>
    <row r="134" spans="1:10" x14ac:dyDescent="0.2">
      <c r="A134" s="21" t="s">
        <v>351</v>
      </c>
      <c r="B134" s="4">
        <v>2116</v>
      </c>
      <c r="C134" s="6" t="str">
        <f>VLOOKUP(B134,'T3.1'!B133:C451,2,FALSE)</f>
        <v>Mnichovo Hradiště</v>
      </c>
      <c r="D134" s="211">
        <v>22</v>
      </c>
      <c r="E134" s="212">
        <v>3</v>
      </c>
      <c r="F134" s="185">
        <f t="shared" ref="F134:F197" si="4">IFERROR(E134/D134,"x")</f>
        <v>0.13636363636363635</v>
      </c>
      <c r="G134" s="213">
        <v>0</v>
      </c>
      <c r="H134" s="214">
        <f t="shared" ref="H134:H197" si="5">IFERROR(G134/D134,"x")</f>
        <v>0</v>
      </c>
      <c r="I134" s="213">
        <v>0</v>
      </c>
      <c r="J134" s="215">
        <v>0</v>
      </c>
    </row>
    <row r="135" spans="1:10" x14ac:dyDescent="0.2">
      <c r="A135" s="21" t="s">
        <v>351</v>
      </c>
      <c r="B135" s="4">
        <v>2117</v>
      </c>
      <c r="C135" s="6" t="str">
        <f>VLOOKUP(B135,'T3.1'!B134:C452,2,FALSE)</f>
        <v>Neratovice</v>
      </c>
      <c r="D135" s="211">
        <v>43</v>
      </c>
      <c r="E135" s="212">
        <v>12</v>
      </c>
      <c r="F135" s="185">
        <f t="shared" si="4"/>
        <v>0.27906976744186046</v>
      </c>
      <c r="G135" s="213">
        <v>0</v>
      </c>
      <c r="H135" s="214">
        <f t="shared" si="5"/>
        <v>0</v>
      </c>
      <c r="I135" s="213">
        <v>0</v>
      </c>
      <c r="J135" s="215">
        <v>0</v>
      </c>
    </row>
    <row r="136" spans="1:10" x14ac:dyDescent="0.2">
      <c r="A136" s="21" t="s">
        <v>351</v>
      </c>
      <c r="B136" s="4">
        <v>2118</v>
      </c>
      <c r="C136" s="6" t="str">
        <f>VLOOKUP(B136,'T3.1'!B135:C453,2,FALSE)</f>
        <v>Nymburk</v>
      </c>
      <c r="D136" s="211">
        <v>57</v>
      </c>
      <c r="E136" s="212">
        <v>14</v>
      </c>
      <c r="F136" s="185">
        <f t="shared" si="4"/>
        <v>0.24561403508771928</v>
      </c>
      <c r="G136" s="213">
        <v>0</v>
      </c>
      <c r="H136" s="214">
        <f t="shared" si="5"/>
        <v>0</v>
      </c>
      <c r="I136" s="213">
        <v>0</v>
      </c>
      <c r="J136" s="215">
        <v>0</v>
      </c>
    </row>
    <row r="137" spans="1:10" x14ac:dyDescent="0.2">
      <c r="A137" s="21" t="s">
        <v>351</v>
      </c>
      <c r="B137" s="4">
        <v>2119</v>
      </c>
      <c r="C137" s="6" t="str">
        <f>VLOOKUP(B137,'T3.1'!B136:C454,2,FALSE)</f>
        <v>Poděbrady</v>
      </c>
      <c r="D137" s="211">
        <v>83</v>
      </c>
      <c r="E137" s="212">
        <v>16</v>
      </c>
      <c r="F137" s="185">
        <f t="shared" si="4"/>
        <v>0.19277108433734941</v>
      </c>
      <c r="G137" s="213">
        <v>1</v>
      </c>
      <c r="H137" s="214">
        <f t="shared" si="5"/>
        <v>1.2048192771084338E-2</v>
      </c>
      <c r="I137" s="213">
        <v>0</v>
      </c>
      <c r="J137" s="215">
        <v>0</v>
      </c>
    </row>
    <row r="138" spans="1:10" x14ac:dyDescent="0.2">
      <c r="A138" s="21" t="s">
        <v>351</v>
      </c>
      <c r="B138" s="4">
        <v>2120</v>
      </c>
      <c r="C138" s="6" t="str">
        <f>VLOOKUP(B138,'T3.1'!B137:C455,2,FALSE)</f>
        <v>Příbram</v>
      </c>
      <c r="D138" s="211">
        <v>169</v>
      </c>
      <c r="E138" s="212">
        <v>37</v>
      </c>
      <c r="F138" s="185">
        <f t="shared" si="4"/>
        <v>0.21893491124260356</v>
      </c>
      <c r="G138" s="213">
        <v>2</v>
      </c>
      <c r="H138" s="214">
        <f t="shared" si="5"/>
        <v>1.1834319526627219E-2</v>
      </c>
      <c r="I138" s="213">
        <v>0</v>
      </c>
      <c r="J138" s="215">
        <v>0</v>
      </c>
    </row>
    <row r="139" spans="1:10" x14ac:dyDescent="0.2">
      <c r="A139" s="21" t="s">
        <v>351</v>
      </c>
      <c r="B139" s="4">
        <v>2121</v>
      </c>
      <c r="C139" s="6" t="str">
        <f>VLOOKUP(B139,'T3.1'!B138:C456,2,FALSE)</f>
        <v>Rakovník</v>
      </c>
      <c r="D139" s="211">
        <v>95</v>
      </c>
      <c r="E139" s="212">
        <v>15</v>
      </c>
      <c r="F139" s="185">
        <f t="shared" si="4"/>
        <v>0.15789473684210525</v>
      </c>
      <c r="G139" s="213">
        <v>1</v>
      </c>
      <c r="H139" s="214">
        <f t="shared" si="5"/>
        <v>1.0526315789473684E-2</v>
      </c>
      <c r="I139" s="213">
        <v>0</v>
      </c>
      <c r="J139" s="215">
        <v>0</v>
      </c>
    </row>
    <row r="140" spans="1:10" x14ac:dyDescent="0.2">
      <c r="A140" s="21" t="s">
        <v>351</v>
      </c>
      <c r="B140" s="4">
        <v>2122</v>
      </c>
      <c r="C140" s="6" t="str">
        <f>VLOOKUP(B140,'T3.1'!B139:C457,2,FALSE)</f>
        <v>Říčany</v>
      </c>
      <c r="D140" s="211">
        <v>53</v>
      </c>
      <c r="E140" s="212">
        <v>10</v>
      </c>
      <c r="F140" s="185">
        <f t="shared" si="4"/>
        <v>0.18867924528301888</v>
      </c>
      <c r="G140" s="213">
        <v>0</v>
      </c>
      <c r="H140" s="214">
        <f t="shared" si="5"/>
        <v>0</v>
      </c>
      <c r="I140" s="213">
        <v>0</v>
      </c>
      <c r="J140" s="215">
        <v>0</v>
      </c>
    </row>
    <row r="141" spans="1:10" x14ac:dyDescent="0.2">
      <c r="A141" s="21" t="s">
        <v>351</v>
      </c>
      <c r="B141" s="4">
        <v>2123</v>
      </c>
      <c r="C141" s="6" t="str">
        <f>VLOOKUP(B141,'T3.1'!B140:C458,2,FALSE)</f>
        <v>Sedlčany</v>
      </c>
      <c r="D141" s="211">
        <v>28</v>
      </c>
      <c r="E141" s="212">
        <v>7</v>
      </c>
      <c r="F141" s="185">
        <f t="shared" si="4"/>
        <v>0.25</v>
      </c>
      <c r="G141" s="213">
        <v>1</v>
      </c>
      <c r="H141" s="214">
        <f t="shared" si="5"/>
        <v>3.5714285714285712E-2</v>
      </c>
      <c r="I141" s="213">
        <v>0</v>
      </c>
      <c r="J141" s="215">
        <v>0</v>
      </c>
    </row>
    <row r="142" spans="1:10" x14ac:dyDescent="0.2">
      <c r="A142" s="21" t="s">
        <v>351</v>
      </c>
      <c r="B142" s="4">
        <v>2124</v>
      </c>
      <c r="C142" s="6" t="str">
        <f>VLOOKUP(B142,'T3.1'!B141:C459,2,FALSE)</f>
        <v>Slaný</v>
      </c>
      <c r="D142" s="211">
        <v>39</v>
      </c>
      <c r="E142" s="212">
        <v>16</v>
      </c>
      <c r="F142" s="185">
        <f t="shared" si="4"/>
        <v>0.41025641025641024</v>
      </c>
      <c r="G142" s="213">
        <v>0</v>
      </c>
      <c r="H142" s="214">
        <f t="shared" si="5"/>
        <v>0</v>
      </c>
      <c r="I142" s="213">
        <v>0</v>
      </c>
      <c r="J142" s="215">
        <v>0</v>
      </c>
    </row>
    <row r="143" spans="1:10" x14ac:dyDescent="0.2">
      <c r="A143" s="21" t="s">
        <v>351</v>
      </c>
      <c r="B143" s="4">
        <v>2125</v>
      </c>
      <c r="C143" s="6" t="str">
        <f>VLOOKUP(B143,'T3.1'!B142:C460,2,FALSE)</f>
        <v>Vlašim</v>
      </c>
      <c r="D143" s="211">
        <v>52</v>
      </c>
      <c r="E143" s="212">
        <v>12</v>
      </c>
      <c r="F143" s="185">
        <f t="shared" si="4"/>
        <v>0.23076923076923078</v>
      </c>
      <c r="G143" s="213">
        <v>1</v>
      </c>
      <c r="H143" s="214">
        <f t="shared" si="5"/>
        <v>1.9230769230769232E-2</v>
      </c>
      <c r="I143" s="213">
        <v>0</v>
      </c>
      <c r="J143" s="215">
        <v>0</v>
      </c>
    </row>
    <row r="144" spans="1:10" x14ac:dyDescent="0.2">
      <c r="A144" s="21" t="s">
        <v>351</v>
      </c>
      <c r="B144" s="4">
        <v>3101</v>
      </c>
      <c r="C144" s="6" t="str">
        <f>VLOOKUP(B144,'T3.1'!B143:C461,2,FALSE)</f>
        <v>Blatná</v>
      </c>
      <c r="D144" s="211">
        <v>24</v>
      </c>
      <c r="E144" s="212">
        <v>3</v>
      </c>
      <c r="F144" s="185">
        <f t="shared" si="4"/>
        <v>0.125</v>
      </c>
      <c r="G144" s="213">
        <v>0</v>
      </c>
      <c r="H144" s="214">
        <f t="shared" si="5"/>
        <v>0</v>
      </c>
      <c r="I144" s="213">
        <v>0</v>
      </c>
      <c r="J144" s="215">
        <v>0</v>
      </c>
    </row>
    <row r="145" spans="1:10" x14ac:dyDescent="0.2">
      <c r="A145" s="21" t="s">
        <v>351</v>
      </c>
      <c r="B145" s="4">
        <v>3102</v>
      </c>
      <c r="C145" s="6" t="str">
        <f>VLOOKUP(B145,'T3.1'!B144:C462,2,FALSE)</f>
        <v>České Budějovice</v>
      </c>
      <c r="D145" s="211">
        <v>428</v>
      </c>
      <c r="E145" s="212">
        <v>68</v>
      </c>
      <c r="F145" s="185">
        <f t="shared" si="4"/>
        <v>0.15887850467289719</v>
      </c>
      <c r="G145" s="213">
        <v>0</v>
      </c>
      <c r="H145" s="214">
        <f t="shared" si="5"/>
        <v>0</v>
      </c>
      <c r="I145" s="213">
        <v>0</v>
      </c>
      <c r="J145" s="215">
        <v>0</v>
      </c>
    </row>
    <row r="146" spans="1:10" x14ac:dyDescent="0.2">
      <c r="A146" s="21" t="s">
        <v>351</v>
      </c>
      <c r="B146" s="4">
        <v>3103</v>
      </c>
      <c r="C146" s="6" t="str">
        <f>VLOOKUP(B146,'T3.1'!B145:C463,2,FALSE)</f>
        <v>Český Krumlov</v>
      </c>
      <c r="D146" s="211">
        <v>41</v>
      </c>
      <c r="E146" s="212">
        <v>11</v>
      </c>
      <c r="F146" s="185">
        <f t="shared" si="4"/>
        <v>0.26829268292682928</v>
      </c>
      <c r="G146" s="213">
        <v>1</v>
      </c>
      <c r="H146" s="214">
        <f t="shared" si="5"/>
        <v>2.4390243902439025E-2</v>
      </c>
      <c r="I146" s="213">
        <v>0</v>
      </c>
      <c r="J146" s="215">
        <v>0</v>
      </c>
    </row>
    <row r="147" spans="1:10" x14ac:dyDescent="0.2">
      <c r="A147" s="21" t="s">
        <v>351</v>
      </c>
      <c r="B147" s="4">
        <v>3104</v>
      </c>
      <c r="C147" s="6" t="str">
        <f>VLOOKUP(B147,'T3.1'!B146:C464,2,FALSE)</f>
        <v>Dačice</v>
      </c>
      <c r="D147" s="211">
        <v>34</v>
      </c>
      <c r="E147" s="212">
        <v>8</v>
      </c>
      <c r="F147" s="185">
        <f t="shared" si="4"/>
        <v>0.23529411764705882</v>
      </c>
      <c r="G147" s="213">
        <v>0</v>
      </c>
      <c r="H147" s="214">
        <f t="shared" si="5"/>
        <v>0</v>
      </c>
      <c r="I147" s="213">
        <v>0</v>
      </c>
      <c r="J147" s="215">
        <v>0</v>
      </c>
    </row>
    <row r="148" spans="1:10" x14ac:dyDescent="0.2">
      <c r="A148" s="21" t="s">
        <v>351</v>
      </c>
      <c r="B148" s="4">
        <v>3105</v>
      </c>
      <c r="C148" s="6" t="str">
        <f>VLOOKUP(B148,'T3.1'!B147:C465,2,FALSE)</f>
        <v>Jindřichův Hradec</v>
      </c>
      <c r="D148" s="211">
        <v>56</v>
      </c>
      <c r="E148" s="212">
        <v>10</v>
      </c>
      <c r="F148" s="185">
        <f t="shared" si="4"/>
        <v>0.17857142857142858</v>
      </c>
      <c r="G148" s="213">
        <v>0</v>
      </c>
      <c r="H148" s="214">
        <f t="shared" si="5"/>
        <v>0</v>
      </c>
      <c r="I148" s="213">
        <v>0</v>
      </c>
      <c r="J148" s="215">
        <v>0</v>
      </c>
    </row>
    <row r="149" spans="1:10" x14ac:dyDescent="0.2">
      <c r="A149" s="21" t="s">
        <v>351</v>
      </c>
      <c r="B149" s="4">
        <v>3106</v>
      </c>
      <c r="C149" s="6" t="str">
        <f>VLOOKUP(B149,'T3.1'!B148:C466,2,FALSE)</f>
        <v>Kaplice</v>
      </c>
      <c r="D149" s="211">
        <v>33</v>
      </c>
      <c r="E149" s="212">
        <v>7</v>
      </c>
      <c r="F149" s="185">
        <f t="shared" si="4"/>
        <v>0.21212121212121213</v>
      </c>
      <c r="G149" s="213">
        <v>0</v>
      </c>
      <c r="H149" s="214">
        <f t="shared" si="5"/>
        <v>0</v>
      </c>
      <c r="I149" s="213">
        <v>0</v>
      </c>
      <c r="J149" s="215">
        <v>0</v>
      </c>
    </row>
    <row r="150" spans="1:10" x14ac:dyDescent="0.2">
      <c r="A150" s="21" t="s">
        <v>351</v>
      </c>
      <c r="B150" s="4">
        <v>3107</v>
      </c>
      <c r="C150" s="6" t="str">
        <f>VLOOKUP(B150,'T3.1'!B149:C467,2,FALSE)</f>
        <v>Milevsko</v>
      </c>
      <c r="D150" s="211">
        <v>16</v>
      </c>
      <c r="E150" s="212">
        <v>4</v>
      </c>
      <c r="F150" s="185">
        <f t="shared" si="4"/>
        <v>0.25</v>
      </c>
      <c r="G150" s="213">
        <v>0</v>
      </c>
      <c r="H150" s="214">
        <f t="shared" si="5"/>
        <v>0</v>
      </c>
      <c r="I150" s="213">
        <v>0</v>
      </c>
      <c r="J150" s="215">
        <v>0</v>
      </c>
    </row>
    <row r="151" spans="1:10" x14ac:dyDescent="0.2">
      <c r="A151" s="21" t="s">
        <v>351</v>
      </c>
      <c r="B151" s="4">
        <v>3108</v>
      </c>
      <c r="C151" s="6" t="str">
        <f>VLOOKUP(B151,'T3.1'!B150:C468,2,FALSE)</f>
        <v>Písek</v>
      </c>
      <c r="D151" s="211">
        <v>114</v>
      </c>
      <c r="E151" s="212">
        <v>20</v>
      </c>
      <c r="F151" s="185">
        <f t="shared" si="4"/>
        <v>0.17543859649122806</v>
      </c>
      <c r="G151" s="213">
        <v>0</v>
      </c>
      <c r="H151" s="214">
        <f t="shared" si="5"/>
        <v>0</v>
      </c>
      <c r="I151" s="213">
        <v>0</v>
      </c>
      <c r="J151" s="215">
        <v>0</v>
      </c>
    </row>
    <row r="152" spans="1:10" x14ac:dyDescent="0.2">
      <c r="A152" s="21" t="s">
        <v>351</v>
      </c>
      <c r="B152" s="4">
        <v>3109</v>
      </c>
      <c r="C152" s="6" t="str">
        <f>VLOOKUP(B152,'T3.1'!B151:C469,2,FALSE)</f>
        <v>Prachatice</v>
      </c>
      <c r="D152" s="211">
        <v>21</v>
      </c>
      <c r="E152" s="212">
        <v>4</v>
      </c>
      <c r="F152" s="185">
        <f t="shared" si="4"/>
        <v>0.19047619047619047</v>
      </c>
      <c r="G152" s="213">
        <v>0</v>
      </c>
      <c r="H152" s="214">
        <f t="shared" si="5"/>
        <v>0</v>
      </c>
      <c r="I152" s="213">
        <v>0</v>
      </c>
      <c r="J152" s="215">
        <v>0</v>
      </c>
    </row>
    <row r="153" spans="1:10" x14ac:dyDescent="0.2">
      <c r="A153" s="21" t="s">
        <v>351</v>
      </c>
      <c r="B153" s="4">
        <v>3110</v>
      </c>
      <c r="C153" s="6" t="str">
        <f>VLOOKUP(B153,'T3.1'!B152:C470,2,FALSE)</f>
        <v>Soběslav</v>
      </c>
      <c r="D153" s="211">
        <v>42</v>
      </c>
      <c r="E153" s="212">
        <v>6</v>
      </c>
      <c r="F153" s="185">
        <f t="shared" si="4"/>
        <v>0.14285714285714285</v>
      </c>
      <c r="G153" s="213">
        <v>0</v>
      </c>
      <c r="H153" s="214">
        <f t="shared" si="5"/>
        <v>0</v>
      </c>
      <c r="I153" s="213">
        <v>0</v>
      </c>
      <c r="J153" s="215">
        <v>0</v>
      </c>
    </row>
    <row r="154" spans="1:10" x14ac:dyDescent="0.2">
      <c r="A154" s="21" t="s">
        <v>351</v>
      </c>
      <c r="B154" s="4">
        <v>3111</v>
      </c>
      <c r="C154" s="6" t="str">
        <f>VLOOKUP(B154,'T3.1'!B153:C471,2,FALSE)</f>
        <v>Strakonice</v>
      </c>
      <c r="D154" s="211">
        <v>95</v>
      </c>
      <c r="E154" s="212">
        <v>19</v>
      </c>
      <c r="F154" s="185">
        <f t="shared" si="4"/>
        <v>0.2</v>
      </c>
      <c r="G154" s="213">
        <v>1</v>
      </c>
      <c r="H154" s="214">
        <f t="shared" si="5"/>
        <v>1.0526315789473684E-2</v>
      </c>
      <c r="I154" s="213">
        <v>0</v>
      </c>
      <c r="J154" s="215">
        <v>0</v>
      </c>
    </row>
    <row r="155" spans="1:10" x14ac:dyDescent="0.2">
      <c r="A155" s="21" t="s">
        <v>351</v>
      </c>
      <c r="B155" s="4">
        <v>3112</v>
      </c>
      <c r="C155" s="6" t="str">
        <f>VLOOKUP(B155,'T3.1'!B154:C472,2,FALSE)</f>
        <v>Tábor</v>
      </c>
      <c r="D155" s="211">
        <v>193</v>
      </c>
      <c r="E155" s="212">
        <v>43</v>
      </c>
      <c r="F155" s="185">
        <f t="shared" si="4"/>
        <v>0.22279792746113988</v>
      </c>
      <c r="G155" s="213">
        <v>1</v>
      </c>
      <c r="H155" s="214">
        <f t="shared" si="5"/>
        <v>5.1813471502590676E-3</v>
      </c>
      <c r="I155" s="213">
        <v>0</v>
      </c>
      <c r="J155" s="215">
        <v>0</v>
      </c>
    </row>
    <row r="156" spans="1:10" x14ac:dyDescent="0.2">
      <c r="A156" s="21" t="s">
        <v>351</v>
      </c>
      <c r="B156" s="4">
        <v>3113</v>
      </c>
      <c r="C156" s="6" t="str">
        <f>VLOOKUP(B156,'T3.1'!B155:C473,2,FALSE)</f>
        <v>Trhové Sviny</v>
      </c>
      <c r="D156" s="211">
        <v>18</v>
      </c>
      <c r="E156" s="212">
        <v>4</v>
      </c>
      <c r="F156" s="185">
        <f t="shared" si="4"/>
        <v>0.22222222222222221</v>
      </c>
      <c r="G156" s="213">
        <v>0</v>
      </c>
      <c r="H156" s="214">
        <f t="shared" si="5"/>
        <v>0</v>
      </c>
      <c r="I156" s="213">
        <v>0</v>
      </c>
      <c r="J156" s="215">
        <v>0</v>
      </c>
    </row>
    <row r="157" spans="1:10" x14ac:dyDescent="0.2">
      <c r="A157" s="21" t="s">
        <v>351</v>
      </c>
      <c r="B157" s="4">
        <v>3114</v>
      </c>
      <c r="C157" s="6" t="str">
        <f>VLOOKUP(B157,'T3.1'!B156:C474,2,FALSE)</f>
        <v>Třeboň</v>
      </c>
      <c r="D157" s="211">
        <v>60</v>
      </c>
      <c r="E157" s="212">
        <v>11</v>
      </c>
      <c r="F157" s="185">
        <f t="shared" si="4"/>
        <v>0.18333333333333332</v>
      </c>
      <c r="G157" s="213">
        <v>0</v>
      </c>
      <c r="H157" s="214">
        <f t="shared" si="5"/>
        <v>0</v>
      </c>
      <c r="I157" s="213">
        <v>0</v>
      </c>
      <c r="J157" s="215">
        <v>0</v>
      </c>
    </row>
    <row r="158" spans="1:10" x14ac:dyDescent="0.2">
      <c r="A158" s="21" t="s">
        <v>351</v>
      </c>
      <c r="B158" s="4">
        <v>3115</v>
      </c>
      <c r="C158" s="6" t="str">
        <f>VLOOKUP(B158,'T3.1'!B157:C475,2,FALSE)</f>
        <v>Týn nad Vltavou</v>
      </c>
      <c r="D158" s="211">
        <v>18</v>
      </c>
      <c r="E158" s="212">
        <v>3</v>
      </c>
      <c r="F158" s="185">
        <f t="shared" si="4"/>
        <v>0.16666666666666666</v>
      </c>
      <c r="G158" s="213">
        <v>0</v>
      </c>
      <c r="H158" s="214">
        <f t="shared" si="5"/>
        <v>0</v>
      </c>
      <c r="I158" s="213">
        <v>0</v>
      </c>
      <c r="J158" s="215">
        <v>0</v>
      </c>
    </row>
    <row r="159" spans="1:10" x14ac:dyDescent="0.2">
      <c r="A159" s="21" t="s">
        <v>351</v>
      </c>
      <c r="B159" s="4">
        <v>3116</v>
      </c>
      <c r="C159" s="6" t="str">
        <f>VLOOKUP(B159,'T3.1'!B158:C476,2,FALSE)</f>
        <v>Vimperk</v>
      </c>
      <c r="D159" s="211">
        <v>25</v>
      </c>
      <c r="E159" s="212">
        <v>5</v>
      </c>
      <c r="F159" s="185">
        <f t="shared" si="4"/>
        <v>0.2</v>
      </c>
      <c r="G159" s="213">
        <v>0</v>
      </c>
      <c r="H159" s="214">
        <f t="shared" si="5"/>
        <v>0</v>
      </c>
      <c r="I159" s="213">
        <v>0</v>
      </c>
      <c r="J159" s="215">
        <v>0</v>
      </c>
    </row>
    <row r="160" spans="1:10" x14ac:dyDescent="0.2">
      <c r="A160" s="21" t="s">
        <v>351</v>
      </c>
      <c r="B160" s="4">
        <v>3117</v>
      </c>
      <c r="C160" s="6" t="str">
        <f>VLOOKUP(B160,'T3.1'!B159:C477,2,FALSE)</f>
        <v>Vodňany</v>
      </c>
      <c r="D160" s="211">
        <v>34</v>
      </c>
      <c r="E160" s="212">
        <v>8</v>
      </c>
      <c r="F160" s="185">
        <f t="shared" si="4"/>
        <v>0.23529411764705882</v>
      </c>
      <c r="G160" s="213">
        <v>0</v>
      </c>
      <c r="H160" s="214">
        <f t="shared" si="5"/>
        <v>0</v>
      </c>
      <c r="I160" s="213">
        <v>0</v>
      </c>
      <c r="J160" s="215">
        <v>0</v>
      </c>
    </row>
    <row r="161" spans="1:10" x14ac:dyDescent="0.2">
      <c r="A161" s="21" t="s">
        <v>351</v>
      </c>
      <c r="B161" s="4">
        <v>3201</v>
      </c>
      <c r="C161" s="6" t="str">
        <f>VLOOKUP(B161,'T3.1'!B160:C478,2,FALSE)</f>
        <v>Blovice</v>
      </c>
      <c r="D161" s="211">
        <v>12</v>
      </c>
      <c r="E161" s="212">
        <v>1</v>
      </c>
      <c r="F161" s="185">
        <f t="shared" si="4"/>
        <v>8.3333333333333329E-2</v>
      </c>
      <c r="G161" s="213">
        <v>0</v>
      </c>
      <c r="H161" s="214">
        <f t="shared" si="5"/>
        <v>0</v>
      </c>
      <c r="I161" s="213">
        <v>0</v>
      </c>
      <c r="J161" s="215">
        <v>0</v>
      </c>
    </row>
    <row r="162" spans="1:10" x14ac:dyDescent="0.2">
      <c r="A162" s="21" t="s">
        <v>351</v>
      </c>
      <c r="B162" s="4">
        <v>3202</v>
      </c>
      <c r="C162" s="6" t="str">
        <f>VLOOKUP(B162,'T3.1'!B161:C479,2,FALSE)</f>
        <v>Domažlice</v>
      </c>
      <c r="D162" s="211">
        <v>63</v>
      </c>
      <c r="E162" s="212">
        <v>12</v>
      </c>
      <c r="F162" s="185">
        <f t="shared" si="4"/>
        <v>0.19047619047619047</v>
      </c>
      <c r="G162" s="213">
        <v>0</v>
      </c>
      <c r="H162" s="214">
        <f t="shared" si="5"/>
        <v>0</v>
      </c>
      <c r="I162" s="213">
        <v>0</v>
      </c>
      <c r="J162" s="215">
        <v>0</v>
      </c>
    </row>
    <row r="163" spans="1:10" x14ac:dyDescent="0.2">
      <c r="A163" s="21" t="s">
        <v>351</v>
      </c>
      <c r="B163" s="4">
        <v>3203</v>
      </c>
      <c r="C163" s="6" t="str">
        <f>VLOOKUP(B163,'T3.1'!B162:C480,2,FALSE)</f>
        <v>Horažďovice</v>
      </c>
      <c r="D163" s="211">
        <v>15</v>
      </c>
      <c r="E163" s="212">
        <v>0</v>
      </c>
      <c r="F163" s="185">
        <f t="shared" si="4"/>
        <v>0</v>
      </c>
      <c r="G163" s="213">
        <v>0</v>
      </c>
      <c r="H163" s="214">
        <f t="shared" si="5"/>
        <v>0</v>
      </c>
      <c r="I163" s="213">
        <v>0</v>
      </c>
      <c r="J163" s="215">
        <v>0</v>
      </c>
    </row>
    <row r="164" spans="1:10" x14ac:dyDescent="0.2">
      <c r="A164" s="21" t="s">
        <v>351</v>
      </c>
      <c r="B164" s="4">
        <v>3204</v>
      </c>
      <c r="C164" s="6" t="str">
        <f>VLOOKUP(B164,'T3.1'!B163:C481,2,FALSE)</f>
        <v>Horšovský Týn</v>
      </c>
      <c r="D164" s="211">
        <v>54</v>
      </c>
      <c r="E164" s="212">
        <v>6</v>
      </c>
      <c r="F164" s="185">
        <f t="shared" si="4"/>
        <v>0.1111111111111111</v>
      </c>
      <c r="G164" s="213">
        <v>0</v>
      </c>
      <c r="H164" s="214">
        <f t="shared" si="5"/>
        <v>0</v>
      </c>
      <c r="I164" s="213">
        <v>0</v>
      </c>
      <c r="J164" s="215">
        <v>0</v>
      </c>
    </row>
    <row r="165" spans="1:10" x14ac:dyDescent="0.2">
      <c r="A165" s="21" t="s">
        <v>351</v>
      </c>
      <c r="B165" s="4">
        <v>3205</v>
      </c>
      <c r="C165" s="6" t="str">
        <f>VLOOKUP(B165,'T3.1'!B164:C482,2,FALSE)</f>
        <v>Klatovy</v>
      </c>
      <c r="D165" s="211">
        <v>87</v>
      </c>
      <c r="E165" s="212">
        <v>21</v>
      </c>
      <c r="F165" s="185">
        <f t="shared" si="4"/>
        <v>0.2413793103448276</v>
      </c>
      <c r="G165" s="213">
        <v>0</v>
      </c>
      <c r="H165" s="214">
        <f t="shared" si="5"/>
        <v>0</v>
      </c>
      <c r="I165" s="213">
        <v>0</v>
      </c>
      <c r="J165" s="215">
        <v>0</v>
      </c>
    </row>
    <row r="166" spans="1:10" x14ac:dyDescent="0.2">
      <c r="A166" s="21" t="s">
        <v>351</v>
      </c>
      <c r="B166" s="4">
        <v>3206</v>
      </c>
      <c r="C166" s="6" t="str">
        <f>VLOOKUP(B166,'T3.1'!B165:C483,2,FALSE)</f>
        <v>Kralovice</v>
      </c>
      <c r="D166" s="211">
        <v>30</v>
      </c>
      <c r="E166" s="212">
        <v>5</v>
      </c>
      <c r="F166" s="185">
        <f t="shared" si="4"/>
        <v>0.16666666666666666</v>
      </c>
      <c r="G166" s="213">
        <v>0</v>
      </c>
      <c r="H166" s="214">
        <f t="shared" si="5"/>
        <v>0</v>
      </c>
      <c r="I166" s="213">
        <v>0</v>
      </c>
      <c r="J166" s="215">
        <v>0</v>
      </c>
    </row>
    <row r="167" spans="1:10" x14ac:dyDescent="0.2">
      <c r="A167" s="21" t="s">
        <v>351</v>
      </c>
      <c r="B167" s="4">
        <v>3207</v>
      </c>
      <c r="C167" s="6" t="str">
        <f>VLOOKUP(B167,'T3.1'!B166:C484,2,FALSE)</f>
        <v>Nepomuk</v>
      </c>
      <c r="D167" s="211">
        <v>12</v>
      </c>
      <c r="E167" s="212">
        <v>2</v>
      </c>
      <c r="F167" s="185">
        <f t="shared" si="4"/>
        <v>0.16666666666666666</v>
      </c>
      <c r="G167" s="213">
        <v>0</v>
      </c>
      <c r="H167" s="214">
        <f t="shared" si="5"/>
        <v>0</v>
      </c>
      <c r="I167" s="213">
        <v>0</v>
      </c>
      <c r="J167" s="215">
        <v>0</v>
      </c>
    </row>
    <row r="168" spans="1:10" x14ac:dyDescent="0.2">
      <c r="A168" s="21" t="s">
        <v>351</v>
      </c>
      <c r="B168" s="4">
        <v>3209</v>
      </c>
      <c r="C168" s="6" t="str">
        <f>VLOOKUP(B168,'T3.1'!B167:C485,2,FALSE)</f>
        <v>Plzeň</v>
      </c>
      <c r="D168" s="211">
        <v>596</v>
      </c>
      <c r="E168" s="212">
        <v>179</v>
      </c>
      <c r="F168" s="185">
        <f t="shared" si="4"/>
        <v>0.30033557046979864</v>
      </c>
      <c r="G168" s="213">
        <v>5</v>
      </c>
      <c r="H168" s="214">
        <f t="shared" si="5"/>
        <v>8.389261744966443E-3</v>
      </c>
      <c r="I168" s="213">
        <v>2</v>
      </c>
      <c r="J168" s="215">
        <v>1</v>
      </c>
    </row>
    <row r="169" spans="1:10" x14ac:dyDescent="0.2">
      <c r="A169" s="21" t="s">
        <v>351</v>
      </c>
      <c r="B169" s="4">
        <v>3210</v>
      </c>
      <c r="C169" s="6" t="str">
        <f>VLOOKUP(B169,'T3.1'!B168:C486,2,FALSE)</f>
        <v>Přeštice</v>
      </c>
      <c r="D169" s="211">
        <v>0</v>
      </c>
      <c r="E169" s="212">
        <v>0</v>
      </c>
      <c r="F169" s="185" t="str">
        <f t="shared" si="4"/>
        <v>x</v>
      </c>
      <c r="G169" s="213">
        <v>0</v>
      </c>
      <c r="H169" s="214" t="str">
        <f t="shared" si="5"/>
        <v>x</v>
      </c>
      <c r="I169" s="213">
        <v>0</v>
      </c>
      <c r="J169" s="215">
        <v>0</v>
      </c>
    </row>
    <row r="170" spans="1:10" x14ac:dyDescent="0.2">
      <c r="A170" s="21" t="s">
        <v>351</v>
      </c>
      <c r="B170" s="4">
        <v>3211</v>
      </c>
      <c r="C170" s="6" t="str">
        <f>VLOOKUP(B170,'T3.1'!B169:C487,2,FALSE)</f>
        <v>Rokycany</v>
      </c>
      <c r="D170" s="211">
        <v>52</v>
      </c>
      <c r="E170" s="212">
        <v>12</v>
      </c>
      <c r="F170" s="185">
        <f t="shared" si="4"/>
        <v>0.23076923076923078</v>
      </c>
      <c r="G170" s="213">
        <v>0</v>
      </c>
      <c r="H170" s="214">
        <f t="shared" si="5"/>
        <v>0</v>
      </c>
      <c r="I170" s="213">
        <v>0</v>
      </c>
      <c r="J170" s="215">
        <v>0</v>
      </c>
    </row>
    <row r="171" spans="1:10" x14ac:dyDescent="0.2">
      <c r="A171" s="21" t="s">
        <v>351</v>
      </c>
      <c r="B171" s="4">
        <v>3213</v>
      </c>
      <c r="C171" s="6" t="str">
        <f>VLOOKUP(B171,'T3.1'!B170:C488,2,FALSE)</f>
        <v>Stříbro</v>
      </c>
      <c r="D171" s="211">
        <v>27</v>
      </c>
      <c r="E171" s="212">
        <v>5</v>
      </c>
      <c r="F171" s="185">
        <f t="shared" si="4"/>
        <v>0.18518518518518517</v>
      </c>
      <c r="G171" s="213">
        <v>1</v>
      </c>
      <c r="H171" s="214">
        <f t="shared" si="5"/>
        <v>3.7037037037037035E-2</v>
      </c>
      <c r="I171" s="213">
        <v>0</v>
      </c>
      <c r="J171" s="215">
        <v>0</v>
      </c>
    </row>
    <row r="172" spans="1:10" x14ac:dyDescent="0.2">
      <c r="A172" s="21" t="s">
        <v>351</v>
      </c>
      <c r="B172" s="4">
        <v>3214</v>
      </c>
      <c r="C172" s="6" t="str">
        <f>VLOOKUP(B172,'T3.1'!B171:C489,2,FALSE)</f>
        <v>Sušice</v>
      </c>
      <c r="D172" s="211">
        <v>36</v>
      </c>
      <c r="E172" s="212">
        <v>12</v>
      </c>
      <c r="F172" s="185">
        <f t="shared" si="4"/>
        <v>0.33333333333333331</v>
      </c>
      <c r="G172" s="213">
        <v>0</v>
      </c>
      <c r="H172" s="214">
        <f t="shared" si="5"/>
        <v>0</v>
      </c>
      <c r="I172" s="213">
        <v>0</v>
      </c>
      <c r="J172" s="215">
        <v>0</v>
      </c>
    </row>
    <row r="173" spans="1:10" x14ac:dyDescent="0.2">
      <c r="A173" s="21" t="s">
        <v>351</v>
      </c>
      <c r="B173" s="4">
        <v>3215</v>
      </c>
      <c r="C173" s="6" t="str">
        <f>VLOOKUP(B173,'T3.1'!B172:C490,2,FALSE)</f>
        <v>Tachov</v>
      </c>
      <c r="D173" s="211">
        <v>54</v>
      </c>
      <c r="E173" s="212">
        <v>23</v>
      </c>
      <c r="F173" s="185">
        <f t="shared" si="4"/>
        <v>0.42592592592592593</v>
      </c>
      <c r="G173" s="213">
        <v>1</v>
      </c>
      <c r="H173" s="214">
        <f t="shared" si="5"/>
        <v>1.8518518518518517E-2</v>
      </c>
      <c r="I173" s="213">
        <v>0</v>
      </c>
      <c r="J173" s="215">
        <v>0</v>
      </c>
    </row>
    <row r="174" spans="1:10" x14ac:dyDescent="0.2">
      <c r="A174" s="21" t="s">
        <v>351</v>
      </c>
      <c r="B174" s="4">
        <v>4101</v>
      </c>
      <c r="C174" s="6" t="str">
        <f>VLOOKUP(B174,'T3.1'!B173:C491,2,FALSE)</f>
        <v>Aš</v>
      </c>
      <c r="D174" s="211">
        <v>8</v>
      </c>
      <c r="E174" s="212">
        <v>1</v>
      </c>
      <c r="F174" s="185">
        <f t="shared" si="4"/>
        <v>0.125</v>
      </c>
      <c r="G174" s="213">
        <v>0</v>
      </c>
      <c r="H174" s="214">
        <f t="shared" si="5"/>
        <v>0</v>
      </c>
      <c r="I174" s="213">
        <v>0</v>
      </c>
      <c r="J174" s="215">
        <v>0</v>
      </c>
    </row>
    <row r="175" spans="1:10" x14ac:dyDescent="0.2">
      <c r="A175" s="21" t="s">
        <v>351</v>
      </c>
      <c r="B175" s="4">
        <v>4102</v>
      </c>
      <c r="C175" s="6" t="str">
        <f>VLOOKUP(B175,'T3.1'!B174:C492,2,FALSE)</f>
        <v>Cheb</v>
      </c>
      <c r="D175" s="211">
        <v>87</v>
      </c>
      <c r="E175" s="212">
        <v>22</v>
      </c>
      <c r="F175" s="185">
        <f t="shared" si="4"/>
        <v>0.25287356321839083</v>
      </c>
      <c r="G175" s="213">
        <v>0</v>
      </c>
      <c r="H175" s="214">
        <f t="shared" si="5"/>
        <v>0</v>
      </c>
      <c r="I175" s="213">
        <v>0</v>
      </c>
      <c r="J175" s="215">
        <v>0</v>
      </c>
    </row>
    <row r="176" spans="1:10" x14ac:dyDescent="0.2">
      <c r="A176" s="21" t="s">
        <v>351</v>
      </c>
      <c r="B176" s="4">
        <v>4103</v>
      </c>
      <c r="C176" s="6" t="str">
        <f>VLOOKUP(B176,'T3.1'!B175:C493,2,FALSE)</f>
        <v>Karlovy Vary</v>
      </c>
      <c r="D176" s="211">
        <v>183</v>
      </c>
      <c r="E176" s="212">
        <v>41</v>
      </c>
      <c r="F176" s="185">
        <f t="shared" si="4"/>
        <v>0.22404371584699453</v>
      </c>
      <c r="G176" s="213">
        <v>1</v>
      </c>
      <c r="H176" s="214">
        <f t="shared" si="5"/>
        <v>5.4644808743169399E-3</v>
      </c>
      <c r="I176" s="213">
        <v>0</v>
      </c>
      <c r="J176" s="215">
        <v>0</v>
      </c>
    </row>
    <row r="177" spans="1:10" x14ac:dyDescent="0.2">
      <c r="A177" s="21" t="s">
        <v>351</v>
      </c>
      <c r="B177" s="4">
        <v>4104</v>
      </c>
      <c r="C177" s="6" t="str">
        <f>VLOOKUP(B177,'T3.1'!B176:C494,2,FALSE)</f>
        <v>Kraslice</v>
      </c>
      <c r="D177" s="211">
        <v>4</v>
      </c>
      <c r="E177" s="212">
        <v>3</v>
      </c>
      <c r="F177" s="185">
        <f t="shared" si="4"/>
        <v>0.75</v>
      </c>
      <c r="G177" s="213">
        <v>0</v>
      </c>
      <c r="H177" s="214">
        <f t="shared" si="5"/>
        <v>0</v>
      </c>
      <c r="I177" s="213">
        <v>0</v>
      </c>
      <c r="J177" s="215">
        <v>0</v>
      </c>
    </row>
    <row r="178" spans="1:10" x14ac:dyDescent="0.2">
      <c r="A178" s="21" t="s">
        <v>351</v>
      </c>
      <c r="B178" s="4">
        <v>4105</v>
      </c>
      <c r="C178" s="6" t="str">
        <f>VLOOKUP(B178,'T3.1'!B177:C495,2,FALSE)</f>
        <v>Mariánské Lázně</v>
      </c>
      <c r="D178" s="211">
        <v>37</v>
      </c>
      <c r="E178" s="212">
        <v>11</v>
      </c>
      <c r="F178" s="185">
        <f t="shared" si="4"/>
        <v>0.29729729729729731</v>
      </c>
      <c r="G178" s="213">
        <v>1</v>
      </c>
      <c r="H178" s="214">
        <f t="shared" si="5"/>
        <v>2.7027027027027029E-2</v>
      </c>
      <c r="I178" s="213">
        <v>0</v>
      </c>
      <c r="J178" s="215">
        <v>0</v>
      </c>
    </row>
    <row r="179" spans="1:10" x14ac:dyDescent="0.2">
      <c r="A179" s="21" t="s">
        <v>351</v>
      </c>
      <c r="B179" s="4">
        <v>4106</v>
      </c>
      <c r="C179" s="6" t="str">
        <f>VLOOKUP(B179,'T3.1'!B178:C496,2,FALSE)</f>
        <v>Ostrov</v>
      </c>
      <c r="D179" s="211">
        <v>47</v>
      </c>
      <c r="E179" s="212">
        <v>11</v>
      </c>
      <c r="F179" s="185">
        <f t="shared" si="4"/>
        <v>0.23404255319148937</v>
      </c>
      <c r="G179" s="213">
        <v>0</v>
      </c>
      <c r="H179" s="214">
        <f t="shared" si="5"/>
        <v>0</v>
      </c>
      <c r="I179" s="213">
        <v>0</v>
      </c>
      <c r="J179" s="215">
        <v>0</v>
      </c>
    </row>
    <row r="180" spans="1:10" x14ac:dyDescent="0.2">
      <c r="A180" s="21" t="s">
        <v>351</v>
      </c>
      <c r="B180" s="4">
        <v>4107</v>
      </c>
      <c r="C180" s="6" t="str">
        <f>VLOOKUP(B180,'T3.1'!B179:C497,2,FALSE)</f>
        <v>Sokolov</v>
      </c>
      <c r="D180" s="211">
        <v>105</v>
      </c>
      <c r="E180" s="212">
        <v>23</v>
      </c>
      <c r="F180" s="185">
        <f t="shared" si="4"/>
        <v>0.21904761904761905</v>
      </c>
      <c r="G180" s="213">
        <v>0</v>
      </c>
      <c r="H180" s="214">
        <f t="shared" si="5"/>
        <v>0</v>
      </c>
      <c r="I180" s="213">
        <v>0</v>
      </c>
      <c r="J180" s="215">
        <v>0</v>
      </c>
    </row>
    <row r="181" spans="1:10" x14ac:dyDescent="0.2">
      <c r="A181" s="21" t="s">
        <v>351</v>
      </c>
      <c r="B181" s="4">
        <v>4202</v>
      </c>
      <c r="C181" s="6" t="str">
        <f>VLOOKUP(B181,'T3.1'!B180:C498,2,FALSE)</f>
        <v>Děčín</v>
      </c>
      <c r="D181" s="211">
        <v>165</v>
      </c>
      <c r="E181" s="212">
        <v>23</v>
      </c>
      <c r="F181" s="185">
        <f t="shared" si="4"/>
        <v>0.1393939393939394</v>
      </c>
      <c r="G181" s="213">
        <v>0</v>
      </c>
      <c r="H181" s="214">
        <f t="shared" si="5"/>
        <v>0</v>
      </c>
      <c r="I181" s="213">
        <v>0</v>
      </c>
      <c r="J181" s="215">
        <v>0</v>
      </c>
    </row>
    <row r="182" spans="1:10" x14ac:dyDescent="0.2">
      <c r="A182" s="21" t="s">
        <v>351</v>
      </c>
      <c r="B182" s="4">
        <v>4203</v>
      </c>
      <c r="C182" s="6" t="str">
        <f>VLOOKUP(B182,'T3.1'!B181:C499,2,FALSE)</f>
        <v>Chomutov</v>
      </c>
      <c r="D182" s="211">
        <v>157</v>
      </c>
      <c r="E182" s="212">
        <v>31</v>
      </c>
      <c r="F182" s="185">
        <f t="shared" si="4"/>
        <v>0.19745222929936307</v>
      </c>
      <c r="G182" s="213">
        <v>2</v>
      </c>
      <c r="H182" s="214">
        <f t="shared" si="5"/>
        <v>1.2738853503184714E-2</v>
      </c>
      <c r="I182" s="213">
        <v>0</v>
      </c>
      <c r="J182" s="215">
        <v>0</v>
      </c>
    </row>
    <row r="183" spans="1:10" x14ac:dyDescent="0.2">
      <c r="A183" s="21" t="s">
        <v>351</v>
      </c>
      <c r="B183" s="4">
        <v>4204</v>
      </c>
      <c r="C183" s="6" t="str">
        <f>VLOOKUP(B183,'T3.1'!B182:C500,2,FALSE)</f>
        <v>Kadaň</v>
      </c>
      <c r="D183" s="211">
        <v>42</v>
      </c>
      <c r="E183" s="212">
        <v>15</v>
      </c>
      <c r="F183" s="185">
        <f t="shared" si="4"/>
        <v>0.35714285714285715</v>
      </c>
      <c r="G183" s="213">
        <v>0</v>
      </c>
      <c r="H183" s="214">
        <f t="shared" si="5"/>
        <v>0</v>
      </c>
      <c r="I183" s="213">
        <v>0</v>
      </c>
      <c r="J183" s="215">
        <v>0</v>
      </c>
    </row>
    <row r="184" spans="1:10" x14ac:dyDescent="0.2">
      <c r="A184" s="21" t="s">
        <v>351</v>
      </c>
      <c r="B184" s="4">
        <v>4205</v>
      </c>
      <c r="C184" s="6" t="str">
        <f>VLOOKUP(B184,'T3.1'!B183:C501,2,FALSE)</f>
        <v>Litoměřice</v>
      </c>
      <c r="D184" s="211">
        <v>145</v>
      </c>
      <c r="E184" s="212">
        <v>21</v>
      </c>
      <c r="F184" s="185">
        <f t="shared" si="4"/>
        <v>0.14482758620689656</v>
      </c>
      <c r="G184" s="213">
        <v>0</v>
      </c>
      <c r="H184" s="214">
        <f t="shared" si="5"/>
        <v>0</v>
      </c>
      <c r="I184" s="213">
        <v>0</v>
      </c>
      <c r="J184" s="215">
        <v>0</v>
      </c>
    </row>
    <row r="185" spans="1:10" x14ac:dyDescent="0.2">
      <c r="A185" s="21" t="s">
        <v>351</v>
      </c>
      <c r="B185" s="4">
        <v>4206</v>
      </c>
      <c r="C185" s="6" t="str">
        <f>VLOOKUP(B185,'T3.1'!B184:C502,2,FALSE)</f>
        <v>Litvínov</v>
      </c>
      <c r="D185" s="211">
        <v>67</v>
      </c>
      <c r="E185" s="212">
        <v>8</v>
      </c>
      <c r="F185" s="185">
        <f t="shared" si="4"/>
        <v>0.11940298507462686</v>
      </c>
      <c r="G185" s="213">
        <v>0</v>
      </c>
      <c r="H185" s="214">
        <f t="shared" si="5"/>
        <v>0</v>
      </c>
      <c r="I185" s="213">
        <v>0</v>
      </c>
      <c r="J185" s="215">
        <v>0</v>
      </c>
    </row>
    <row r="186" spans="1:10" x14ac:dyDescent="0.2">
      <c r="A186" s="21" t="s">
        <v>351</v>
      </c>
      <c r="B186" s="4">
        <v>4207</v>
      </c>
      <c r="C186" s="6" t="str">
        <f>VLOOKUP(B186,'T3.1'!B185:C503,2,FALSE)</f>
        <v>Louny</v>
      </c>
      <c r="D186" s="211">
        <v>29</v>
      </c>
      <c r="E186" s="212">
        <v>7</v>
      </c>
      <c r="F186" s="185">
        <f t="shared" si="4"/>
        <v>0.2413793103448276</v>
      </c>
      <c r="G186" s="213">
        <v>0</v>
      </c>
      <c r="H186" s="214">
        <f t="shared" si="5"/>
        <v>0</v>
      </c>
      <c r="I186" s="213">
        <v>0</v>
      </c>
      <c r="J186" s="215">
        <v>0</v>
      </c>
    </row>
    <row r="187" spans="1:10" x14ac:dyDescent="0.2">
      <c r="A187" s="21" t="s">
        <v>351</v>
      </c>
      <c r="B187" s="4">
        <v>4208</v>
      </c>
      <c r="C187" s="6" t="str">
        <f>VLOOKUP(B187,'T3.1'!B186:C504,2,FALSE)</f>
        <v>Lovosice</v>
      </c>
      <c r="D187" s="211">
        <v>33</v>
      </c>
      <c r="E187" s="212">
        <v>4</v>
      </c>
      <c r="F187" s="185">
        <f t="shared" si="4"/>
        <v>0.12121212121212122</v>
      </c>
      <c r="G187" s="213">
        <v>0</v>
      </c>
      <c r="H187" s="214">
        <f t="shared" si="5"/>
        <v>0</v>
      </c>
      <c r="I187" s="213">
        <v>0</v>
      </c>
      <c r="J187" s="215">
        <v>0</v>
      </c>
    </row>
    <row r="188" spans="1:10" x14ac:dyDescent="0.2">
      <c r="A188" s="21" t="s">
        <v>351</v>
      </c>
      <c r="B188" s="4">
        <v>4209</v>
      </c>
      <c r="C188" s="6" t="str">
        <f>VLOOKUP(B188,'T3.1'!B187:C505,2,FALSE)</f>
        <v>Most</v>
      </c>
      <c r="D188" s="211">
        <v>204</v>
      </c>
      <c r="E188" s="212">
        <v>45</v>
      </c>
      <c r="F188" s="185">
        <f t="shared" si="4"/>
        <v>0.22058823529411764</v>
      </c>
      <c r="G188" s="213">
        <v>0</v>
      </c>
      <c r="H188" s="214">
        <f t="shared" si="5"/>
        <v>0</v>
      </c>
      <c r="I188" s="213">
        <v>0</v>
      </c>
      <c r="J188" s="215">
        <v>0</v>
      </c>
    </row>
    <row r="189" spans="1:10" x14ac:dyDescent="0.2">
      <c r="A189" s="21" t="s">
        <v>351</v>
      </c>
      <c r="B189" s="4">
        <v>4210</v>
      </c>
      <c r="C189" s="6" t="str">
        <f>VLOOKUP(B189,'T3.1'!B188:C506,2,FALSE)</f>
        <v>Podbořany</v>
      </c>
      <c r="D189" s="211">
        <v>45</v>
      </c>
      <c r="E189" s="212">
        <v>0</v>
      </c>
      <c r="F189" s="185">
        <f t="shared" si="4"/>
        <v>0</v>
      </c>
      <c r="G189" s="213">
        <v>0</v>
      </c>
      <c r="H189" s="214">
        <f t="shared" si="5"/>
        <v>0</v>
      </c>
      <c r="I189" s="213">
        <v>0</v>
      </c>
      <c r="J189" s="215">
        <v>0</v>
      </c>
    </row>
    <row r="190" spans="1:10" x14ac:dyDescent="0.2">
      <c r="A190" s="21" t="s">
        <v>351</v>
      </c>
      <c r="B190" s="4">
        <v>4211</v>
      </c>
      <c r="C190" s="6" t="str">
        <f>VLOOKUP(B190,'T3.1'!B189:C507,2,FALSE)</f>
        <v>Roudnice nad Labem</v>
      </c>
      <c r="D190" s="211">
        <v>69</v>
      </c>
      <c r="E190" s="212">
        <v>17</v>
      </c>
      <c r="F190" s="185">
        <f t="shared" si="4"/>
        <v>0.24637681159420291</v>
      </c>
      <c r="G190" s="213">
        <v>0</v>
      </c>
      <c r="H190" s="214">
        <f t="shared" si="5"/>
        <v>0</v>
      </c>
      <c r="I190" s="213">
        <v>0</v>
      </c>
      <c r="J190" s="215">
        <v>0</v>
      </c>
    </row>
    <row r="191" spans="1:10" x14ac:dyDescent="0.2">
      <c r="A191" s="21" t="s">
        <v>351</v>
      </c>
      <c r="B191" s="4">
        <v>4212</v>
      </c>
      <c r="C191" s="6" t="str">
        <f>VLOOKUP(B191,'T3.1'!B190:C508,2,FALSE)</f>
        <v>Rumburk</v>
      </c>
      <c r="D191" s="211">
        <v>58</v>
      </c>
      <c r="E191" s="212">
        <v>2</v>
      </c>
      <c r="F191" s="185">
        <f t="shared" si="4"/>
        <v>3.4482758620689655E-2</v>
      </c>
      <c r="G191" s="213">
        <v>1</v>
      </c>
      <c r="H191" s="214">
        <f t="shared" si="5"/>
        <v>1.7241379310344827E-2</v>
      </c>
      <c r="I191" s="213">
        <v>0</v>
      </c>
      <c r="J191" s="215">
        <v>0</v>
      </c>
    </row>
    <row r="192" spans="1:10" x14ac:dyDescent="0.2">
      <c r="A192" s="21" t="s">
        <v>351</v>
      </c>
      <c r="B192" s="4">
        <v>4213</v>
      </c>
      <c r="C192" s="6" t="str">
        <f>VLOOKUP(B192,'T3.1'!B191:C509,2,FALSE)</f>
        <v>Teplice</v>
      </c>
      <c r="D192" s="211">
        <v>208</v>
      </c>
      <c r="E192" s="212">
        <v>54</v>
      </c>
      <c r="F192" s="185">
        <f t="shared" si="4"/>
        <v>0.25961538461538464</v>
      </c>
      <c r="G192" s="213">
        <v>2</v>
      </c>
      <c r="H192" s="214">
        <f t="shared" si="5"/>
        <v>9.6153846153846159E-3</v>
      </c>
      <c r="I192" s="213">
        <v>0</v>
      </c>
      <c r="J192" s="215">
        <v>0</v>
      </c>
    </row>
    <row r="193" spans="1:10" x14ac:dyDescent="0.2">
      <c r="A193" s="21" t="s">
        <v>351</v>
      </c>
      <c r="B193" s="4">
        <v>4214</v>
      </c>
      <c r="C193" s="6" t="str">
        <f>VLOOKUP(B193,'T3.1'!B192:C510,2,FALSE)</f>
        <v>Ústí nad Labem</v>
      </c>
      <c r="D193" s="211">
        <v>245</v>
      </c>
      <c r="E193" s="212">
        <v>57</v>
      </c>
      <c r="F193" s="185">
        <f t="shared" si="4"/>
        <v>0.23265306122448978</v>
      </c>
      <c r="G193" s="213">
        <v>1</v>
      </c>
      <c r="H193" s="214">
        <f t="shared" si="5"/>
        <v>4.0816326530612249E-3</v>
      </c>
      <c r="I193" s="213">
        <v>0</v>
      </c>
      <c r="J193" s="215">
        <v>0</v>
      </c>
    </row>
    <row r="194" spans="1:10" x14ac:dyDescent="0.2">
      <c r="A194" s="21" t="s">
        <v>351</v>
      </c>
      <c r="B194" s="4">
        <v>4215</v>
      </c>
      <c r="C194" s="6" t="str">
        <f>VLOOKUP(B194,'T3.1'!B193:C511,2,FALSE)</f>
        <v>Varnsdorf</v>
      </c>
      <c r="D194" s="211">
        <v>61</v>
      </c>
      <c r="E194" s="212">
        <v>7</v>
      </c>
      <c r="F194" s="185">
        <f t="shared" si="4"/>
        <v>0.11475409836065574</v>
      </c>
      <c r="G194" s="213">
        <v>0</v>
      </c>
      <c r="H194" s="214">
        <f t="shared" si="5"/>
        <v>0</v>
      </c>
      <c r="I194" s="213">
        <v>0</v>
      </c>
      <c r="J194" s="215">
        <v>0</v>
      </c>
    </row>
    <row r="195" spans="1:10" x14ac:dyDescent="0.2">
      <c r="A195" s="21" t="s">
        <v>351</v>
      </c>
      <c r="B195" s="4">
        <v>4216</v>
      </c>
      <c r="C195" s="6" t="str">
        <f>VLOOKUP(B195,'T3.1'!B194:C512,2,FALSE)</f>
        <v>Žatec</v>
      </c>
      <c r="D195" s="211">
        <v>64</v>
      </c>
      <c r="E195" s="212">
        <v>5</v>
      </c>
      <c r="F195" s="185">
        <f t="shared" si="4"/>
        <v>7.8125E-2</v>
      </c>
      <c r="G195" s="213">
        <v>1</v>
      </c>
      <c r="H195" s="214">
        <f t="shared" si="5"/>
        <v>1.5625E-2</v>
      </c>
      <c r="I195" s="213">
        <v>0</v>
      </c>
      <c r="J195" s="215">
        <v>0</v>
      </c>
    </row>
    <row r="196" spans="1:10" x14ac:dyDescent="0.2">
      <c r="A196" s="21" t="s">
        <v>351</v>
      </c>
      <c r="B196" s="4">
        <v>5101</v>
      </c>
      <c r="C196" s="6" t="str">
        <f>VLOOKUP(B196,'T3.1'!B195:C513,2,FALSE)</f>
        <v>Česká Lípa</v>
      </c>
      <c r="D196" s="211">
        <v>112</v>
      </c>
      <c r="E196" s="212">
        <v>28</v>
      </c>
      <c r="F196" s="185">
        <f t="shared" si="4"/>
        <v>0.25</v>
      </c>
      <c r="G196" s="213">
        <v>0</v>
      </c>
      <c r="H196" s="214">
        <f t="shared" si="5"/>
        <v>0</v>
      </c>
      <c r="I196" s="213">
        <v>0</v>
      </c>
      <c r="J196" s="215">
        <v>0</v>
      </c>
    </row>
    <row r="197" spans="1:10" x14ac:dyDescent="0.2">
      <c r="A197" s="21" t="s">
        <v>351</v>
      </c>
      <c r="B197" s="4">
        <v>5102</v>
      </c>
      <c r="C197" s="6" t="str">
        <f>VLOOKUP(B197,'T3.1'!B196:C514,2,FALSE)</f>
        <v>Frýdlant</v>
      </c>
      <c r="D197" s="211">
        <v>48</v>
      </c>
      <c r="E197" s="212">
        <v>6</v>
      </c>
      <c r="F197" s="185">
        <f t="shared" si="4"/>
        <v>0.125</v>
      </c>
      <c r="G197" s="213">
        <v>0</v>
      </c>
      <c r="H197" s="214">
        <f t="shared" si="5"/>
        <v>0</v>
      </c>
      <c r="I197" s="213">
        <v>0</v>
      </c>
      <c r="J197" s="215">
        <v>0</v>
      </c>
    </row>
    <row r="198" spans="1:10" x14ac:dyDescent="0.2">
      <c r="A198" s="21" t="s">
        <v>351</v>
      </c>
      <c r="B198" s="4">
        <v>5103</v>
      </c>
      <c r="C198" s="6" t="str">
        <f>VLOOKUP(B198,'T3.1'!B197:C515,2,FALSE)</f>
        <v>Jablonec nad Nisou</v>
      </c>
      <c r="D198" s="211">
        <v>71</v>
      </c>
      <c r="E198" s="212">
        <v>21</v>
      </c>
      <c r="F198" s="185">
        <f t="shared" ref="F198:F261" si="6">IFERROR(E198/D198,"x")</f>
        <v>0.29577464788732394</v>
      </c>
      <c r="G198" s="213">
        <v>1</v>
      </c>
      <c r="H198" s="214">
        <f t="shared" ref="H198:H261" si="7">IFERROR(G198/D198,"x")</f>
        <v>1.4084507042253521E-2</v>
      </c>
      <c r="I198" s="213">
        <v>0</v>
      </c>
      <c r="J198" s="215">
        <v>0</v>
      </c>
    </row>
    <row r="199" spans="1:10" x14ac:dyDescent="0.2">
      <c r="A199" s="21" t="s">
        <v>351</v>
      </c>
      <c r="B199" s="4">
        <v>5104</v>
      </c>
      <c r="C199" s="6" t="str">
        <f>VLOOKUP(B199,'T3.1'!B198:C516,2,FALSE)</f>
        <v>Jilemnice</v>
      </c>
      <c r="D199" s="211">
        <v>16</v>
      </c>
      <c r="E199" s="212">
        <v>5</v>
      </c>
      <c r="F199" s="185">
        <f t="shared" si="6"/>
        <v>0.3125</v>
      </c>
      <c r="G199" s="213">
        <v>1</v>
      </c>
      <c r="H199" s="214">
        <f t="shared" si="7"/>
        <v>6.25E-2</v>
      </c>
      <c r="I199" s="213">
        <v>0</v>
      </c>
      <c r="J199" s="215">
        <v>0</v>
      </c>
    </row>
    <row r="200" spans="1:10" x14ac:dyDescent="0.2">
      <c r="A200" s="21" t="s">
        <v>351</v>
      </c>
      <c r="B200" s="4">
        <v>5105</v>
      </c>
      <c r="C200" s="6" t="str">
        <f>VLOOKUP(B200,'T3.1'!B199:C517,2,FALSE)</f>
        <v>Liberec</v>
      </c>
      <c r="D200" s="211">
        <v>281</v>
      </c>
      <c r="E200" s="212">
        <v>75</v>
      </c>
      <c r="F200" s="185">
        <f t="shared" si="6"/>
        <v>0.2669039145907473</v>
      </c>
      <c r="G200" s="213">
        <v>2</v>
      </c>
      <c r="H200" s="214">
        <f t="shared" si="7"/>
        <v>7.1174377224199285E-3</v>
      </c>
      <c r="I200" s="213">
        <v>0</v>
      </c>
      <c r="J200" s="215">
        <v>0</v>
      </c>
    </row>
    <row r="201" spans="1:10" x14ac:dyDescent="0.2">
      <c r="A201" s="21" t="s">
        <v>351</v>
      </c>
      <c r="B201" s="4">
        <v>5106</v>
      </c>
      <c r="C201" s="6" t="str">
        <f>VLOOKUP(B201,'T3.1'!B200:C518,2,FALSE)</f>
        <v>Nový Bor</v>
      </c>
      <c r="D201" s="211">
        <v>23</v>
      </c>
      <c r="E201" s="212">
        <v>4</v>
      </c>
      <c r="F201" s="185">
        <f t="shared" si="6"/>
        <v>0.17391304347826086</v>
      </c>
      <c r="G201" s="213">
        <v>0</v>
      </c>
      <c r="H201" s="214">
        <f t="shared" si="7"/>
        <v>0</v>
      </c>
      <c r="I201" s="213">
        <v>0</v>
      </c>
      <c r="J201" s="215">
        <v>0</v>
      </c>
    </row>
    <row r="202" spans="1:10" x14ac:dyDescent="0.2">
      <c r="A202" s="21" t="s">
        <v>351</v>
      </c>
      <c r="B202" s="4">
        <v>5107</v>
      </c>
      <c r="C202" s="6" t="str">
        <f>VLOOKUP(B202,'T3.1'!B201:C519,2,FALSE)</f>
        <v>Semily</v>
      </c>
      <c r="D202" s="211">
        <v>69</v>
      </c>
      <c r="E202" s="212">
        <v>13</v>
      </c>
      <c r="F202" s="185">
        <f t="shared" si="6"/>
        <v>0.18840579710144928</v>
      </c>
      <c r="G202" s="213">
        <v>0</v>
      </c>
      <c r="H202" s="214">
        <f t="shared" si="7"/>
        <v>0</v>
      </c>
      <c r="I202" s="213">
        <v>0</v>
      </c>
      <c r="J202" s="215">
        <v>0</v>
      </c>
    </row>
    <row r="203" spans="1:10" x14ac:dyDescent="0.2">
      <c r="A203" s="21" t="s">
        <v>351</v>
      </c>
      <c r="B203" s="4">
        <v>5108</v>
      </c>
      <c r="C203" s="6" t="str">
        <f>VLOOKUP(B203,'T3.1'!B202:C520,2,FALSE)</f>
        <v>Tanvald</v>
      </c>
      <c r="D203" s="211">
        <v>8</v>
      </c>
      <c r="E203" s="212">
        <v>0</v>
      </c>
      <c r="F203" s="185">
        <f t="shared" si="6"/>
        <v>0</v>
      </c>
      <c r="G203" s="213">
        <v>0</v>
      </c>
      <c r="H203" s="214">
        <f t="shared" si="7"/>
        <v>0</v>
      </c>
      <c r="I203" s="213">
        <v>0</v>
      </c>
      <c r="J203" s="215">
        <v>0</v>
      </c>
    </row>
    <row r="204" spans="1:10" x14ac:dyDescent="0.2">
      <c r="A204" s="21" t="s">
        <v>351</v>
      </c>
      <c r="B204" s="4">
        <v>5109</v>
      </c>
      <c r="C204" s="6" t="str">
        <f>VLOOKUP(B204,'T3.1'!B203:C521,2,FALSE)</f>
        <v>Turnov</v>
      </c>
      <c r="D204" s="211">
        <v>59</v>
      </c>
      <c r="E204" s="212">
        <v>16</v>
      </c>
      <c r="F204" s="185">
        <f t="shared" si="6"/>
        <v>0.2711864406779661</v>
      </c>
      <c r="G204" s="213">
        <v>2</v>
      </c>
      <c r="H204" s="214">
        <f t="shared" si="7"/>
        <v>3.3898305084745763E-2</v>
      </c>
      <c r="I204" s="213">
        <v>0</v>
      </c>
      <c r="J204" s="215">
        <v>0</v>
      </c>
    </row>
    <row r="205" spans="1:10" x14ac:dyDescent="0.2">
      <c r="A205" s="21" t="s">
        <v>351</v>
      </c>
      <c r="B205" s="4">
        <v>5110</v>
      </c>
      <c r="C205" s="6" t="str">
        <f>VLOOKUP(B205,'T3.1'!B204:C522,2,FALSE)</f>
        <v>Železný Brod</v>
      </c>
      <c r="D205" s="211">
        <v>8</v>
      </c>
      <c r="E205" s="212">
        <v>2</v>
      </c>
      <c r="F205" s="185">
        <f t="shared" si="6"/>
        <v>0.25</v>
      </c>
      <c r="G205" s="213">
        <v>0</v>
      </c>
      <c r="H205" s="214">
        <f t="shared" si="7"/>
        <v>0</v>
      </c>
      <c r="I205" s="213">
        <v>0</v>
      </c>
      <c r="J205" s="215">
        <v>0</v>
      </c>
    </row>
    <row r="206" spans="1:10" x14ac:dyDescent="0.2">
      <c r="A206" s="21" t="s">
        <v>351</v>
      </c>
      <c r="B206" s="4">
        <v>5201</v>
      </c>
      <c r="C206" s="6" t="str">
        <f>VLOOKUP(B206,'T3.1'!B205:C523,2,FALSE)</f>
        <v>Broumov</v>
      </c>
      <c r="D206" s="211">
        <v>12</v>
      </c>
      <c r="E206" s="212">
        <v>0</v>
      </c>
      <c r="F206" s="185">
        <f t="shared" si="6"/>
        <v>0</v>
      </c>
      <c r="G206" s="213">
        <v>0</v>
      </c>
      <c r="H206" s="214">
        <f t="shared" si="7"/>
        <v>0</v>
      </c>
      <c r="I206" s="213">
        <v>0</v>
      </c>
      <c r="J206" s="215">
        <v>0</v>
      </c>
    </row>
    <row r="207" spans="1:10" x14ac:dyDescent="0.2">
      <c r="A207" s="21" t="s">
        <v>351</v>
      </c>
      <c r="B207" s="4">
        <v>5202</v>
      </c>
      <c r="C207" s="6" t="str">
        <f>VLOOKUP(B207,'T3.1'!B206:C524,2,FALSE)</f>
        <v>Dobruška</v>
      </c>
      <c r="D207" s="211">
        <v>41</v>
      </c>
      <c r="E207" s="212">
        <v>10</v>
      </c>
      <c r="F207" s="185">
        <f t="shared" si="6"/>
        <v>0.24390243902439024</v>
      </c>
      <c r="G207" s="213">
        <v>1</v>
      </c>
      <c r="H207" s="214">
        <f t="shared" si="7"/>
        <v>2.4390243902439025E-2</v>
      </c>
      <c r="I207" s="213">
        <v>0</v>
      </c>
      <c r="J207" s="215">
        <v>0</v>
      </c>
    </row>
    <row r="208" spans="1:10" x14ac:dyDescent="0.2">
      <c r="A208" s="21" t="s">
        <v>351</v>
      </c>
      <c r="B208" s="4">
        <v>5203</v>
      </c>
      <c r="C208" s="6" t="str">
        <f>VLOOKUP(B208,'T3.1'!B207:C525,2,FALSE)</f>
        <v>Dvůr Králové nad Labem</v>
      </c>
      <c r="D208" s="211">
        <v>33</v>
      </c>
      <c r="E208" s="212">
        <v>5</v>
      </c>
      <c r="F208" s="185">
        <f t="shared" si="6"/>
        <v>0.15151515151515152</v>
      </c>
      <c r="G208" s="213">
        <v>0</v>
      </c>
      <c r="H208" s="214">
        <f t="shared" si="7"/>
        <v>0</v>
      </c>
      <c r="I208" s="213">
        <v>0</v>
      </c>
      <c r="J208" s="215">
        <v>0</v>
      </c>
    </row>
    <row r="209" spans="1:10" x14ac:dyDescent="0.2">
      <c r="A209" s="21" t="s">
        <v>351</v>
      </c>
      <c r="B209" s="4">
        <v>5204</v>
      </c>
      <c r="C209" s="6" t="str">
        <f>VLOOKUP(B209,'T3.1'!B208:C526,2,FALSE)</f>
        <v>Hořice</v>
      </c>
      <c r="D209" s="211">
        <v>49</v>
      </c>
      <c r="E209" s="212">
        <v>9</v>
      </c>
      <c r="F209" s="185">
        <f t="shared" si="6"/>
        <v>0.18367346938775511</v>
      </c>
      <c r="G209" s="213">
        <v>0</v>
      </c>
      <c r="H209" s="214">
        <f t="shared" si="7"/>
        <v>0</v>
      </c>
      <c r="I209" s="213">
        <v>0</v>
      </c>
      <c r="J209" s="215">
        <v>0</v>
      </c>
    </row>
    <row r="210" spans="1:10" x14ac:dyDescent="0.2">
      <c r="A210" s="21" t="s">
        <v>351</v>
      </c>
      <c r="B210" s="4">
        <v>5205</v>
      </c>
      <c r="C210" s="6" t="str">
        <f>VLOOKUP(B210,'T3.1'!B209:C527,2,FALSE)</f>
        <v>Hradec Králové</v>
      </c>
      <c r="D210" s="211">
        <v>355</v>
      </c>
      <c r="E210" s="212">
        <v>77</v>
      </c>
      <c r="F210" s="185">
        <f t="shared" si="6"/>
        <v>0.21690140845070421</v>
      </c>
      <c r="G210" s="213">
        <v>0</v>
      </c>
      <c r="H210" s="214">
        <f t="shared" si="7"/>
        <v>0</v>
      </c>
      <c r="I210" s="213">
        <v>0</v>
      </c>
      <c r="J210" s="215">
        <v>0</v>
      </c>
    </row>
    <row r="211" spans="1:10" x14ac:dyDescent="0.2">
      <c r="A211" s="21" t="s">
        <v>351</v>
      </c>
      <c r="B211" s="4">
        <v>5206</v>
      </c>
      <c r="C211" s="6" t="str">
        <f>VLOOKUP(B211,'T3.1'!B210:C528,2,FALSE)</f>
        <v>Jaroměř</v>
      </c>
      <c r="D211" s="211">
        <v>24</v>
      </c>
      <c r="E211" s="212">
        <v>5</v>
      </c>
      <c r="F211" s="185">
        <f t="shared" si="6"/>
        <v>0.20833333333333334</v>
      </c>
      <c r="G211" s="213">
        <v>1</v>
      </c>
      <c r="H211" s="214">
        <f t="shared" si="7"/>
        <v>4.1666666666666664E-2</v>
      </c>
      <c r="I211" s="213">
        <v>0</v>
      </c>
      <c r="J211" s="215">
        <v>0</v>
      </c>
    </row>
    <row r="212" spans="1:10" x14ac:dyDescent="0.2">
      <c r="A212" s="21" t="s">
        <v>351</v>
      </c>
      <c r="B212" s="4">
        <v>5207</v>
      </c>
      <c r="C212" s="6" t="str">
        <f>VLOOKUP(B212,'T3.1'!B211:C529,2,FALSE)</f>
        <v>Jičín</v>
      </c>
      <c r="D212" s="211">
        <v>72</v>
      </c>
      <c r="E212" s="212">
        <v>15</v>
      </c>
      <c r="F212" s="185">
        <f t="shared" si="6"/>
        <v>0.20833333333333334</v>
      </c>
      <c r="G212" s="213">
        <v>0</v>
      </c>
      <c r="H212" s="214">
        <f t="shared" si="7"/>
        <v>0</v>
      </c>
      <c r="I212" s="213">
        <v>0</v>
      </c>
      <c r="J212" s="215">
        <v>0</v>
      </c>
    </row>
    <row r="213" spans="1:10" x14ac:dyDescent="0.2">
      <c r="A213" s="21" t="s">
        <v>351</v>
      </c>
      <c r="B213" s="4">
        <v>5208</v>
      </c>
      <c r="C213" s="6" t="str">
        <f>VLOOKUP(B213,'T3.1'!B212:C530,2,FALSE)</f>
        <v>Kostelec nad Orlicí</v>
      </c>
      <c r="D213" s="211">
        <v>26</v>
      </c>
      <c r="E213" s="212">
        <v>5</v>
      </c>
      <c r="F213" s="185">
        <f t="shared" si="6"/>
        <v>0.19230769230769232</v>
      </c>
      <c r="G213" s="213">
        <v>0</v>
      </c>
      <c r="H213" s="214">
        <f t="shared" si="7"/>
        <v>0</v>
      </c>
      <c r="I213" s="213">
        <v>0</v>
      </c>
      <c r="J213" s="215">
        <v>0</v>
      </c>
    </row>
    <row r="214" spans="1:10" x14ac:dyDescent="0.2">
      <c r="A214" s="21" t="s">
        <v>351</v>
      </c>
      <c r="B214" s="4">
        <v>5209</v>
      </c>
      <c r="C214" s="6" t="str">
        <f>VLOOKUP(B214,'T3.1'!B213:C531,2,FALSE)</f>
        <v>Náchod</v>
      </c>
      <c r="D214" s="211">
        <v>95</v>
      </c>
      <c r="E214" s="212">
        <v>20</v>
      </c>
      <c r="F214" s="185">
        <f t="shared" si="6"/>
        <v>0.21052631578947367</v>
      </c>
      <c r="G214" s="213">
        <v>0</v>
      </c>
      <c r="H214" s="214">
        <f t="shared" si="7"/>
        <v>0</v>
      </c>
      <c r="I214" s="213">
        <v>0</v>
      </c>
      <c r="J214" s="215">
        <v>0</v>
      </c>
    </row>
    <row r="215" spans="1:10" x14ac:dyDescent="0.2">
      <c r="A215" s="21" t="s">
        <v>351</v>
      </c>
      <c r="B215" s="4">
        <v>5210</v>
      </c>
      <c r="C215" s="6" t="str">
        <f>VLOOKUP(B215,'T3.1'!B214:C532,2,FALSE)</f>
        <v>Nová Paka</v>
      </c>
      <c r="D215" s="211">
        <v>53</v>
      </c>
      <c r="E215" s="212">
        <v>7</v>
      </c>
      <c r="F215" s="185">
        <f t="shared" si="6"/>
        <v>0.13207547169811321</v>
      </c>
      <c r="G215" s="213">
        <v>0</v>
      </c>
      <c r="H215" s="214">
        <f t="shared" si="7"/>
        <v>0</v>
      </c>
      <c r="I215" s="213">
        <v>0</v>
      </c>
      <c r="J215" s="215">
        <v>0</v>
      </c>
    </row>
    <row r="216" spans="1:10" x14ac:dyDescent="0.2">
      <c r="A216" s="21" t="s">
        <v>351</v>
      </c>
      <c r="B216" s="4">
        <v>5211</v>
      </c>
      <c r="C216" s="6" t="str">
        <f>VLOOKUP(B216,'T3.1'!B215:C533,2,FALSE)</f>
        <v>Nové Město nad Metují</v>
      </c>
      <c r="D216" s="211">
        <v>23</v>
      </c>
      <c r="E216" s="212">
        <v>7</v>
      </c>
      <c r="F216" s="185">
        <f t="shared" si="6"/>
        <v>0.30434782608695654</v>
      </c>
      <c r="G216" s="213">
        <v>0</v>
      </c>
      <c r="H216" s="214">
        <f t="shared" si="7"/>
        <v>0</v>
      </c>
      <c r="I216" s="213">
        <v>0</v>
      </c>
      <c r="J216" s="215">
        <v>0</v>
      </c>
    </row>
    <row r="217" spans="1:10" x14ac:dyDescent="0.2">
      <c r="A217" s="21" t="s">
        <v>351</v>
      </c>
      <c r="B217" s="4">
        <v>5212</v>
      </c>
      <c r="C217" s="6" t="str">
        <f>VLOOKUP(B217,'T3.1'!B216:C534,2,FALSE)</f>
        <v>Nový Bydžov</v>
      </c>
      <c r="D217" s="211">
        <v>37</v>
      </c>
      <c r="E217" s="212">
        <v>8</v>
      </c>
      <c r="F217" s="185">
        <f t="shared" si="6"/>
        <v>0.21621621621621623</v>
      </c>
      <c r="G217" s="213">
        <v>0</v>
      </c>
      <c r="H217" s="214">
        <f t="shared" si="7"/>
        <v>0</v>
      </c>
      <c r="I217" s="213">
        <v>0</v>
      </c>
      <c r="J217" s="215">
        <v>0</v>
      </c>
    </row>
    <row r="218" spans="1:10" x14ac:dyDescent="0.2">
      <c r="A218" s="21" t="s">
        <v>351</v>
      </c>
      <c r="B218" s="4">
        <v>5213</v>
      </c>
      <c r="C218" s="6" t="str">
        <f>VLOOKUP(B218,'T3.1'!B217:C535,2,FALSE)</f>
        <v>Rychnov nad Kněžnou</v>
      </c>
      <c r="D218" s="211">
        <v>38</v>
      </c>
      <c r="E218" s="212">
        <v>10</v>
      </c>
      <c r="F218" s="185">
        <f t="shared" si="6"/>
        <v>0.26315789473684209</v>
      </c>
      <c r="G218" s="213">
        <v>0</v>
      </c>
      <c r="H218" s="214">
        <f t="shared" si="7"/>
        <v>0</v>
      </c>
      <c r="I218" s="213">
        <v>0</v>
      </c>
      <c r="J218" s="215">
        <v>0</v>
      </c>
    </row>
    <row r="219" spans="1:10" x14ac:dyDescent="0.2">
      <c r="A219" s="21" t="s">
        <v>351</v>
      </c>
      <c r="B219" s="4">
        <v>5214</v>
      </c>
      <c r="C219" s="6" t="str">
        <f>VLOOKUP(B219,'T3.1'!B218:C536,2,FALSE)</f>
        <v>Trutnov</v>
      </c>
      <c r="D219" s="211">
        <v>134</v>
      </c>
      <c r="E219" s="212">
        <v>24</v>
      </c>
      <c r="F219" s="185">
        <f t="shared" si="6"/>
        <v>0.17910447761194029</v>
      </c>
      <c r="G219" s="213">
        <v>0</v>
      </c>
      <c r="H219" s="214">
        <f t="shared" si="7"/>
        <v>0</v>
      </c>
      <c r="I219" s="213">
        <v>0</v>
      </c>
      <c r="J219" s="215">
        <v>0</v>
      </c>
    </row>
    <row r="220" spans="1:10" x14ac:dyDescent="0.2">
      <c r="A220" s="21" t="s">
        <v>351</v>
      </c>
      <c r="B220" s="4">
        <v>5215</v>
      </c>
      <c r="C220" s="6" t="str">
        <f>VLOOKUP(B220,'T3.1'!B219:C537,2,FALSE)</f>
        <v>Vrchlabí</v>
      </c>
      <c r="D220" s="211">
        <v>36</v>
      </c>
      <c r="E220" s="212">
        <v>6</v>
      </c>
      <c r="F220" s="185">
        <f t="shared" si="6"/>
        <v>0.16666666666666666</v>
      </c>
      <c r="G220" s="213">
        <v>0</v>
      </c>
      <c r="H220" s="214">
        <f t="shared" si="7"/>
        <v>0</v>
      </c>
      <c r="I220" s="213">
        <v>0</v>
      </c>
      <c r="J220" s="215">
        <v>0</v>
      </c>
    </row>
    <row r="221" spans="1:10" x14ac:dyDescent="0.2">
      <c r="A221" s="21" t="s">
        <v>351</v>
      </c>
      <c r="B221" s="4">
        <v>5301</v>
      </c>
      <c r="C221" s="6" t="str">
        <f>VLOOKUP(B221,'T3.1'!B220:C538,2,FALSE)</f>
        <v>Česká Třebová</v>
      </c>
      <c r="D221" s="211">
        <v>49</v>
      </c>
      <c r="E221" s="212">
        <v>4</v>
      </c>
      <c r="F221" s="185">
        <f t="shared" si="6"/>
        <v>8.1632653061224483E-2</v>
      </c>
      <c r="G221" s="213">
        <v>0</v>
      </c>
      <c r="H221" s="214">
        <f t="shared" si="7"/>
        <v>0</v>
      </c>
      <c r="I221" s="213">
        <v>0</v>
      </c>
      <c r="J221" s="215">
        <v>0</v>
      </c>
    </row>
    <row r="222" spans="1:10" x14ac:dyDescent="0.2">
      <c r="A222" s="21" t="s">
        <v>351</v>
      </c>
      <c r="B222" s="4">
        <v>5302</v>
      </c>
      <c r="C222" s="6" t="str">
        <f>VLOOKUP(B222,'T3.1'!B221:C539,2,FALSE)</f>
        <v>Hlinsko</v>
      </c>
      <c r="D222" s="211">
        <v>15</v>
      </c>
      <c r="E222" s="212">
        <v>1</v>
      </c>
      <c r="F222" s="185">
        <f t="shared" si="6"/>
        <v>6.6666666666666666E-2</v>
      </c>
      <c r="G222" s="213">
        <v>0</v>
      </c>
      <c r="H222" s="214">
        <f t="shared" si="7"/>
        <v>0</v>
      </c>
      <c r="I222" s="213">
        <v>0</v>
      </c>
      <c r="J222" s="215">
        <v>0</v>
      </c>
    </row>
    <row r="223" spans="1:10" x14ac:dyDescent="0.2">
      <c r="A223" s="21" t="s">
        <v>351</v>
      </c>
      <c r="B223" s="4">
        <v>5303</v>
      </c>
      <c r="C223" s="6" t="str">
        <f>VLOOKUP(B223,'T3.1'!B222:C540,2,FALSE)</f>
        <v>Holice</v>
      </c>
      <c r="D223" s="211">
        <v>37</v>
      </c>
      <c r="E223" s="212">
        <v>6</v>
      </c>
      <c r="F223" s="185">
        <f t="shared" si="6"/>
        <v>0.16216216216216217</v>
      </c>
      <c r="G223" s="213">
        <v>0</v>
      </c>
      <c r="H223" s="214">
        <f t="shared" si="7"/>
        <v>0</v>
      </c>
      <c r="I223" s="213">
        <v>0</v>
      </c>
      <c r="J223" s="215">
        <v>0</v>
      </c>
    </row>
    <row r="224" spans="1:10" x14ac:dyDescent="0.2">
      <c r="A224" s="21" t="s">
        <v>351</v>
      </c>
      <c r="B224" s="4">
        <v>5304</v>
      </c>
      <c r="C224" s="6" t="str">
        <f>VLOOKUP(B224,'T3.1'!B223:C541,2,FALSE)</f>
        <v>Chrudim</v>
      </c>
      <c r="D224" s="211">
        <v>147</v>
      </c>
      <c r="E224" s="212">
        <v>26</v>
      </c>
      <c r="F224" s="185">
        <f t="shared" si="6"/>
        <v>0.17687074829931973</v>
      </c>
      <c r="G224" s="213">
        <v>1</v>
      </c>
      <c r="H224" s="214">
        <f t="shared" si="7"/>
        <v>6.8027210884353739E-3</v>
      </c>
      <c r="I224" s="213">
        <v>0</v>
      </c>
      <c r="J224" s="215">
        <v>0</v>
      </c>
    </row>
    <row r="225" spans="1:10" x14ac:dyDescent="0.2">
      <c r="A225" s="21" t="s">
        <v>351</v>
      </c>
      <c r="B225" s="4">
        <v>5305</v>
      </c>
      <c r="C225" s="6" t="str">
        <f>VLOOKUP(B225,'T3.1'!B224:C542,2,FALSE)</f>
        <v>Králíky</v>
      </c>
      <c r="D225" s="211">
        <v>10</v>
      </c>
      <c r="E225" s="212">
        <v>1</v>
      </c>
      <c r="F225" s="185">
        <f t="shared" si="6"/>
        <v>0.1</v>
      </c>
      <c r="G225" s="213">
        <v>0</v>
      </c>
      <c r="H225" s="214">
        <f t="shared" si="7"/>
        <v>0</v>
      </c>
      <c r="I225" s="213">
        <v>0</v>
      </c>
      <c r="J225" s="215">
        <v>0</v>
      </c>
    </row>
    <row r="226" spans="1:10" x14ac:dyDescent="0.2">
      <c r="A226" s="21" t="s">
        <v>351</v>
      </c>
      <c r="B226" s="4">
        <v>5306</v>
      </c>
      <c r="C226" s="6" t="str">
        <f>VLOOKUP(B226,'T3.1'!B225:C543,2,FALSE)</f>
        <v>Lanškroun</v>
      </c>
      <c r="D226" s="211">
        <v>44</v>
      </c>
      <c r="E226" s="212">
        <v>12</v>
      </c>
      <c r="F226" s="185">
        <f t="shared" si="6"/>
        <v>0.27272727272727271</v>
      </c>
      <c r="G226" s="213">
        <v>0</v>
      </c>
      <c r="H226" s="214">
        <f t="shared" si="7"/>
        <v>0</v>
      </c>
      <c r="I226" s="213">
        <v>0</v>
      </c>
      <c r="J226" s="215">
        <v>0</v>
      </c>
    </row>
    <row r="227" spans="1:10" x14ac:dyDescent="0.2">
      <c r="A227" s="21" t="s">
        <v>351</v>
      </c>
      <c r="B227" s="4">
        <v>5307</v>
      </c>
      <c r="C227" s="6" t="str">
        <f>VLOOKUP(B227,'T3.1'!B226:C544,2,FALSE)</f>
        <v>Litomyšl</v>
      </c>
      <c r="D227" s="211">
        <v>69</v>
      </c>
      <c r="E227" s="212">
        <v>11</v>
      </c>
      <c r="F227" s="185">
        <f t="shared" si="6"/>
        <v>0.15942028985507245</v>
      </c>
      <c r="G227" s="213">
        <v>0</v>
      </c>
      <c r="H227" s="214">
        <f t="shared" si="7"/>
        <v>0</v>
      </c>
      <c r="I227" s="213">
        <v>0</v>
      </c>
      <c r="J227" s="215">
        <v>0</v>
      </c>
    </row>
    <row r="228" spans="1:10" x14ac:dyDescent="0.2">
      <c r="A228" s="21" t="s">
        <v>351</v>
      </c>
      <c r="B228" s="4">
        <v>5308</v>
      </c>
      <c r="C228" s="6" t="str">
        <f>VLOOKUP(B228,'T3.1'!B227:C545,2,FALSE)</f>
        <v>Moravská Třebová</v>
      </c>
      <c r="D228" s="211">
        <v>62</v>
      </c>
      <c r="E228" s="212">
        <v>0</v>
      </c>
      <c r="F228" s="185">
        <f t="shared" si="6"/>
        <v>0</v>
      </c>
      <c r="G228" s="213">
        <v>0</v>
      </c>
      <c r="H228" s="214">
        <f t="shared" si="7"/>
        <v>0</v>
      </c>
      <c r="I228" s="213">
        <v>0</v>
      </c>
      <c r="J228" s="215">
        <v>0</v>
      </c>
    </row>
    <row r="229" spans="1:10" x14ac:dyDescent="0.2">
      <c r="A229" s="21" t="s">
        <v>351</v>
      </c>
      <c r="B229" s="4">
        <v>5309</v>
      </c>
      <c r="C229" s="6" t="str">
        <f>VLOOKUP(B229,'T3.1'!B228:C546,2,FALSE)</f>
        <v>Pardubice</v>
      </c>
      <c r="D229" s="211">
        <v>303</v>
      </c>
      <c r="E229" s="212">
        <v>76</v>
      </c>
      <c r="F229" s="185">
        <f t="shared" si="6"/>
        <v>0.25082508250825081</v>
      </c>
      <c r="G229" s="213">
        <v>2</v>
      </c>
      <c r="H229" s="214">
        <f t="shared" si="7"/>
        <v>6.6006600660066007E-3</v>
      </c>
      <c r="I229" s="213">
        <v>0</v>
      </c>
      <c r="J229" s="215">
        <v>0</v>
      </c>
    </row>
    <row r="230" spans="1:10" x14ac:dyDescent="0.2">
      <c r="A230" s="21" t="s">
        <v>351</v>
      </c>
      <c r="B230" s="4">
        <v>5310</v>
      </c>
      <c r="C230" s="6" t="str">
        <f>VLOOKUP(B230,'T3.1'!B229:C547,2,FALSE)</f>
        <v>Polička</v>
      </c>
      <c r="D230" s="211">
        <v>53</v>
      </c>
      <c r="E230" s="212">
        <v>4</v>
      </c>
      <c r="F230" s="185">
        <f t="shared" si="6"/>
        <v>7.5471698113207544E-2</v>
      </c>
      <c r="G230" s="213">
        <v>0</v>
      </c>
      <c r="H230" s="214">
        <f t="shared" si="7"/>
        <v>0</v>
      </c>
      <c r="I230" s="213">
        <v>0</v>
      </c>
      <c r="J230" s="215">
        <v>0</v>
      </c>
    </row>
    <row r="231" spans="1:10" x14ac:dyDescent="0.2">
      <c r="A231" s="21" t="s">
        <v>351</v>
      </c>
      <c r="B231" s="4">
        <v>5311</v>
      </c>
      <c r="C231" s="6" t="str">
        <f>VLOOKUP(B231,'T3.1'!B230:C548,2,FALSE)</f>
        <v>Přelouč</v>
      </c>
      <c r="D231" s="211">
        <v>31</v>
      </c>
      <c r="E231" s="212">
        <v>3</v>
      </c>
      <c r="F231" s="185">
        <f t="shared" si="6"/>
        <v>9.6774193548387094E-2</v>
      </c>
      <c r="G231" s="213">
        <v>0</v>
      </c>
      <c r="H231" s="214">
        <f t="shared" si="7"/>
        <v>0</v>
      </c>
      <c r="I231" s="213">
        <v>0</v>
      </c>
      <c r="J231" s="215">
        <v>0</v>
      </c>
    </row>
    <row r="232" spans="1:10" x14ac:dyDescent="0.2">
      <c r="A232" s="21" t="s">
        <v>351</v>
      </c>
      <c r="B232" s="4">
        <v>5312</v>
      </c>
      <c r="C232" s="6" t="str">
        <f>VLOOKUP(B232,'T3.1'!B231:C549,2,FALSE)</f>
        <v>Svitavy</v>
      </c>
      <c r="D232" s="211">
        <v>37</v>
      </c>
      <c r="E232" s="212">
        <v>4</v>
      </c>
      <c r="F232" s="185">
        <f t="shared" si="6"/>
        <v>0.10810810810810811</v>
      </c>
      <c r="G232" s="213">
        <v>0</v>
      </c>
      <c r="H232" s="214">
        <f t="shared" si="7"/>
        <v>0</v>
      </c>
      <c r="I232" s="213">
        <v>0</v>
      </c>
      <c r="J232" s="215">
        <v>0</v>
      </c>
    </row>
    <row r="233" spans="1:10" x14ac:dyDescent="0.2">
      <c r="A233" s="21" t="s">
        <v>351</v>
      </c>
      <c r="B233" s="4">
        <v>5313</v>
      </c>
      <c r="C233" s="6" t="str">
        <f>VLOOKUP(B233,'T3.1'!B232:C550,2,FALSE)</f>
        <v>Ústí nad Orlicí</v>
      </c>
      <c r="D233" s="211">
        <v>65</v>
      </c>
      <c r="E233" s="212">
        <v>13</v>
      </c>
      <c r="F233" s="185">
        <f t="shared" si="6"/>
        <v>0.2</v>
      </c>
      <c r="G233" s="213">
        <v>0</v>
      </c>
      <c r="H233" s="214">
        <f t="shared" si="7"/>
        <v>0</v>
      </c>
      <c r="I233" s="213">
        <v>0</v>
      </c>
      <c r="J233" s="215">
        <v>0</v>
      </c>
    </row>
    <row r="234" spans="1:10" x14ac:dyDescent="0.2">
      <c r="A234" s="21" t="s">
        <v>351</v>
      </c>
      <c r="B234" s="4">
        <v>5314</v>
      </c>
      <c r="C234" s="6" t="str">
        <f>VLOOKUP(B234,'T3.1'!B233:C551,2,FALSE)</f>
        <v>Vysoké Mýto</v>
      </c>
      <c r="D234" s="211">
        <v>67</v>
      </c>
      <c r="E234" s="212">
        <v>7</v>
      </c>
      <c r="F234" s="185">
        <f t="shared" si="6"/>
        <v>0.1044776119402985</v>
      </c>
      <c r="G234" s="213">
        <v>1</v>
      </c>
      <c r="H234" s="214">
        <f t="shared" si="7"/>
        <v>1.4925373134328358E-2</v>
      </c>
      <c r="I234" s="213">
        <v>0</v>
      </c>
      <c r="J234" s="215">
        <v>0</v>
      </c>
    </row>
    <row r="235" spans="1:10" x14ac:dyDescent="0.2">
      <c r="A235" s="21" t="s">
        <v>351</v>
      </c>
      <c r="B235" s="4">
        <v>5315</v>
      </c>
      <c r="C235" s="6" t="str">
        <f>VLOOKUP(B235,'T3.1'!B234:C552,2,FALSE)</f>
        <v>Žamberk</v>
      </c>
      <c r="D235" s="211">
        <v>47</v>
      </c>
      <c r="E235" s="212">
        <v>11</v>
      </c>
      <c r="F235" s="185">
        <f t="shared" si="6"/>
        <v>0.23404255319148937</v>
      </c>
      <c r="G235" s="213">
        <v>0</v>
      </c>
      <c r="H235" s="214">
        <f t="shared" si="7"/>
        <v>0</v>
      </c>
      <c r="I235" s="213">
        <v>0</v>
      </c>
      <c r="J235" s="215">
        <v>0</v>
      </c>
    </row>
    <row r="236" spans="1:10" x14ac:dyDescent="0.2">
      <c r="A236" s="21" t="s">
        <v>351</v>
      </c>
      <c r="B236" s="4">
        <v>6101</v>
      </c>
      <c r="C236" s="6" t="str">
        <f>VLOOKUP(B236,'T3.1'!B235:C553,2,FALSE)</f>
        <v>Bystřice nad Pernštejnem</v>
      </c>
      <c r="D236" s="211">
        <v>23</v>
      </c>
      <c r="E236" s="212">
        <v>1</v>
      </c>
      <c r="F236" s="185">
        <f t="shared" si="6"/>
        <v>4.3478260869565216E-2</v>
      </c>
      <c r="G236" s="213">
        <v>0</v>
      </c>
      <c r="H236" s="214">
        <f t="shared" si="7"/>
        <v>0</v>
      </c>
      <c r="I236" s="213">
        <v>0</v>
      </c>
      <c r="J236" s="215">
        <v>0</v>
      </c>
    </row>
    <row r="237" spans="1:10" x14ac:dyDescent="0.2">
      <c r="A237" s="21" t="s">
        <v>351</v>
      </c>
      <c r="B237" s="4">
        <v>6102</v>
      </c>
      <c r="C237" s="6" t="str">
        <f>VLOOKUP(B237,'T3.1'!B236:C554,2,FALSE)</f>
        <v>Havlíčkův Brod</v>
      </c>
      <c r="D237" s="211">
        <v>64</v>
      </c>
      <c r="E237" s="212">
        <v>13</v>
      </c>
      <c r="F237" s="185">
        <f t="shared" si="6"/>
        <v>0.203125</v>
      </c>
      <c r="G237" s="213">
        <v>0</v>
      </c>
      <c r="H237" s="214">
        <f t="shared" si="7"/>
        <v>0</v>
      </c>
      <c r="I237" s="213">
        <v>0</v>
      </c>
      <c r="J237" s="215">
        <v>0</v>
      </c>
    </row>
    <row r="238" spans="1:10" x14ac:dyDescent="0.2">
      <c r="A238" s="21" t="s">
        <v>351</v>
      </c>
      <c r="B238" s="4">
        <v>6103</v>
      </c>
      <c r="C238" s="6" t="str">
        <f>VLOOKUP(B238,'T3.1'!B237:C555,2,FALSE)</f>
        <v>Humpolec</v>
      </c>
      <c r="D238" s="211">
        <v>57</v>
      </c>
      <c r="E238" s="212">
        <v>5</v>
      </c>
      <c r="F238" s="185">
        <f t="shared" si="6"/>
        <v>8.771929824561403E-2</v>
      </c>
      <c r="G238" s="213">
        <v>1</v>
      </c>
      <c r="H238" s="214">
        <f t="shared" si="7"/>
        <v>1.7543859649122806E-2</v>
      </c>
      <c r="I238" s="213">
        <v>0</v>
      </c>
      <c r="J238" s="215">
        <v>0</v>
      </c>
    </row>
    <row r="239" spans="1:10" x14ac:dyDescent="0.2">
      <c r="A239" s="21" t="s">
        <v>351</v>
      </c>
      <c r="B239" s="4">
        <v>6104</v>
      </c>
      <c r="C239" s="6" t="str">
        <f>VLOOKUP(B239,'T3.1'!B238:C556,2,FALSE)</f>
        <v>Chotěboř</v>
      </c>
      <c r="D239" s="211">
        <v>27</v>
      </c>
      <c r="E239" s="212">
        <v>2</v>
      </c>
      <c r="F239" s="185">
        <f t="shared" si="6"/>
        <v>7.407407407407407E-2</v>
      </c>
      <c r="G239" s="213">
        <v>0</v>
      </c>
      <c r="H239" s="214">
        <f t="shared" si="7"/>
        <v>0</v>
      </c>
      <c r="I239" s="213">
        <v>0</v>
      </c>
      <c r="J239" s="215">
        <v>0</v>
      </c>
    </row>
    <row r="240" spans="1:10" x14ac:dyDescent="0.2">
      <c r="A240" s="21" t="s">
        <v>351</v>
      </c>
      <c r="B240" s="4">
        <v>6105</v>
      </c>
      <c r="C240" s="6" t="str">
        <f>VLOOKUP(B240,'T3.1'!B239:C557,2,FALSE)</f>
        <v>Jihlava</v>
      </c>
      <c r="D240" s="211">
        <v>241</v>
      </c>
      <c r="E240" s="212">
        <v>54</v>
      </c>
      <c r="F240" s="185">
        <f t="shared" si="6"/>
        <v>0.22406639004149378</v>
      </c>
      <c r="G240" s="213">
        <v>0</v>
      </c>
      <c r="H240" s="214">
        <f t="shared" si="7"/>
        <v>0</v>
      </c>
      <c r="I240" s="213">
        <v>0</v>
      </c>
      <c r="J240" s="215">
        <v>0</v>
      </c>
    </row>
    <row r="241" spans="1:10" x14ac:dyDescent="0.2">
      <c r="A241" s="21" t="s">
        <v>351</v>
      </c>
      <c r="B241" s="4">
        <v>6106</v>
      </c>
      <c r="C241" s="6" t="str">
        <f>VLOOKUP(B241,'T3.1'!B240:C558,2,FALSE)</f>
        <v>Moravské Budějovice</v>
      </c>
      <c r="D241" s="211">
        <v>28</v>
      </c>
      <c r="E241" s="212">
        <v>2</v>
      </c>
      <c r="F241" s="185">
        <f t="shared" si="6"/>
        <v>7.1428571428571425E-2</v>
      </c>
      <c r="G241" s="213">
        <v>0</v>
      </c>
      <c r="H241" s="214">
        <f t="shared" si="7"/>
        <v>0</v>
      </c>
      <c r="I241" s="213">
        <v>0</v>
      </c>
      <c r="J241" s="215">
        <v>0</v>
      </c>
    </row>
    <row r="242" spans="1:10" x14ac:dyDescent="0.2">
      <c r="A242" s="21" t="s">
        <v>351</v>
      </c>
      <c r="B242" s="4">
        <v>6108</v>
      </c>
      <c r="C242" s="6" t="str">
        <f>VLOOKUP(B242,'T3.1'!B241:C559,2,FALSE)</f>
        <v>Nové Město na Moravě</v>
      </c>
      <c r="D242" s="211">
        <v>34</v>
      </c>
      <c r="E242" s="212">
        <v>3</v>
      </c>
      <c r="F242" s="185">
        <f t="shared" si="6"/>
        <v>8.8235294117647065E-2</v>
      </c>
      <c r="G242" s="213">
        <v>0</v>
      </c>
      <c r="H242" s="214">
        <f t="shared" si="7"/>
        <v>0</v>
      </c>
      <c r="I242" s="213">
        <v>0</v>
      </c>
      <c r="J242" s="215">
        <v>0</v>
      </c>
    </row>
    <row r="243" spans="1:10" x14ac:dyDescent="0.2">
      <c r="A243" s="21" t="s">
        <v>351</v>
      </c>
      <c r="B243" s="4">
        <v>6109</v>
      </c>
      <c r="C243" s="6" t="str">
        <f>VLOOKUP(B243,'T3.1'!B242:C560,2,FALSE)</f>
        <v>Pacov</v>
      </c>
      <c r="D243" s="211">
        <v>25</v>
      </c>
      <c r="E243" s="212">
        <v>0</v>
      </c>
      <c r="F243" s="185">
        <f t="shared" si="6"/>
        <v>0</v>
      </c>
      <c r="G243" s="213">
        <v>0</v>
      </c>
      <c r="H243" s="214">
        <f t="shared" si="7"/>
        <v>0</v>
      </c>
      <c r="I243" s="213">
        <v>0</v>
      </c>
      <c r="J243" s="215">
        <v>0</v>
      </c>
    </row>
    <row r="244" spans="1:10" x14ac:dyDescent="0.2">
      <c r="A244" s="21" t="s">
        <v>351</v>
      </c>
      <c r="B244" s="4">
        <v>6110</v>
      </c>
      <c r="C244" s="6" t="str">
        <f>VLOOKUP(B244,'T3.1'!B243:C561,2,FALSE)</f>
        <v>Pelhřimov</v>
      </c>
      <c r="D244" s="211">
        <v>73</v>
      </c>
      <c r="E244" s="212">
        <v>15</v>
      </c>
      <c r="F244" s="185">
        <f t="shared" si="6"/>
        <v>0.20547945205479451</v>
      </c>
      <c r="G244" s="213">
        <v>0</v>
      </c>
      <c r="H244" s="214">
        <f t="shared" si="7"/>
        <v>0</v>
      </c>
      <c r="I244" s="213">
        <v>0</v>
      </c>
      <c r="J244" s="215">
        <v>0</v>
      </c>
    </row>
    <row r="245" spans="1:10" x14ac:dyDescent="0.2">
      <c r="A245" s="21" t="s">
        <v>351</v>
      </c>
      <c r="B245" s="4">
        <v>6111</v>
      </c>
      <c r="C245" s="6" t="str">
        <f>VLOOKUP(B245,'T3.1'!B244:C562,2,FALSE)</f>
        <v>Světlá nad Sázavou</v>
      </c>
      <c r="D245" s="211">
        <v>49</v>
      </c>
      <c r="E245" s="212">
        <v>9</v>
      </c>
      <c r="F245" s="185">
        <f t="shared" si="6"/>
        <v>0.18367346938775511</v>
      </c>
      <c r="G245" s="213">
        <v>0</v>
      </c>
      <c r="H245" s="214">
        <f t="shared" si="7"/>
        <v>0</v>
      </c>
      <c r="I245" s="213">
        <v>0</v>
      </c>
      <c r="J245" s="215">
        <v>0</v>
      </c>
    </row>
    <row r="246" spans="1:10" x14ac:dyDescent="0.2">
      <c r="A246" s="21" t="s">
        <v>351</v>
      </c>
      <c r="B246" s="4">
        <v>6112</v>
      </c>
      <c r="C246" s="6" t="str">
        <f>VLOOKUP(B246,'T3.1'!B245:C563,2,FALSE)</f>
        <v>Telč</v>
      </c>
      <c r="D246" s="211">
        <v>16</v>
      </c>
      <c r="E246" s="212">
        <v>0</v>
      </c>
      <c r="F246" s="185">
        <f t="shared" si="6"/>
        <v>0</v>
      </c>
      <c r="G246" s="213">
        <v>0</v>
      </c>
      <c r="H246" s="214">
        <f t="shared" si="7"/>
        <v>0</v>
      </c>
      <c r="I246" s="213">
        <v>0</v>
      </c>
      <c r="J246" s="215">
        <v>0</v>
      </c>
    </row>
    <row r="247" spans="1:10" x14ac:dyDescent="0.2">
      <c r="A247" s="21" t="s">
        <v>351</v>
      </c>
      <c r="B247" s="4">
        <v>6113</v>
      </c>
      <c r="C247" s="6" t="str">
        <f>VLOOKUP(B247,'T3.1'!B246:C564,2,FALSE)</f>
        <v>Třebíč</v>
      </c>
      <c r="D247" s="211">
        <v>193</v>
      </c>
      <c r="E247" s="212">
        <v>17</v>
      </c>
      <c r="F247" s="185">
        <f t="shared" si="6"/>
        <v>8.8082901554404139E-2</v>
      </c>
      <c r="G247" s="213">
        <v>0</v>
      </c>
      <c r="H247" s="214">
        <f t="shared" si="7"/>
        <v>0</v>
      </c>
      <c r="I247" s="213">
        <v>0</v>
      </c>
      <c r="J247" s="215">
        <v>0</v>
      </c>
    </row>
    <row r="248" spans="1:10" x14ac:dyDescent="0.2">
      <c r="A248" s="21" t="s">
        <v>351</v>
      </c>
      <c r="B248" s="4">
        <v>6114</v>
      </c>
      <c r="C248" s="6" t="str">
        <f>VLOOKUP(B248,'T3.1'!B247:C565,2,FALSE)</f>
        <v>Velké Meziříčí</v>
      </c>
      <c r="D248" s="211">
        <v>38</v>
      </c>
      <c r="E248" s="212">
        <v>4</v>
      </c>
      <c r="F248" s="185">
        <f t="shared" si="6"/>
        <v>0.10526315789473684</v>
      </c>
      <c r="G248" s="213">
        <v>0</v>
      </c>
      <c r="H248" s="214">
        <f t="shared" si="7"/>
        <v>0</v>
      </c>
      <c r="I248" s="213">
        <v>0</v>
      </c>
      <c r="J248" s="215">
        <v>0</v>
      </c>
    </row>
    <row r="249" spans="1:10" x14ac:dyDescent="0.2">
      <c r="A249" s="21" t="s">
        <v>351</v>
      </c>
      <c r="B249" s="4">
        <v>6115</v>
      </c>
      <c r="C249" s="6" t="str">
        <f>VLOOKUP(B249,'T3.1'!B248:C566,2,FALSE)</f>
        <v>Žďár nad Sázavou</v>
      </c>
      <c r="D249" s="211">
        <v>111</v>
      </c>
      <c r="E249" s="212">
        <v>11</v>
      </c>
      <c r="F249" s="185">
        <f t="shared" si="6"/>
        <v>9.90990990990991E-2</v>
      </c>
      <c r="G249" s="213">
        <v>1</v>
      </c>
      <c r="H249" s="214">
        <f t="shared" si="7"/>
        <v>9.0090090090090089E-3</v>
      </c>
      <c r="I249" s="213">
        <v>0</v>
      </c>
      <c r="J249" s="215">
        <v>0</v>
      </c>
    </row>
    <row r="250" spans="1:10" x14ac:dyDescent="0.2">
      <c r="A250" s="21" t="s">
        <v>351</v>
      </c>
      <c r="B250" s="4">
        <v>6201</v>
      </c>
      <c r="C250" s="6" t="str">
        <f>VLOOKUP(B250,'T3.1'!B249:C567,2,FALSE)</f>
        <v>Blansko</v>
      </c>
      <c r="D250" s="211">
        <v>67</v>
      </c>
      <c r="E250" s="212">
        <v>14</v>
      </c>
      <c r="F250" s="185">
        <f t="shared" si="6"/>
        <v>0.20895522388059701</v>
      </c>
      <c r="G250" s="213">
        <v>0</v>
      </c>
      <c r="H250" s="214">
        <f t="shared" si="7"/>
        <v>0</v>
      </c>
      <c r="I250" s="213">
        <v>0</v>
      </c>
      <c r="J250" s="215">
        <v>0</v>
      </c>
    </row>
    <row r="251" spans="1:10" x14ac:dyDescent="0.2">
      <c r="A251" s="21" t="s">
        <v>351</v>
      </c>
      <c r="B251" s="4">
        <v>6202</v>
      </c>
      <c r="C251" s="6" t="str">
        <f>VLOOKUP(B251,'T3.1'!B250:C568,2,FALSE)</f>
        <v>Boskovice</v>
      </c>
      <c r="D251" s="211">
        <v>95</v>
      </c>
      <c r="E251" s="212">
        <v>14</v>
      </c>
      <c r="F251" s="185">
        <f t="shared" si="6"/>
        <v>0.14736842105263157</v>
      </c>
      <c r="G251" s="213">
        <v>0</v>
      </c>
      <c r="H251" s="214">
        <f t="shared" si="7"/>
        <v>0</v>
      </c>
      <c r="I251" s="213">
        <v>0</v>
      </c>
      <c r="J251" s="215">
        <v>0</v>
      </c>
    </row>
    <row r="252" spans="1:10" x14ac:dyDescent="0.2">
      <c r="A252" s="21" t="s">
        <v>351</v>
      </c>
      <c r="B252" s="4">
        <v>6203</v>
      </c>
      <c r="C252" s="6" t="str">
        <f>VLOOKUP(B252,'T3.1'!B251:C569,2,FALSE)</f>
        <v>Brno</v>
      </c>
      <c r="D252" s="211">
        <v>1053</v>
      </c>
      <c r="E252" s="212">
        <v>247</v>
      </c>
      <c r="F252" s="185">
        <f t="shared" si="6"/>
        <v>0.23456790123456789</v>
      </c>
      <c r="G252" s="213">
        <v>6</v>
      </c>
      <c r="H252" s="214">
        <f t="shared" si="7"/>
        <v>5.6980056980056983E-3</v>
      </c>
      <c r="I252" s="213">
        <v>0</v>
      </c>
      <c r="J252" s="215">
        <v>0</v>
      </c>
    </row>
    <row r="253" spans="1:10" x14ac:dyDescent="0.2">
      <c r="A253" s="21" t="s">
        <v>351</v>
      </c>
      <c r="B253" s="4">
        <v>6204</v>
      </c>
      <c r="C253" s="6" t="str">
        <f>VLOOKUP(B253,'T3.1'!B252:C570,2,FALSE)</f>
        <v>Břeclav</v>
      </c>
      <c r="D253" s="211">
        <v>83</v>
      </c>
      <c r="E253" s="212">
        <v>6</v>
      </c>
      <c r="F253" s="185">
        <f t="shared" si="6"/>
        <v>7.2289156626506021E-2</v>
      </c>
      <c r="G253" s="213">
        <v>0</v>
      </c>
      <c r="H253" s="214">
        <f t="shared" si="7"/>
        <v>0</v>
      </c>
      <c r="I253" s="213">
        <v>0</v>
      </c>
      <c r="J253" s="215">
        <v>0</v>
      </c>
    </row>
    <row r="254" spans="1:10" x14ac:dyDescent="0.2">
      <c r="A254" s="21" t="s">
        <v>351</v>
      </c>
      <c r="B254" s="4">
        <v>6205</v>
      </c>
      <c r="C254" s="6" t="str">
        <f>VLOOKUP(B254,'T3.1'!B253:C571,2,FALSE)</f>
        <v>Bučovice</v>
      </c>
      <c r="D254" s="211">
        <v>16</v>
      </c>
      <c r="E254" s="212">
        <v>0</v>
      </c>
      <c r="F254" s="185">
        <f t="shared" si="6"/>
        <v>0</v>
      </c>
      <c r="G254" s="213">
        <v>0</v>
      </c>
      <c r="H254" s="214">
        <f t="shared" si="7"/>
        <v>0</v>
      </c>
      <c r="I254" s="213">
        <v>0</v>
      </c>
      <c r="J254" s="215">
        <v>0</v>
      </c>
    </row>
    <row r="255" spans="1:10" x14ac:dyDescent="0.2">
      <c r="A255" s="21" t="s">
        <v>351</v>
      </c>
      <c r="B255" s="4">
        <v>6206</v>
      </c>
      <c r="C255" s="6" t="str">
        <f>VLOOKUP(B255,'T3.1'!B254:C572,2,FALSE)</f>
        <v>Hodonín</v>
      </c>
      <c r="D255" s="211">
        <v>62</v>
      </c>
      <c r="E255" s="212">
        <v>6</v>
      </c>
      <c r="F255" s="185">
        <f t="shared" si="6"/>
        <v>9.6774193548387094E-2</v>
      </c>
      <c r="G255" s="213">
        <v>0</v>
      </c>
      <c r="H255" s="214">
        <f t="shared" si="7"/>
        <v>0</v>
      </c>
      <c r="I255" s="213">
        <v>0</v>
      </c>
      <c r="J255" s="215">
        <v>0</v>
      </c>
    </row>
    <row r="256" spans="1:10" x14ac:dyDescent="0.2">
      <c r="A256" s="21" t="s">
        <v>351</v>
      </c>
      <c r="B256" s="4">
        <v>6207</v>
      </c>
      <c r="C256" s="6" t="str">
        <f>VLOOKUP(B256,'T3.1'!B255:C573,2,FALSE)</f>
        <v>Hustopeče</v>
      </c>
      <c r="D256" s="211">
        <v>59</v>
      </c>
      <c r="E256" s="212">
        <v>7</v>
      </c>
      <c r="F256" s="185">
        <f t="shared" si="6"/>
        <v>0.11864406779661017</v>
      </c>
      <c r="G256" s="213">
        <v>1</v>
      </c>
      <c r="H256" s="214">
        <f t="shared" si="7"/>
        <v>1.6949152542372881E-2</v>
      </c>
      <c r="I256" s="213">
        <v>0</v>
      </c>
      <c r="J256" s="215">
        <v>0</v>
      </c>
    </row>
    <row r="257" spans="1:10" x14ac:dyDescent="0.2">
      <c r="A257" s="21" t="s">
        <v>351</v>
      </c>
      <c r="B257" s="4">
        <v>6208</v>
      </c>
      <c r="C257" s="6" t="str">
        <f>VLOOKUP(B257,'T3.1'!B256:C574,2,FALSE)</f>
        <v>Ivančice</v>
      </c>
      <c r="D257" s="211">
        <v>16</v>
      </c>
      <c r="E257" s="212">
        <v>4</v>
      </c>
      <c r="F257" s="185">
        <f t="shared" si="6"/>
        <v>0.25</v>
      </c>
      <c r="G257" s="213">
        <v>0</v>
      </c>
      <c r="H257" s="214">
        <f t="shared" si="7"/>
        <v>0</v>
      </c>
      <c r="I257" s="213">
        <v>0</v>
      </c>
      <c r="J257" s="215">
        <v>0</v>
      </c>
    </row>
    <row r="258" spans="1:10" x14ac:dyDescent="0.2">
      <c r="A258" s="21" t="s">
        <v>351</v>
      </c>
      <c r="B258" s="4">
        <v>6209</v>
      </c>
      <c r="C258" s="6" t="str">
        <f>VLOOKUP(B258,'T3.1'!B257:C575,2,FALSE)</f>
        <v>Kuřim</v>
      </c>
      <c r="D258" s="211">
        <v>17</v>
      </c>
      <c r="E258" s="212">
        <v>3</v>
      </c>
      <c r="F258" s="185">
        <f t="shared" si="6"/>
        <v>0.17647058823529413</v>
      </c>
      <c r="G258" s="213">
        <v>5</v>
      </c>
      <c r="H258" s="214">
        <f t="shared" si="7"/>
        <v>0.29411764705882354</v>
      </c>
      <c r="I258" s="213">
        <v>0</v>
      </c>
      <c r="J258" s="215">
        <v>0</v>
      </c>
    </row>
    <row r="259" spans="1:10" x14ac:dyDescent="0.2">
      <c r="A259" s="21" t="s">
        <v>351</v>
      </c>
      <c r="B259" s="4">
        <v>6210</v>
      </c>
      <c r="C259" s="6" t="str">
        <f>VLOOKUP(B259,'T3.1'!B258:C576,2,FALSE)</f>
        <v>Kyjov</v>
      </c>
      <c r="D259" s="211">
        <v>77</v>
      </c>
      <c r="E259" s="212">
        <v>8</v>
      </c>
      <c r="F259" s="185">
        <f t="shared" si="6"/>
        <v>0.1038961038961039</v>
      </c>
      <c r="G259" s="213">
        <v>0</v>
      </c>
      <c r="H259" s="214">
        <f t="shared" si="7"/>
        <v>0</v>
      </c>
      <c r="I259" s="213">
        <v>0</v>
      </c>
      <c r="J259" s="215">
        <v>0</v>
      </c>
    </row>
    <row r="260" spans="1:10" x14ac:dyDescent="0.2">
      <c r="A260" s="21" t="s">
        <v>351</v>
      </c>
      <c r="B260" s="4">
        <v>6211</v>
      </c>
      <c r="C260" s="6" t="str">
        <f>VLOOKUP(B260,'T3.1'!B259:C577,2,FALSE)</f>
        <v>Mikulov</v>
      </c>
      <c r="D260" s="211">
        <v>34</v>
      </c>
      <c r="E260" s="212">
        <v>3</v>
      </c>
      <c r="F260" s="185">
        <f t="shared" si="6"/>
        <v>8.8235294117647065E-2</v>
      </c>
      <c r="G260" s="213">
        <v>0</v>
      </c>
      <c r="H260" s="214">
        <f t="shared" si="7"/>
        <v>0</v>
      </c>
      <c r="I260" s="213">
        <v>0</v>
      </c>
      <c r="J260" s="215">
        <v>0</v>
      </c>
    </row>
    <row r="261" spans="1:10" x14ac:dyDescent="0.2">
      <c r="A261" s="21" t="s">
        <v>351</v>
      </c>
      <c r="B261" s="4">
        <v>6212</v>
      </c>
      <c r="C261" s="6" t="str">
        <f>VLOOKUP(B261,'T3.1'!B260:C578,2,FALSE)</f>
        <v>Moravský Krumlov</v>
      </c>
      <c r="D261" s="211">
        <v>45</v>
      </c>
      <c r="E261" s="212">
        <v>4</v>
      </c>
      <c r="F261" s="185">
        <f t="shared" si="6"/>
        <v>8.8888888888888892E-2</v>
      </c>
      <c r="G261" s="213">
        <v>1</v>
      </c>
      <c r="H261" s="214">
        <f t="shared" si="7"/>
        <v>2.2222222222222223E-2</v>
      </c>
      <c r="I261" s="213">
        <v>0</v>
      </c>
      <c r="J261" s="215">
        <v>0</v>
      </c>
    </row>
    <row r="262" spans="1:10" x14ac:dyDescent="0.2">
      <c r="A262" s="21" t="s">
        <v>351</v>
      </c>
      <c r="B262" s="4">
        <v>6213</v>
      </c>
      <c r="C262" s="6" t="str">
        <f>VLOOKUP(B262,'T3.1'!B261:C579,2,FALSE)</f>
        <v>Pohořelice</v>
      </c>
      <c r="D262" s="211">
        <v>3</v>
      </c>
      <c r="E262" s="212">
        <v>0</v>
      </c>
      <c r="F262" s="185">
        <f t="shared" ref="F262:F317" si="8">IFERROR(E262/D262,"x")</f>
        <v>0</v>
      </c>
      <c r="G262" s="213">
        <v>0</v>
      </c>
      <c r="H262" s="214">
        <f t="shared" ref="H262:H317" si="9">IFERROR(G262/D262,"x")</f>
        <v>0</v>
      </c>
      <c r="I262" s="213">
        <v>0</v>
      </c>
      <c r="J262" s="215">
        <v>0</v>
      </c>
    </row>
    <row r="263" spans="1:10" x14ac:dyDescent="0.2">
      <c r="A263" s="21" t="s">
        <v>351</v>
      </c>
      <c r="B263" s="4">
        <v>6214</v>
      </c>
      <c r="C263" s="6" t="str">
        <f>VLOOKUP(B263,'T3.1'!B262:C580,2,FALSE)</f>
        <v>Rosice</v>
      </c>
      <c r="D263" s="211">
        <v>11</v>
      </c>
      <c r="E263" s="212">
        <v>0</v>
      </c>
      <c r="F263" s="185">
        <f t="shared" si="8"/>
        <v>0</v>
      </c>
      <c r="G263" s="213">
        <v>0</v>
      </c>
      <c r="H263" s="214">
        <f t="shared" si="9"/>
        <v>0</v>
      </c>
      <c r="I263" s="213">
        <v>0</v>
      </c>
      <c r="J263" s="215">
        <v>0</v>
      </c>
    </row>
    <row r="264" spans="1:10" x14ac:dyDescent="0.2">
      <c r="A264" s="21" t="s">
        <v>351</v>
      </c>
      <c r="B264" s="4">
        <v>6215</v>
      </c>
      <c r="C264" s="6" t="str">
        <f>VLOOKUP(B264,'T3.1'!B263:C581,2,FALSE)</f>
        <v>Slavkov u Brna</v>
      </c>
      <c r="D264" s="211">
        <v>22</v>
      </c>
      <c r="E264" s="212">
        <v>6</v>
      </c>
      <c r="F264" s="185">
        <f t="shared" si="8"/>
        <v>0.27272727272727271</v>
      </c>
      <c r="G264" s="213">
        <v>0</v>
      </c>
      <c r="H264" s="214">
        <f t="shared" si="9"/>
        <v>0</v>
      </c>
      <c r="I264" s="213">
        <v>0</v>
      </c>
      <c r="J264" s="215">
        <v>0</v>
      </c>
    </row>
    <row r="265" spans="1:10" x14ac:dyDescent="0.2">
      <c r="A265" s="21" t="s">
        <v>351</v>
      </c>
      <c r="B265" s="4">
        <v>6216</v>
      </c>
      <c r="C265" s="6" t="str">
        <f>VLOOKUP(B265,'T3.1'!B264:C582,2,FALSE)</f>
        <v>Šlapanice</v>
      </c>
      <c r="D265" s="211">
        <v>26</v>
      </c>
      <c r="E265" s="212">
        <v>1</v>
      </c>
      <c r="F265" s="185">
        <f t="shared" si="8"/>
        <v>3.8461538461538464E-2</v>
      </c>
      <c r="G265" s="213">
        <v>0</v>
      </c>
      <c r="H265" s="214">
        <f t="shared" si="9"/>
        <v>0</v>
      </c>
      <c r="I265" s="213">
        <v>0</v>
      </c>
      <c r="J265" s="215">
        <v>0</v>
      </c>
    </row>
    <row r="266" spans="1:10" x14ac:dyDescent="0.2">
      <c r="A266" s="21" t="s">
        <v>351</v>
      </c>
      <c r="B266" s="4">
        <v>6217</v>
      </c>
      <c r="C266" s="6" t="str">
        <f>VLOOKUP(B266,'T3.1'!B265:C583,2,FALSE)</f>
        <v>Tišnov</v>
      </c>
      <c r="D266" s="211">
        <v>32</v>
      </c>
      <c r="E266" s="212">
        <v>6</v>
      </c>
      <c r="F266" s="185">
        <f t="shared" si="8"/>
        <v>0.1875</v>
      </c>
      <c r="G266" s="213">
        <v>1</v>
      </c>
      <c r="H266" s="214">
        <f t="shared" si="9"/>
        <v>3.125E-2</v>
      </c>
      <c r="I266" s="213">
        <v>0</v>
      </c>
      <c r="J266" s="215">
        <v>0</v>
      </c>
    </row>
    <row r="267" spans="1:10" x14ac:dyDescent="0.2">
      <c r="A267" s="21" t="s">
        <v>351</v>
      </c>
      <c r="B267" s="4">
        <v>6218</v>
      </c>
      <c r="C267" s="6" t="str">
        <f>VLOOKUP(B267,'T3.1'!B266:C584,2,FALSE)</f>
        <v>Veselí nad Moravou</v>
      </c>
      <c r="D267" s="211">
        <v>63</v>
      </c>
      <c r="E267" s="212">
        <v>7</v>
      </c>
      <c r="F267" s="185">
        <f t="shared" si="8"/>
        <v>0.1111111111111111</v>
      </c>
      <c r="G267" s="213">
        <v>0</v>
      </c>
      <c r="H267" s="214">
        <f t="shared" si="9"/>
        <v>0</v>
      </c>
      <c r="I267" s="213">
        <v>0</v>
      </c>
      <c r="J267" s="215">
        <v>0</v>
      </c>
    </row>
    <row r="268" spans="1:10" x14ac:dyDescent="0.2">
      <c r="A268" s="21" t="s">
        <v>351</v>
      </c>
      <c r="B268" s="4">
        <v>6219</v>
      </c>
      <c r="C268" s="6" t="str">
        <f>VLOOKUP(B268,'T3.1'!B267:C585,2,FALSE)</f>
        <v>Vyškov</v>
      </c>
      <c r="D268" s="211">
        <v>48</v>
      </c>
      <c r="E268" s="212">
        <v>6</v>
      </c>
      <c r="F268" s="185">
        <f t="shared" si="8"/>
        <v>0.125</v>
      </c>
      <c r="G268" s="213">
        <v>0</v>
      </c>
      <c r="H268" s="214">
        <f t="shared" si="9"/>
        <v>0</v>
      </c>
      <c r="I268" s="213">
        <v>0</v>
      </c>
      <c r="J268" s="215">
        <v>0</v>
      </c>
    </row>
    <row r="269" spans="1:10" x14ac:dyDescent="0.2">
      <c r="A269" s="21" t="s">
        <v>351</v>
      </c>
      <c r="B269" s="4">
        <v>6220</v>
      </c>
      <c r="C269" s="6" t="str">
        <f>VLOOKUP(B269,'T3.1'!B268:C586,2,FALSE)</f>
        <v>Znojmo</v>
      </c>
      <c r="D269" s="211">
        <v>152</v>
      </c>
      <c r="E269" s="212">
        <v>16</v>
      </c>
      <c r="F269" s="185">
        <f t="shared" si="8"/>
        <v>0.10526315789473684</v>
      </c>
      <c r="G269" s="213">
        <v>0</v>
      </c>
      <c r="H269" s="214">
        <f t="shared" si="9"/>
        <v>0</v>
      </c>
      <c r="I269" s="213">
        <v>0</v>
      </c>
      <c r="J269" s="215">
        <v>0</v>
      </c>
    </row>
    <row r="270" spans="1:10" x14ac:dyDescent="0.2">
      <c r="A270" s="21" t="s">
        <v>351</v>
      </c>
      <c r="B270" s="4">
        <v>6221</v>
      </c>
      <c r="C270" s="6" t="str">
        <f>VLOOKUP(B270,'T3.1'!B269:C587,2,FALSE)</f>
        <v>Židlochovice</v>
      </c>
      <c r="D270" s="211">
        <v>26</v>
      </c>
      <c r="E270" s="212">
        <v>4</v>
      </c>
      <c r="F270" s="185">
        <f t="shared" si="8"/>
        <v>0.15384615384615385</v>
      </c>
      <c r="G270" s="213">
        <v>0</v>
      </c>
      <c r="H270" s="214">
        <f t="shared" si="9"/>
        <v>0</v>
      </c>
      <c r="I270" s="213">
        <v>0</v>
      </c>
      <c r="J270" s="215">
        <v>0</v>
      </c>
    </row>
    <row r="271" spans="1:10" x14ac:dyDescent="0.2">
      <c r="A271" s="21" t="s">
        <v>351</v>
      </c>
      <c r="B271" s="4">
        <v>7101</v>
      </c>
      <c r="C271" s="6" t="str">
        <f>VLOOKUP(B271,'T3.1'!B270:C588,2,FALSE)</f>
        <v>Hranice</v>
      </c>
      <c r="D271" s="211">
        <v>94</v>
      </c>
      <c r="E271" s="212">
        <v>11</v>
      </c>
      <c r="F271" s="185">
        <f t="shared" si="8"/>
        <v>0.11702127659574468</v>
      </c>
      <c r="G271" s="213">
        <v>0</v>
      </c>
      <c r="H271" s="214">
        <f t="shared" si="9"/>
        <v>0</v>
      </c>
      <c r="I271" s="213">
        <v>0</v>
      </c>
      <c r="J271" s="215">
        <v>0</v>
      </c>
    </row>
    <row r="272" spans="1:10" x14ac:dyDescent="0.2">
      <c r="A272" s="21" t="s">
        <v>351</v>
      </c>
      <c r="B272" s="4">
        <v>7102</v>
      </c>
      <c r="C272" s="6" t="str">
        <f>VLOOKUP(B272,'T3.1'!B271:C589,2,FALSE)</f>
        <v>Jeseník</v>
      </c>
      <c r="D272" s="211">
        <v>66</v>
      </c>
      <c r="E272" s="212">
        <v>9</v>
      </c>
      <c r="F272" s="185">
        <f t="shared" si="8"/>
        <v>0.13636363636363635</v>
      </c>
      <c r="G272" s="213">
        <v>1</v>
      </c>
      <c r="H272" s="214">
        <f t="shared" si="9"/>
        <v>1.5151515151515152E-2</v>
      </c>
      <c r="I272" s="213">
        <v>0</v>
      </c>
      <c r="J272" s="215">
        <v>0</v>
      </c>
    </row>
    <row r="273" spans="1:10" x14ac:dyDescent="0.2">
      <c r="A273" s="21" t="s">
        <v>351</v>
      </c>
      <c r="B273" s="4">
        <v>7103</v>
      </c>
      <c r="C273" s="6" t="str">
        <f>VLOOKUP(B273,'T3.1'!B272:C590,2,FALSE)</f>
        <v>Konice</v>
      </c>
      <c r="D273" s="211">
        <v>8</v>
      </c>
      <c r="E273" s="212">
        <v>0</v>
      </c>
      <c r="F273" s="185">
        <f t="shared" si="8"/>
        <v>0</v>
      </c>
      <c r="G273" s="213">
        <v>0</v>
      </c>
      <c r="H273" s="214">
        <f t="shared" si="9"/>
        <v>0</v>
      </c>
      <c r="I273" s="213">
        <v>0</v>
      </c>
      <c r="J273" s="215">
        <v>0</v>
      </c>
    </row>
    <row r="274" spans="1:10" x14ac:dyDescent="0.2">
      <c r="A274" s="21" t="s">
        <v>351</v>
      </c>
      <c r="B274" s="4">
        <v>7104</v>
      </c>
      <c r="C274" s="6" t="str">
        <f>VLOOKUP(B274,'T3.1'!B273:C591,2,FALSE)</f>
        <v>Lipník nad Bečvou</v>
      </c>
      <c r="D274" s="211">
        <v>35</v>
      </c>
      <c r="E274" s="212">
        <v>9</v>
      </c>
      <c r="F274" s="185">
        <f t="shared" si="8"/>
        <v>0.25714285714285712</v>
      </c>
      <c r="G274" s="213">
        <v>0</v>
      </c>
      <c r="H274" s="214">
        <f t="shared" si="9"/>
        <v>0</v>
      </c>
      <c r="I274" s="213">
        <v>0</v>
      </c>
      <c r="J274" s="215">
        <v>0</v>
      </c>
    </row>
    <row r="275" spans="1:10" x14ac:dyDescent="0.2">
      <c r="A275" s="21" t="s">
        <v>351</v>
      </c>
      <c r="B275" s="4">
        <v>7105</v>
      </c>
      <c r="C275" s="6" t="str">
        <f>VLOOKUP(B275,'T3.1'!B274:C592,2,FALSE)</f>
        <v>Litovel</v>
      </c>
      <c r="D275" s="211">
        <v>21</v>
      </c>
      <c r="E275" s="212">
        <v>4</v>
      </c>
      <c r="F275" s="185">
        <f t="shared" si="8"/>
        <v>0.19047619047619047</v>
      </c>
      <c r="G275" s="213">
        <v>0</v>
      </c>
      <c r="H275" s="214">
        <f t="shared" si="9"/>
        <v>0</v>
      </c>
      <c r="I275" s="213">
        <v>0</v>
      </c>
      <c r="J275" s="215">
        <v>0</v>
      </c>
    </row>
    <row r="276" spans="1:10" x14ac:dyDescent="0.2">
      <c r="A276" s="21" t="s">
        <v>351</v>
      </c>
      <c r="B276" s="4">
        <v>7106</v>
      </c>
      <c r="C276" s="6" t="str">
        <f>VLOOKUP(B276,'T3.1'!B275:C593,2,FALSE)</f>
        <v>Mohelnice</v>
      </c>
      <c r="D276" s="211">
        <v>22</v>
      </c>
      <c r="E276" s="212">
        <v>3</v>
      </c>
      <c r="F276" s="185">
        <f t="shared" si="8"/>
        <v>0.13636363636363635</v>
      </c>
      <c r="G276" s="213">
        <v>0</v>
      </c>
      <c r="H276" s="214">
        <f t="shared" si="9"/>
        <v>0</v>
      </c>
      <c r="I276" s="213">
        <v>0</v>
      </c>
      <c r="J276" s="215">
        <v>0</v>
      </c>
    </row>
    <row r="277" spans="1:10" x14ac:dyDescent="0.2">
      <c r="A277" s="21" t="s">
        <v>351</v>
      </c>
      <c r="B277" s="4">
        <v>7107</v>
      </c>
      <c r="C277" s="6" t="str">
        <f>VLOOKUP(B277,'T3.1'!B276:C594,2,FALSE)</f>
        <v>Olomouc</v>
      </c>
      <c r="D277" s="211">
        <v>371</v>
      </c>
      <c r="E277" s="212">
        <v>52</v>
      </c>
      <c r="F277" s="185">
        <f t="shared" si="8"/>
        <v>0.14016172506738545</v>
      </c>
      <c r="G277" s="213">
        <v>0</v>
      </c>
      <c r="H277" s="214">
        <f t="shared" si="9"/>
        <v>0</v>
      </c>
      <c r="I277" s="213">
        <v>0</v>
      </c>
      <c r="J277" s="215">
        <v>0</v>
      </c>
    </row>
    <row r="278" spans="1:10" x14ac:dyDescent="0.2">
      <c r="A278" s="21" t="s">
        <v>351</v>
      </c>
      <c r="B278" s="4">
        <v>7108</v>
      </c>
      <c r="C278" s="6" t="str">
        <f>VLOOKUP(B278,'T3.1'!B277:C595,2,FALSE)</f>
        <v>Prostějov</v>
      </c>
      <c r="D278" s="211">
        <v>170</v>
      </c>
      <c r="E278" s="212">
        <v>13</v>
      </c>
      <c r="F278" s="185">
        <f t="shared" si="8"/>
        <v>7.6470588235294124E-2</v>
      </c>
      <c r="G278" s="213">
        <v>0</v>
      </c>
      <c r="H278" s="214">
        <f t="shared" si="9"/>
        <v>0</v>
      </c>
      <c r="I278" s="213">
        <v>0</v>
      </c>
      <c r="J278" s="215">
        <v>0</v>
      </c>
    </row>
    <row r="279" spans="1:10" x14ac:dyDescent="0.2">
      <c r="A279" s="21" t="s">
        <v>351</v>
      </c>
      <c r="B279" s="4">
        <v>7109</v>
      </c>
      <c r="C279" s="6" t="str">
        <f>VLOOKUP(B279,'T3.1'!B278:C596,2,FALSE)</f>
        <v>Přerov</v>
      </c>
      <c r="D279" s="211">
        <v>170</v>
      </c>
      <c r="E279" s="212">
        <v>17</v>
      </c>
      <c r="F279" s="185">
        <f t="shared" si="8"/>
        <v>0.1</v>
      </c>
      <c r="G279" s="213">
        <v>1</v>
      </c>
      <c r="H279" s="214">
        <f t="shared" si="9"/>
        <v>5.8823529411764705E-3</v>
      </c>
      <c r="I279" s="213">
        <v>0</v>
      </c>
      <c r="J279" s="215">
        <v>0</v>
      </c>
    </row>
    <row r="280" spans="1:10" x14ac:dyDescent="0.2">
      <c r="A280" s="21" t="s">
        <v>351</v>
      </c>
      <c r="B280" s="4">
        <v>7110</v>
      </c>
      <c r="C280" s="6" t="str">
        <f>VLOOKUP(B280,'T3.1'!B279:C597,2,FALSE)</f>
        <v>Šternberk</v>
      </c>
      <c r="D280" s="211">
        <v>26</v>
      </c>
      <c r="E280" s="212">
        <v>0</v>
      </c>
      <c r="F280" s="185">
        <f t="shared" si="8"/>
        <v>0</v>
      </c>
      <c r="G280" s="213">
        <v>0</v>
      </c>
      <c r="H280" s="214">
        <f t="shared" si="9"/>
        <v>0</v>
      </c>
      <c r="I280" s="213">
        <v>0</v>
      </c>
      <c r="J280" s="215">
        <v>0</v>
      </c>
    </row>
    <row r="281" spans="1:10" x14ac:dyDescent="0.2">
      <c r="A281" s="21" t="s">
        <v>351</v>
      </c>
      <c r="B281" s="4">
        <v>7111</v>
      </c>
      <c r="C281" s="6" t="str">
        <f>VLOOKUP(B281,'T3.1'!B280:C598,2,FALSE)</f>
        <v>Šumperk</v>
      </c>
      <c r="D281" s="211">
        <v>120</v>
      </c>
      <c r="E281" s="212">
        <v>19</v>
      </c>
      <c r="F281" s="185">
        <f t="shared" si="8"/>
        <v>0.15833333333333333</v>
      </c>
      <c r="G281" s="213">
        <v>0</v>
      </c>
      <c r="H281" s="214">
        <f t="shared" si="9"/>
        <v>0</v>
      </c>
      <c r="I281" s="213">
        <v>0</v>
      </c>
      <c r="J281" s="215">
        <v>0</v>
      </c>
    </row>
    <row r="282" spans="1:10" x14ac:dyDescent="0.2">
      <c r="A282" s="21" t="s">
        <v>351</v>
      </c>
      <c r="B282" s="4">
        <v>7112</v>
      </c>
      <c r="C282" s="6" t="str">
        <f>VLOOKUP(B282,'T3.1'!B281:C599,2,FALSE)</f>
        <v>Uničov</v>
      </c>
      <c r="D282" s="211">
        <v>38</v>
      </c>
      <c r="E282" s="212">
        <v>8</v>
      </c>
      <c r="F282" s="185">
        <f t="shared" si="8"/>
        <v>0.21052631578947367</v>
      </c>
      <c r="G282" s="213">
        <v>0</v>
      </c>
      <c r="H282" s="214">
        <f t="shared" si="9"/>
        <v>0</v>
      </c>
      <c r="I282" s="213">
        <v>0</v>
      </c>
      <c r="J282" s="215">
        <v>0</v>
      </c>
    </row>
    <row r="283" spans="1:10" x14ac:dyDescent="0.2">
      <c r="A283" s="21" t="s">
        <v>351</v>
      </c>
      <c r="B283" s="4">
        <v>7113</v>
      </c>
      <c r="C283" s="6" t="str">
        <f>VLOOKUP(B283,'T3.1'!B282:C600,2,FALSE)</f>
        <v>Zábřeh</v>
      </c>
      <c r="D283" s="211">
        <v>54</v>
      </c>
      <c r="E283" s="212">
        <v>4</v>
      </c>
      <c r="F283" s="185">
        <f t="shared" si="8"/>
        <v>7.407407407407407E-2</v>
      </c>
      <c r="G283" s="213">
        <v>0</v>
      </c>
      <c r="H283" s="214">
        <f t="shared" si="9"/>
        <v>0</v>
      </c>
      <c r="I283" s="213">
        <v>0</v>
      </c>
      <c r="J283" s="215">
        <v>0</v>
      </c>
    </row>
    <row r="284" spans="1:10" x14ac:dyDescent="0.2">
      <c r="A284" s="21" t="s">
        <v>351</v>
      </c>
      <c r="B284" s="4">
        <v>7201</v>
      </c>
      <c r="C284" s="6" t="str">
        <f>VLOOKUP(B284,'T3.1'!B283:C601,2,FALSE)</f>
        <v>Bystřice pod Hostýnem</v>
      </c>
      <c r="D284" s="211">
        <v>10</v>
      </c>
      <c r="E284" s="212">
        <v>0</v>
      </c>
      <c r="F284" s="185">
        <f t="shared" si="8"/>
        <v>0</v>
      </c>
      <c r="G284" s="213">
        <v>0</v>
      </c>
      <c r="H284" s="214">
        <f t="shared" si="9"/>
        <v>0</v>
      </c>
      <c r="I284" s="213">
        <v>0</v>
      </c>
      <c r="J284" s="215">
        <v>0</v>
      </c>
    </row>
    <row r="285" spans="1:10" x14ac:dyDescent="0.2">
      <c r="A285" s="21" t="s">
        <v>351</v>
      </c>
      <c r="B285" s="4">
        <v>7202</v>
      </c>
      <c r="C285" s="6" t="str">
        <f>VLOOKUP(B285,'T3.1'!B284:C602,2,FALSE)</f>
        <v>Holešov</v>
      </c>
      <c r="D285" s="211">
        <v>16</v>
      </c>
      <c r="E285" s="212">
        <v>0</v>
      </c>
      <c r="F285" s="185">
        <f t="shared" si="8"/>
        <v>0</v>
      </c>
      <c r="G285" s="213">
        <v>0</v>
      </c>
      <c r="H285" s="214">
        <f t="shared" si="9"/>
        <v>0</v>
      </c>
      <c r="I285" s="213">
        <v>0</v>
      </c>
      <c r="J285" s="215">
        <v>0</v>
      </c>
    </row>
    <row r="286" spans="1:10" x14ac:dyDescent="0.2">
      <c r="A286" s="21" t="s">
        <v>351</v>
      </c>
      <c r="B286" s="4">
        <v>7203</v>
      </c>
      <c r="C286" s="6" t="str">
        <f>VLOOKUP(B286,'T3.1'!B285:C603,2,FALSE)</f>
        <v>Kroměříž</v>
      </c>
      <c r="D286" s="211">
        <v>184</v>
      </c>
      <c r="E286" s="212">
        <v>25</v>
      </c>
      <c r="F286" s="185">
        <f t="shared" si="8"/>
        <v>0.1358695652173913</v>
      </c>
      <c r="G286" s="213">
        <v>0</v>
      </c>
      <c r="H286" s="214">
        <f t="shared" si="9"/>
        <v>0</v>
      </c>
      <c r="I286" s="213">
        <v>0</v>
      </c>
      <c r="J286" s="215">
        <v>0</v>
      </c>
    </row>
    <row r="287" spans="1:10" x14ac:dyDescent="0.2">
      <c r="A287" s="21" t="s">
        <v>351</v>
      </c>
      <c r="B287" s="4">
        <v>7204</v>
      </c>
      <c r="C287" s="6" t="str">
        <f>VLOOKUP(B287,'T3.1'!B286:C604,2,FALSE)</f>
        <v>Luhačovice</v>
      </c>
      <c r="D287" s="211">
        <v>39</v>
      </c>
      <c r="E287" s="212">
        <v>6</v>
      </c>
      <c r="F287" s="185">
        <f t="shared" si="8"/>
        <v>0.15384615384615385</v>
      </c>
      <c r="G287" s="213">
        <v>0</v>
      </c>
      <c r="H287" s="214">
        <f t="shared" si="9"/>
        <v>0</v>
      </c>
      <c r="I287" s="213">
        <v>0</v>
      </c>
      <c r="J287" s="215">
        <v>0</v>
      </c>
    </row>
    <row r="288" spans="1:10" x14ac:dyDescent="0.2">
      <c r="A288" s="21" t="s">
        <v>351</v>
      </c>
      <c r="B288" s="4">
        <v>7205</v>
      </c>
      <c r="C288" s="6" t="str">
        <f>VLOOKUP(B288,'T3.1'!B287:C605,2,FALSE)</f>
        <v>Otrokovice</v>
      </c>
      <c r="D288" s="211">
        <v>39</v>
      </c>
      <c r="E288" s="212">
        <v>5</v>
      </c>
      <c r="F288" s="185">
        <f t="shared" si="8"/>
        <v>0.12820512820512819</v>
      </c>
      <c r="G288" s="213">
        <v>0</v>
      </c>
      <c r="H288" s="214">
        <f t="shared" si="9"/>
        <v>0</v>
      </c>
      <c r="I288" s="213">
        <v>0</v>
      </c>
      <c r="J288" s="215">
        <v>0</v>
      </c>
    </row>
    <row r="289" spans="1:10" x14ac:dyDescent="0.2">
      <c r="A289" s="21" t="s">
        <v>351</v>
      </c>
      <c r="B289" s="4">
        <v>7206</v>
      </c>
      <c r="C289" s="6" t="str">
        <f>VLOOKUP(B289,'T3.1'!B288:C606,2,FALSE)</f>
        <v>Rožnov pod Radhoštěm</v>
      </c>
      <c r="D289" s="211">
        <v>62</v>
      </c>
      <c r="E289" s="212">
        <v>7</v>
      </c>
      <c r="F289" s="185">
        <f t="shared" si="8"/>
        <v>0.11290322580645161</v>
      </c>
      <c r="G289" s="213">
        <v>1</v>
      </c>
      <c r="H289" s="214">
        <f t="shared" si="9"/>
        <v>1.6129032258064516E-2</v>
      </c>
      <c r="I289" s="213">
        <v>0</v>
      </c>
      <c r="J289" s="215">
        <v>0</v>
      </c>
    </row>
    <row r="290" spans="1:10" x14ac:dyDescent="0.2">
      <c r="A290" s="21" t="s">
        <v>351</v>
      </c>
      <c r="B290" s="4">
        <v>7207</v>
      </c>
      <c r="C290" s="6" t="str">
        <f>VLOOKUP(B290,'T3.1'!B289:C607,2,FALSE)</f>
        <v>Uherské Hradiště</v>
      </c>
      <c r="D290" s="211">
        <v>189</v>
      </c>
      <c r="E290" s="212">
        <v>16</v>
      </c>
      <c r="F290" s="185">
        <f t="shared" si="8"/>
        <v>8.4656084656084651E-2</v>
      </c>
      <c r="G290" s="213">
        <v>0</v>
      </c>
      <c r="H290" s="214">
        <f t="shared" si="9"/>
        <v>0</v>
      </c>
      <c r="I290" s="213">
        <v>0</v>
      </c>
      <c r="J290" s="215">
        <v>0</v>
      </c>
    </row>
    <row r="291" spans="1:10" x14ac:dyDescent="0.2">
      <c r="A291" s="21" t="s">
        <v>351</v>
      </c>
      <c r="B291" s="4">
        <v>7208</v>
      </c>
      <c r="C291" s="6" t="str">
        <f>VLOOKUP(B291,'T3.1'!B290:C608,2,FALSE)</f>
        <v>Uherský Brod</v>
      </c>
      <c r="D291" s="211">
        <v>95</v>
      </c>
      <c r="E291" s="212">
        <v>10</v>
      </c>
      <c r="F291" s="185">
        <f t="shared" si="8"/>
        <v>0.10526315789473684</v>
      </c>
      <c r="G291" s="213">
        <v>0</v>
      </c>
      <c r="H291" s="214">
        <f t="shared" si="9"/>
        <v>0</v>
      </c>
      <c r="I291" s="213">
        <v>0</v>
      </c>
      <c r="J291" s="215">
        <v>0</v>
      </c>
    </row>
    <row r="292" spans="1:10" x14ac:dyDescent="0.2">
      <c r="A292" s="21" t="s">
        <v>351</v>
      </c>
      <c r="B292" s="4">
        <v>7209</v>
      </c>
      <c r="C292" s="6" t="str">
        <f>VLOOKUP(B292,'T3.1'!B291:C609,2,FALSE)</f>
        <v>Valašské Klobouky</v>
      </c>
      <c r="D292" s="211">
        <v>20</v>
      </c>
      <c r="E292" s="212">
        <v>4</v>
      </c>
      <c r="F292" s="185">
        <f t="shared" si="8"/>
        <v>0.2</v>
      </c>
      <c r="G292" s="213">
        <v>0</v>
      </c>
      <c r="H292" s="214">
        <f t="shared" si="9"/>
        <v>0</v>
      </c>
      <c r="I292" s="213">
        <v>0</v>
      </c>
      <c r="J292" s="215">
        <v>0</v>
      </c>
    </row>
    <row r="293" spans="1:10" x14ac:dyDescent="0.2">
      <c r="A293" s="21" t="s">
        <v>351</v>
      </c>
      <c r="B293" s="4">
        <v>7210</v>
      </c>
      <c r="C293" s="6" t="str">
        <f>VLOOKUP(B293,'T3.1'!B292:C610,2,FALSE)</f>
        <v>Valašské Meziříčí</v>
      </c>
      <c r="D293" s="211">
        <v>87</v>
      </c>
      <c r="E293" s="212">
        <v>15</v>
      </c>
      <c r="F293" s="185">
        <f t="shared" si="8"/>
        <v>0.17241379310344829</v>
      </c>
      <c r="G293" s="213">
        <v>0</v>
      </c>
      <c r="H293" s="214">
        <f t="shared" si="9"/>
        <v>0</v>
      </c>
      <c r="I293" s="213">
        <v>0</v>
      </c>
      <c r="J293" s="215">
        <v>0</v>
      </c>
    </row>
    <row r="294" spans="1:10" x14ac:dyDescent="0.2">
      <c r="A294" s="21" t="s">
        <v>351</v>
      </c>
      <c r="B294" s="4">
        <v>7211</v>
      </c>
      <c r="C294" s="6" t="str">
        <f>VLOOKUP(B294,'T3.1'!B293:C611,2,FALSE)</f>
        <v>Vizovice</v>
      </c>
      <c r="D294" s="211">
        <v>19</v>
      </c>
      <c r="E294" s="212">
        <v>2</v>
      </c>
      <c r="F294" s="185">
        <f t="shared" si="8"/>
        <v>0.10526315789473684</v>
      </c>
      <c r="G294" s="213">
        <v>0</v>
      </c>
      <c r="H294" s="214">
        <f t="shared" si="9"/>
        <v>0</v>
      </c>
      <c r="I294" s="213">
        <v>0</v>
      </c>
      <c r="J294" s="215">
        <v>0</v>
      </c>
    </row>
    <row r="295" spans="1:10" x14ac:dyDescent="0.2">
      <c r="A295" s="21" t="s">
        <v>351</v>
      </c>
      <c r="B295" s="4">
        <v>7212</v>
      </c>
      <c r="C295" s="6" t="str">
        <f>VLOOKUP(B295,'T3.1'!B294:C612,2,FALSE)</f>
        <v>Vsetín</v>
      </c>
      <c r="D295" s="211">
        <v>96</v>
      </c>
      <c r="E295" s="212">
        <v>17</v>
      </c>
      <c r="F295" s="185">
        <f t="shared" si="8"/>
        <v>0.17708333333333334</v>
      </c>
      <c r="G295" s="213">
        <v>0</v>
      </c>
      <c r="H295" s="214">
        <f t="shared" si="9"/>
        <v>0</v>
      </c>
      <c r="I295" s="213">
        <v>0</v>
      </c>
      <c r="J295" s="215">
        <v>0</v>
      </c>
    </row>
    <row r="296" spans="1:10" x14ac:dyDescent="0.2">
      <c r="A296" s="21" t="s">
        <v>351</v>
      </c>
      <c r="B296" s="4">
        <v>7213</v>
      </c>
      <c r="C296" s="6" t="str">
        <f>VLOOKUP(B296,'T3.1'!B295:C613,2,FALSE)</f>
        <v>Zlín</v>
      </c>
      <c r="D296" s="211">
        <v>212</v>
      </c>
      <c r="E296" s="212">
        <v>15</v>
      </c>
      <c r="F296" s="185">
        <f t="shared" si="8"/>
        <v>7.0754716981132074E-2</v>
      </c>
      <c r="G296" s="213">
        <v>0</v>
      </c>
      <c r="H296" s="214">
        <f t="shared" si="9"/>
        <v>0</v>
      </c>
      <c r="I296" s="213">
        <v>0</v>
      </c>
      <c r="J296" s="215">
        <v>0</v>
      </c>
    </row>
    <row r="297" spans="1:10" x14ac:dyDescent="0.2">
      <c r="A297" s="21" t="s">
        <v>351</v>
      </c>
      <c r="B297" s="4">
        <v>8101</v>
      </c>
      <c r="C297" s="6" t="str">
        <f>VLOOKUP(B297,'T3.1'!B296:C614,2,FALSE)</f>
        <v>Bílovec</v>
      </c>
      <c r="D297" s="211">
        <v>23</v>
      </c>
      <c r="E297" s="212">
        <v>2</v>
      </c>
      <c r="F297" s="185">
        <f t="shared" si="8"/>
        <v>8.6956521739130432E-2</v>
      </c>
      <c r="G297" s="213">
        <v>0</v>
      </c>
      <c r="H297" s="214">
        <f t="shared" si="9"/>
        <v>0</v>
      </c>
      <c r="I297" s="213">
        <v>0</v>
      </c>
      <c r="J297" s="215">
        <v>0</v>
      </c>
    </row>
    <row r="298" spans="1:10" x14ac:dyDescent="0.2">
      <c r="A298" s="21" t="s">
        <v>351</v>
      </c>
      <c r="B298" s="4">
        <v>8102</v>
      </c>
      <c r="C298" s="6" t="str">
        <f>VLOOKUP(B298,'T3.1'!B297:C615,2,FALSE)</f>
        <v>Bohumín</v>
      </c>
      <c r="D298" s="211">
        <v>35</v>
      </c>
      <c r="E298" s="212">
        <v>2</v>
      </c>
      <c r="F298" s="185">
        <f t="shared" si="8"/>
        <v>5.7142857142857141E-2</v>
      </c>
      <c r="G298" s="213">
        <v>0</v>
      </c>
      <c r="H298" s="214">
        <f t="shared" si="9"/>
        <v>0</v>
      </c>
      <c r="I298" s="213">
        <v>0</v>
      </c>
      <c r="J298" s="215">
        <v>0</v>
      </c>
    </row>
    <row r="299" spans="1:10" x14ac:dyDescent="0.2">
      <c r="A299" s="21" t="s">
        <v>351</v>
      </c>
      <c r="B299" s="4">
        <v>8103</v>
      </c>
      <c r="C299" s="6" t="str">
        <f>VLOOKUP(B299,'T3.1'!B298:C616,2,FALSE)</f>
        <v>Bruntál</v>
      </c>
      <c r="D299" s="211">
        <v>47</v>
      </c>
      <c r="E299" s="212">
        <v>2</v>
      </c>
      <c r="F299" s="185">
        <f t="shared" si="8"/>
        <v>4.2553191489361701E-2</v>
      </c>
      <c r="G299" s="213">
        <v>0</v>
      </c>
      <c r="H299" s="214">
        <f t="shared" si="9"/>
        <v>0</v>
      </c>
      <c r="I299" s="213">
        <v>0</v>
      </c>
      <c r="J299" s="215">
        <v>0</v>
      </c>
    </row>
    <row r="300" spans="1:10" x14ac:dyDescent="0.2">
      <c r="A300" s="21" t="s">
        <v>351</v>
      </c>
      <c r="B300" s="4">
        <v>8104</v>
      </c>
      <c r="C300" s="6" t="str">
        <f>VLOOKUP(B300,'T3.1'!B299:C617,2,FALSE)</f>
        <v>Český Těšín</v>
      </c>
      <c r="D300" s="211">
        <v>73</v>
      </c>
      <c r="E300" s="212">
        <v>6</v>
      </c>
      <c r="F300" s="185">
        <f t="shared" si="8"/>
        <v>8.2191780821917804E-2</v>
      </c>
      <c r="G300" s="213">
        <v>0</v>
      </c>
      <c r="H300" s="214">
        <f t="shared" si="9"/>
        <v>0</v>
      </c>
      <c r="I300" s="213">
        <v>0</v>
      </c>
      <c r="J300" s="215">
        <v>0</v>
      </c>
    </row>
    <row r="301" spans="1:10" x14ac:dyDescent="0.2">
      <c r="A301" s="21" t="s">
        <v>351</v>
      </c>
      <c r="B301" s="4">
        <v>8105</v>
      </c>
      <c r="C301" s="6" t="str">
        <f>VLOOKUP(B301,'T3.1'!B300:C618,2,FALSE)</f>
        <v>Frenštát pod Radhoštěm</v>
      </c>
      <c r="D301" s="211">
        <v>47</v>
      </c>
      <c r="E301" s="212">
        <v>4</v>
      </c>
      <c r="F301" s="185">
        <f t="shared" si="8"/>
        <v>8.5106382978723402E-2</v>
      </c>
      <c r="G301" s="213">
        <v>0</v>
      </c>
      <c r="H301" s="214">
        <f t="shared" si="9"/>
        <v>0</v>
      </c>
      <c r="I301" s="213">
        <v>0</v>
      </c>
      <c r="J301" s="215">
        <v>0</v>
      </c>
    </row>
    <row r="302" spans="1:10" x14ac:dyDescent="0.2">
      <c r="A302" s="21" t="s">
        <v>351</v>
      </c>
      <c r="B302" s="4">
        <v>8106</v>
      </c>
      <c r="C302" s="6" t="str">
        <f>VLOOKUP(B302,'T3.1'!B301:C619,2,FALSE)</f>
        <v>Frýdek-Místek</v>
      </c>
      <c r="D302" s="211">
        <v>190</v>
      </c>
      <c r="E302" s="212">
        <v>22</v>
      </c>
      <c r="F302" s="185">
        <f t="shared" si="8"/>
        <v>0.11578947368421053</v>
      </c>
      <c r="G302" s="213">
        <v>0</v>
      </c>
      <c r="H302" s="214">
        <f t="shared" si="9"/>
        <v>0</v>
      </c>
      <c r="I302" s="213">
        <v>0</v>
      </c>
      <c r="J302" s="215">
        <v>0</v>
      </c>
    </row>
    <row r="303" spans="1:10" x14ac:dyDescent="0.2">
      <c r="A303" s="21" t="s">
        <v>351</v>
      </c>
      <c r="B303" s="4">
        <v>8107</v>
      </c>
      <c r="C303" s="6" t="str">
        <f>VLOOKUP(B303,'T3.1'!B302:C620,2,FALSE)</f>
        <v>Frýdlant nad Ostravicí</v>
      </c>
      <c r="D303" s="211">
        <v>14</v>
      </c>
      <c r="E303" s="212">
        <v>0</v>
      </c>
      <c r="F303" s="185">
        <f t="shared" si="8"/>
        <v>0</v>
      </c>
      <c r="G303" s="213">
        <v>0</v>
      </c>
      <c r="H303" s="214">
        <f t="shared" si="9"/>
        <v>0</v>
      </c>
      <c r="I303" s="213">
        <v>0</v>
      </c>
      <c r="J303" s="215">
        <v>0</v>
      </c>
    </row>
    <row r="304" spans="1:10" x14ac:dyDescent="0.2">
      <c r="A304" s="21" t="s">
        <v>351</v>
      </c>
      <c r="B304" s="4">
        <v>8108</v>
      </c>
      <c r="C304" s="6" t="str">
        <f>VLOOKUP(B304,'T3.1'!B303:C621,2,FALSE)</f>
        <v>Havířov</v>
      </c>
      <c r="D304" s="211">
        <v>134</v>
      </c>
      <c r="E304" s="212">
        <v>18</v>
      </c>
      <c r="F304" s="185">
        <f t="shared" si="8"/>
        <v>0.13432835820895522</v>
      </c>
      <c r="G304" s="213">
        <v>1</v>
      </c>
      <c r="H304" s="214">
        <f t="shared" si="9"/>
        <v>7.462686567164179E-3</v>
      </c>
      <c r="I304" s="213">
        <v>0</v>
      </c>
      <c r="J304" s="215">
        <v>0</v>
      </c>
    </row>
    <row r="305" spans="1:10" x14ac:dyDescent="0.2">
      <c r="A305" s="21" t="s">
        <v>351</v>
      </c>
      <c r="B305" s="4">
        <v>8109</v>
      </c>
      <c r="C305" s="6" t="str">
        <f>VLOOKUP(B305,'T3.1'!B304:C622,2,FALSE)</f>
        <v>Hlučín</v>
      </c>
      <c r="D305" s="211">
        <v>26</v>
      </c>
      <c r="E305" s="212">
        <v>1</v>
      </c>
      <c r="F305" s="185">
        <f t="shared" si="8"/>
        <v>3.8461538461538464E-2</v>
      </c>
      <c r="G305" s="213">
        <v>0</v>
      </c>
      <c r="H305" s="214">
        <f t="shared" si="9"/>
        <v>0</v>
      </c>
      <c r="I305" s="213">
        <v>0</v>
      </c>
      <c r="J305" s="215">
        <v>0</v>
      </c>
    </row>
    <row r="306" spans="1:10" x14ac:dyDescent="0.2">
      <c r="A306" s="21" t="s">
        <v>351</v>
      </c>
      <c r="B306" s="4">
        <v>8110</v>
      </c>
      <c r="C306" s="6" t="str">
        <f>VLOOKUP(B306,'T3.1'!B305:C623,2,FALSE)</f>
        <v>Jablunkov</v>
      </c>
      <c r="D306" s="211">
        <v>10</v>
      </c>
      <c r="E306" s="212">
        <v>2</v>
      </c>
      <c r="F306" s="185">
        <f t="shared" si="8"/>
        <v>0.2</v>
      </c>
      <c r="G306" s="213">
        <v>0</v>
      </c>
      <c r="H306" s="214">
        <f t="shared" si="9"/>
        <v>0</v>
      </c>
      <c r="I306" s="213">
        <v>0</v>
      </c>
      <c r="J306" s="215">
        <v>0</v>
      </c>
    </row>
    <row r="307" spans="1:10" x14ac:dyDescent="0.2">
      <c r="A307" s="21" t="s">
        <v>351</v>
      </c>
      <c r="B307" s="4">
        <v>8111</v>
      </c>
      <c r="C307" s="6" t="str">
        <f>VLOOKUP(B307,'T3.1'!B306:C624,2,FALSE)</f>
        <v>Karviná</v>
      </c>
      <c r="D307" s="211">
        <v>156</v>
      </c>
      <c r="E307" s="212">
        <v>11</v>
      </c>
      <c r="F307" s="185">
        <f t="shared" si="8"/>
        <v>7.0512820512820512E-2</v>
      </c>
      <c r="G307" s="213">
        <v>1</v>
      </c>
      <c r="H307" s="214">
        <f t="shared" si="9"/>
        <v>6.41025641025641E-3</v>
      </c>
      <c r="I307" s="213">
        <v>0</v>
      </c>
      <c r="J307" s="215">
        <v>0</v>
      </c>
    </row>
    <row r="308" spans="1:10" x14ac:dyDescent="0.2">
      <c r="A308" s="21" t="s">
        <v>351</v>
      </c>
      <c r="B308" s="4">
        <v>8112</v>
      </c>
      <c r="C308" s="6" t="str">
        <f>VLOOKUP(B308,'T3.1'!B307:C625,2,FALSE)</f>
        <v>Kopřivnice</v>
      </c>
      <c r="D308" s="211">
        <v>34</v>
      </c>
      <c r="E308" s="212">
        <v>2</v>
      </c>
      <c r="F308" s="185">
        <f t="shared" si="8"/>
        <v>5.8823529411764705E-2</v>
      </c>
      <c r="G308" s="213">
        <v>0</v>
      </c>
      <c r="H308" s="214">
        <f t="shared" si="9"/>
        <v>0</v>
      </c>
      <c r="I308" s="213">
        <v>0</v>
      </c>
      <c r="J308" s="215">
        <v>0</v>
      </c>
    </row>
    <row r="309" spans="1:10" x14ac:dyDescent="0.2">
      <c r="A309" s="21" t="s">
        <v>351</v>
      </c>
      <c r="B309" s="4">
        <v>8114</v>
      </c>
      <c r="C309" s="6" t="str">
        <f>VLOOKUP(B309,'T3.1'!B308:C626,2,FALSE)</f>
        <v>Krnov</v>
      </c>
      <c r="D309" s="211">
        <v>76</v>
      </c>
      <c r="E309" s="212">
        <v>8</v>
      </c>
      <c r="F309" s="185">
        <f t="shared" si="8"/>
        <v>0.10526315789473684</v>
      </c>
      <c r="G309" s="213">
        <v>0</v>
      </c>
      <c r="H309" s="214">
        <f t="shared" si="9"/>
        <v>0</v>
      </c>
      <c r="I309" s="213">
        <v>0</v>
      </c>
      <c r="J309" s="215">
        <v>0</v>
      </c>
    </row>
    <row r="310" spans="1:10" x14ac:dyDescent="0.2">
      <c r="A310" s="21" t="s">
        <v>351</v>
      </c>
      <c r="B310" s="4">
        <v>8115</v>
      </c>
      <c r="C310" s="6" t="str">
        <f>VLOOKUP(B310,'T3.1'!B309:C627,2,FALSE)</f>
        <v>Nový Jičín</v>
      </c>
      <c r="D310" s="211">
        <v>86</v>
      </c>
      <c r="E310" s="212">
        <v>6</v>
      </c>
      <c r="F310" s="185">
        <f t="shared" si="8"/>
        <v>6.9767441860465115E-2</v>
      </c>
      <c r="G310" s="213">
        <v>0</v>
      </c>
      <c r="H310" s="214">
        <f t="shared" si="9"/>
        <v>0</v>
      </c>
      <c r="I310" s="213">
        <v>0</v>
      </c>
      <c r="J310" s="215">
        <v>0</v>
      </c>
    </row>
    <row r="311" spans="1:10" x14ac:dyDescent="0.2">
      <c r="A311" s="21" t="s">
        <v>351</v>
      </c>
      <c r="B311" s="4">
        <v>8116</v>
      </c>
      <c r="C311" s="6" t="str">
        <f>VLOOKUP(B311,'T3.1'!B310:C628,2,FALSE)</f>
        <v>Odry</v>
      </c>
      <c r="D311" s="211">
        <v>40</v>
      </c>
      <c r="E311" s="212">
        <v>7</v>
      </c>
      <c r="F311" s="185">
        <f t="shared" si="8"/>
        <v>0.17499999999999999</v>
      </c>
      <c r="G311" s="213">
        <v>0</v>
      </c>
      <c r="H311" s="214">
        <f t="shared" si="9"/>
        <v>0</v>
      </c>
      <c r="I311" s="213">
        <v>0</v>
      </c>
      <c r="J311" s="215">
        <v>0</v>
      </c>
    </row>
    <row r="312" spans="1:10" x14ac:dyDescent="0.2">
      <c r="A312" s="21" t="s">
        <v>351</v>
      </c>
      <c r="B312" s="4">
        <v>8117</v>
      </c>
      <c r="C312" s="6" t="str">
        <f>VLOOKUP(B312,'T3.1'!B311:C629,2,FALSE)</f>
        <v>Opava</v>
      </c>
      <c r="D312" s="211">
        <v>234</v>
      </c>
      <c r="E312" s="212">
        <v>21</v>
      </c>
      <c r="F312" s="185">
        <f t="shared" si="8"/>
        <v>8.9743589743589744E-2</v>
      </c>
      <c r="G312" s="213">
        <v>1</v>
      </c>
      <c r="H312" s="214">
        <f t="shared" si="9"/>
        <v>4.2735042735042739E-3</v>
      </c>
      <c r="I312" s="213">
        <v>0</v>
      </c>
      <c r="J312" s="215">
        <v>0</v>
      </c>
    </row>
    <row r="313" spans="1:10" x14ac:dyDescent="0.2">
      <c r="A313" s="21" t="s">
        <v>351</v>
      </c>
      <c r="B313" s="4">
        <v>8118</v>
      </c>
      <c r="C313" s="6" t="str">
        <f>VLOOKUP(B313,'T3.1'!B312:C630,2,FALSE)</f>
        <v>Orlová</v>
      </c>
      <c r="D313" s="211">
        <v>32</v>
      </c>
      <c r="E313" s="212">
        <v>4</v>
      </c>
      <c r="F313" s="185">
        <f t="shared" si="8"/>
        <v>0.125</v>
      </c>
      <c r="G313" s="213">
        <v>0</v>
      </c>
      <c r="H313" s="214">
        <f t="shared" si="9"/>
        <v>0</v>
      </c>
      <c r="I313" s="213">
        <v>0</v>
      </c>
      <c r="J313" s="215">
        <v>0</v>
      </c>
    </row>
    <row r="314" spans="1:10" x14ac:dyDescent="0.2">
      <c r="A314" s="21" t="s">
        <v>351</v>
      </c>
      <c r="B314" s="4">
        <v>8119</v>
      </c>
      <c r="C314" s="6" t="str">
        <f>VLOOKUP(B314,'T3.1'!B313:C631,2,FALSE)</f>
        <v>Ostrava</v>
      </c>
      <c r="D314" s="211">
        <v>756</v>
      </c>
      <c r="E314" s="212">
        <v>84</v>
      </c>
      <c r="F314" s="185">
        <f t="shared" si="8"/>
        <v>0.1111111111111111</v>
      </c>
      <c r="G314" s="213">
        <v>0</v>
      </c>
      <c r="H314" s="214">
        <f t="shared" si="9"/>
        <v>0</v>
      </c>
      <c r="I314" s="213">
        <v>0</v>
      </c>
      <c r="J314" s="215">
        <v>0</v>
      </c>
    </row>
    <row r="315" spans="1:10" x14ac:dyDescent="0.2">
      <c r="A315" s="21" t="s">
        <v>351</v>
      </c>
      <c r="B315" s="4">
        <v>8120</v>
      </c>
      <c r="C315" s="6" t="str">
        <f>VLOOKUP(B315,'T3.1'!B314:C632,2,FALSE)</f>
        <v>Rýmařov</v>
      </c>
      <c r="D315" s="211">
        <v>13</v>
      </c>
      <c r="E315" s="212">
        <v>1</v>
      </c>
      <c r="F315" s="185">
        <f t="shared" si="8"/>
        <v>7.6923076923076927E-2</v>
      </c>
      <c r="G315" s="213">
        <v>0</v>
      </c>
      <c r="H315" s="214">
        <f t="shared" si="9"/>
        <v>0</v>
      </c>
      <c r="I315" s="213">
        <v>0</v>
      </c>
      <c r="J315" s="215">
        <v>0</v>
      </c>
    </row>
    <row r="316" spans="1:10" x14ac:dyDescent="0.2">
      <c r="A316" s="21" t="s">
        <v>351</v>
      </c>
      <c r="B316" s="4">
        <v>8121</v>
      </c>
      <c r="C316" s="6" t="str">
        <f>VLOOKUP(B316,'T3.1'!B315:C633,2,FALSE)</f>
        <v>Třinec</v>
      </c>
      <c r="D316" s="211">
        <v>47</v>
      </c>
      <c r="E316" s="212">
        <v>8</v>
      </c>
      <c r="F316" s="185">
        <f t="shared" si="8"/>
        <v>0.1702127659574468</v>
      </c>
      <c r="G316" s="213">
        <v>0</v>
      </c>
      <c r="H316" s="214">
        <f t="shared" si="9"/>
        <v>0</v>
      </c>
      <c r="I316" s="213">
        <v>0</v>
      </c>
      <c r="J316" s="215">
        <v>0</v>
      </c>
    </row>
    <row r="317" spans="1:10" ht="13.5" thickBot="1" x14ac:dyDescent="0.25">
      <c r="A317" s="23" t="s">
        <v>351</v>
      </c>
      <c r="B317" s="14">
        <v>8122</v>
      </c>
      <c r="C317" s="8" t="str">
        <f>VLOOKUP(B317,'T3.1'!B316:C634,2,FALSE)</f>
        <v>Vítkov</v>
      </c>
      <c r="D317" s="221">
        <v>8</v>
      </c>
      <c r="E317" s="222">
        <v>0</v>
      </c>
      <c r="F317" s="187">
        <f t="shared" si="8"/>
        <v>0</v>
      </c>
      <c r="G317" s="223">
        <v>0</v>
      </c>
      <c r="H317" s="224">
        <f t="shared" si="9"/>
        <v>0</v>
      </c>
      <c r="I317" s="223">
        <v>0</v>
      </c>
      <c r="J317" s="225">
        <v>0</v>
      </c>
    </row>
    <row r="318" spans="1:10" ht="3" customHeight="1" thickTop="1" x14ac:dyDescent="0.2">
      <c r="A318" s="44"/>
    </row>
    <row r="319" spans="1:10" ht="15" x14ac:dyDescent="0.2">
      <c r="A319" s="29"/>
      <c r="B319" s="2"/>
      <c r="J319" s="46" t="s">
        <v>356</v>
      </c>
    </row>
    <row r="324" spans="3:3" x14ac:dyDescent="0.2">
      <c r="C324" s="30"/>
    </row>
  </sheetData>
  <autoFilter ref="A4:J317" xr:uid="{A0D736F2-1DD5-4C71-9139-D979B3C8AF57}"/>
  <mergeCells count="8"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359D3-08AF-479E-885C-3CB7F2F82C2F}">
  <sheetPr>
    <tabColor rgb="FF00FFCC"/>
  </sheetPr>
  <dimension ref="A1:J324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4.85546875" style="2" customWidth="1"/>
    <col min="6" max="6" width="12.85546875" style="2" customWidth="1"/>
    <col min="7" max="7" width="11" style="2" customWidth="1"/>
    <col min="8" max="8" width="12.42578125" style="2" customWidth="1"/>
    <col min="9" max="9" width="11" style="2" customWidth="1"/>
    <col min="10" max="10" width="10.85546875" style="2" customWidth="1"/>
    <col min="11" max="16384" width="8.7109375" style="2"/>
  </cols>
  <sheetData>
    <row r="1" spans="1:10" s="31" customFormat="1" ht="30" customHeight="1" thickBot="1" x14ac:dyDescent="0.25">
      <c r="A1" s="674" t="s">
        <v>487</v>
      </c>
      <c r="B1" s="330"/>
      <c r="C1" s="330"/>
      <c r="D1" s="331"/>
      <c r="E1" s="331"/>
      <c r="F1" s="331"/>
      <c r="G1" s="331"/>
      <c r="H1" s="331"/>
      <c r="I1" s="331"/>
      <c r="J1" s="331"/>
    </row>
    <row r="2" spans="1:10" ht="15" customHeight="1" thickTop="1" x14ac:dyDescent="0.2">
      <c r="A2" s="984" t="s">
        <v>342</v>
      </c>
      <c r="B2" s="985"/>
      <c r="C2" s="986"/>
      <c r="D2" s="1009" t="s">
        <v>415</v>
      </c>
      <c r="E2" s="1011" t="s">
        <v>344</v>
      </c>
      <c r="F2" s="1012"/>
      <c r="G2" s="1012"/>
      <c r="H2" s="1012"/>
      <c r="I2" s="1012"/>
      <c r="J2" s="1157"/>
    </row>
    <row r="3" spans="1:10" ht="14.45" customHeight="1" x14ac:dyDescent="0.2">
      <c r="A3" s="987"/>
      <c r="B3" s="988"/>
      <c r="C3" s="989"/>
      <c r="D3" s="1010"/>
      <c r="E3" s="1014" t="s">
        <v>492</v>
      </c>
      <c r="F3" s="1015" t="s">
        <v>520</v>
      </c>
      <c r="G3" s="1016" t="s">
        <v>476</v>
      </c>
      <c r="H3" s="1015" t="s">
        <v>521</v>
      </c>
      <c r="I3" s="1016" t="s">
        <v>477</v>
      </c>
      <c r="J3" s="711" t="s">
        <v>344</v>
      </c>
    </row>
    <row r="4" spans="1:10" ht="56.1" customHeight="1" thickBot="1" x14ac:dyDescent="0.25">
      <c r="A4" s="699"/>
      <c r="B4" s="700"/>
      <c r="C4" s="701"/>
      <c r="D4" s="1010"/>
      <c r="E4" s="1200"/>
      <c r="F4" s="1201"/>
      <c r="G4" s="1202"/>
      <c r="H4" s="1201"/>
      <c r="I4" s="1202"/>
      <c r="J4" s="827" t="s">
        <v>478</v>
      </c>
    </row>
    <row r="5" spans="1:10" ht="13.5" thickTop="1" x14ac:dyDescent="0.2">
      <c r="A5" s="680" t="s">
        <v>348</v>
      </c>
      <c r="B5" s="681" t="s">
        <v>347</v>
      </c>
      <c r="C5" s="682" t="s">
        <v>0</v>
      </c>
      <c r="D5" s="822">
        <v>19266</v>
      </c>
      <c r="E5" s="472">
        <v>1824</v>
      </c>
      <c r="F5" s="378">
        <f>IFERROR(E5/D5,"x")</f>
        <v>9.4674556213017749E-2</v>
      </c>
      <c r="G5" s="446">
        <v>50</v>
      </c>
      <c r="H5" s="473">
        <f>IFERROR(G5/D5,"x")</f>
        <v>2.5952455102252673E-3</v>
      </c>
      <c r="I5" s="446">
        <v>2</v>
      </c>
      <c r="J5" s="474">
        <v>1</v>
      </c>
    </row>
    <row r="6" spans="1:10" x14ac:dyDescent="0.2">
      <c r="A6" s="684" t="s">
        <v>349</v>
      </c>
      <c r="B6" s="685" t="s">
        <v>1</v>
      </c>
      <c r="C6" s="686" t="str">
        <f>VLOOKUP(B6,'T3.1'!B5:C323,2,FALSE)</f>
        <v>Hlavní město Praha</v>
      </c>
      <c r="D6" s="823">
        <v>2940</v>
      </c>
      <c r="E6" s="475">
        <v>249</v>
      </c>
      <c r="F6" s="382">
        <f t="shared" ref="F6:F69" si="0">IFERROR(E6/D6,"x")</f>
        <v>8.4693877551020411E-2</v>
      </c>
      <c r="G6" s="451">
        <v>6</v>
      </c>
      <c r="H6" s="476">
        <f t="shared" ref="H6:H69" si="1">IFERROR(G6/D6,"x")</f>
        <v>2.0408163265306124E-3</v>
      </c>
      <c r="I6" s="451">
        <v>0</v>
      </c>
      <c r="J6" s="477">
        <v>0</v>
      </c>
    </row>
    <row r="7" spans="1:10" x14ac:dyDescent="0.2">
      <c r="A7" s="22" t="s">
        <v>349</v>
      </c>
      <c r="B7" s="688" t="s">
        <v>3</v>
      </c>
      <c r="C7" s="689" t="str">
        <f>VLOOKUP(B7,'T3.1'!B6:C324,2,FALSE)</f>
        <v>Středočeský kraj</v>
      </c>
      <c r="D7" s="824">
        <v>1884</v>
      </c>
      <c r="E7" s="478">
        <v>226</v>
      </c>
      <c r="F7" s="386">
        <f t="shared" si="0"/>
        <v>0.11995753715498939</v>
      </c>
      <c r="G7" s="456">
        <v>7</v>
      </c>
      <c r="H7" s="479">
        <f t="shared" si="1"/>
        <v>3.7154989384288748E-3</v>
      </c>
      <c r="I7" s="456">
        <v>1</v>
      </c>
      <c r="J7" s="480">
        <v>0</v>
      </c>
    </row>
    <row r="8" spans="1:10" x14ac:dyDescent="0.2">
      <c r="A8" s="22" t="s">
        <v>349</v>
      </c>
      <c r="B8" s="688" t="s">
        <v>5</v>
      </c>
      <c r="C8" s="689" t="str">
        <f>VLOOKUP(B8,'T3.1'!B7:C325,2,FALSE)</f>
        <v>Jihočeský kraj</v>
      </c>
      <c r="D8" s="824">
        <v>1252</v>
      </c>
      <c r="E8" s="478">
        <v>126</v>
      </c>
      <c r="F8" s="386">
        <f t="shared" si="0"/>
        <v>0.10063897763578275</v>
      </c>
      <c r="G8" s="456">
        <v>3</v>
      </c>
      <c r="H8" s="479">
        <f t="shared" si="1"/>
        <v>2.3961661341853034E-3</v>
      </c>
      <c r="I8" s="456">
        <v>0</v>
      </c>
      <c r="J8" s="480">
        <v>0</v>
      </c>
    </row>
    <row r="9" spans="1:10" x14ac:dyDescent="0.2">
      <c r="A9" s="22" t="s">
        <v>349</v>
      </c>
      <c r="B9" s="688" t="s">
        <v>7</v>
      </c>
      <c r="C9" s="689" t="str">
        <f>VLOOKUP(B9,'T3.1'!B8:C326,2,FALSE)</f>
        <v>Plzeňský kraj</v>
      </c>
      <c r="D9" s="824">
        <v>1038</v>
      </c>
      <c r="E9" s="478">
        <v>121</v>
      </c>
      <c r="F9" s="386">
        <f t="shared" si="0"/>
        <v>0.11657032755298652</v>
      </c>
      <c r="G9" s="456">
        <v>4</v>
      </c>
      <c r="H9" s="479">
        <f t="shared" si="1"/>
        <v>3.8535645472061657E-3</v>
      </c>
      <c r="I9" s="456">
        <v>1</v>
      </c>
      <c r="J9" s="480">
        <v>1</v>
      </c>
    </row>
    <row r="10" spans="1:10" x14ac:dyDescent="0.2">
      <c r="A10" s="22" t="s">
        <v>349</v>
      </c>
      <c r="B10" s="688" t="s">
        <v>9</v>
      </c>
      <c r="C10" s="689" t="str">
        <f>VLOOKUP(B10,'T3.1'!B9:C327,2,FALSE)</f>
        <v>Karlovarský kraj</v>
      </c>
      <c r="D10" s="824">
        <v>471</v>
      </c>
      <c r="E10" s="478">
        <v>62</v>
      </c>
      <c r="F10" s="386">
        <f t="shared" si="0"/>
        <v>0.1316348195329087</v>
      </c>
      <c r="G10" s="456">
        <v>1</v>
      </c>
      <c r="H10" s="479">
        <f t="shared" si="1"/>
        <v>2.1231422505307855E-3</v>
      </c>
      <c r="I10" s="456">
        <v>0</v>
      </c>
      <c r="J10" s="480">
        <v>0</v>
      </c>
    </row>
    <row r="11" spans="1:10" x14ac:dyDescent="0.2">
      <c r="A11" s="22" t="s">
        <v>349</v>
      </c>
      <c r="B11" s="688" t="s">
        <v>11</v>
      </c>
      <c r="C11" s="689" t="str">
        <f>VLOOKUP(B11,'T3.1'!B10:C328,2,FALSE)</f>
        <v>Ústecký kraj</v>
      </c>
      <c r="D11" s="824">
        <v>1592</v>
      </c>
      <c r="E11" s="478">
        <v>174</v>
      </c>
      <c r="F11" s="386">
        <f t="shared" si="0"/>
        <v>0.1092964824120603</v>
      </c>
      <c r="G11" s="456">
        <v>6</v>
      </c>
      <c r="H11" s="479">
        <f t="shared" si="1"/>
        <v>3.7688442211055275E-3</v>
      </c>
      <c r="I11" s="456">
        <v>0</v>
      </c>
      <c r="J11" s="480">
        <v>0</v>
      </c>
    </row>
    <row r="12" spans="1:10" x14ac:dyDescent="0.2">
      <c r="A12" s="22" t="s">
        <v>349</v>
      </c>
      <c r="B12" s="688" t="s">
        <v>13</v>
      </c>
      <c r="C12" s="689" t="str">
        <f>VLOOKUP(B12,'T3.1'!B11:C329,2,FALSE)</f>
        <v>Liberecký kraj</v>
      </c>
      <c r="D12" s="824">
        <v>695</v>
      </c>
      <c r="E12" s="478">
        <v>67</v>
      </c>
      <c r="F12" s="386">
        <f t="shared" si="0"/>
        <v>9.6402877697841727E-2</v>
      </c>
      <c r="G12" s="456">
        <v>4</v>
      </c>
      <c r="H12" s="479">
        <f t="shared" si="1"/>
        <v>5.7553956834532375E-3</v>
      </c>
      <c r="I12" s="456">
        <v>0</v>
      </c>
      <c r="J12" s="480">
        <v>0</v>
      </c>
    </row>
    <row r="13" spans="1:10" x14ac:dyDescent="0.2">
      <c r="A13" s="22" t="s">
        <v>349</v>
      </c>
      <c r="B13" s="688" t="s">
        <v>15</v>
      </c>
      <c r="C13" s="689" t="str">
        <f>VLOOKUP(B13,'T3.1'!B12:C330,2,FALSE)</f>
        <v>Královéhradecký kraj</v>
      </c>
      <c r="D13" s="824">
        <v>1028</v>
      </c>
      <c r="E13" s="478">
        <v>103</v>
      </c>
      <c r="F13" s="386">
        <f t="shared" si="0"/>
        <v>0.10019455252918288</v>
      </c>
      <c r="G13" s="456">
        <v>2</v>
      </c>
      <c r="H13" s="479">
        <f t="shared" si="1"/>
        <v>1.9455252918287938E-3</v>
      </c>
      <c r="I13" s="456">
        <v>0</v>
      </c>
      <c r="J13" s="480">
        <v>0</v>
      </c>
    </row>
    <row r="14" spans="1:10" x14ac:dyDescent="0.2">
      <c r="A14" s="22" t="s">
        <v>349</v>
      </c>
      <c r="B14" s="688" t="s">
        <v>17</v>
      </c>
      <c r="C14" s="689" t="str">
        <f>VLOOKUP(B14,'T3.1'!B13:C331,2,FALSE)</f>
        <v>Pardubický kraj</v>
      </c>
      <c r="D14" s="824">
        <v>1036</v>
      </c>
      <c r="E14" s="478">
        <v>93</v>
      </c>
      <c r="F14" s="386">
        <f t="shared" si="0"/>
        <v>8.9768339768339769E-2</v>
      </c>
      <c r="G14" s="456">
        <v>3</v>
      </c>
      <c r="H14" s="479">
        <f t="shared" si="1"/>
        <v>2.8957528957528956E-3</v>
      </c>
      <c r="I14" s="456">
        <v>0</v>
      </c>
      <c r="J14" s="480">
        <v>0</v>
      </c>
    </row>
    <row r="15" spans="1:10" x14ac:dyDescent="0.2">
      <c r="A15" s="22" t="s">
        <v>349</v>
      </c>
      <c r="B15" s="688" t="s">
        <v>19</v>
      </c>
      <c r="C15" s="689" t="str">
        <f>VLOOKUP(B15,'T3.1'!B14:C332,2,FALSE)</f>
        <v>Kraj Vysočina</v>
      </c>
      <c r="D15" s="824">
        <v>979</v>
      </c>
      <c r="E15" s="478">
        <v>65</v>
      </c>
      <c r="F15" s="386">
        <f t="shared" si="0"/>
        <v>6.6394279877425938E-2</v>
      </c>
      <c r="G15" s="456">
        <v>1</v>
      </c>
      <c r="H15" s="479">
        <f t="shared" si="1"/>
        <v>1.0214504596527069E-3</v>
      </c>
      <c r="I15" s="456">
        <v>0</v>
      </c>
      <c r="J15" s="480">
        <v>0</v>
      </c>
    </row>
    <row r="16" spans="1:10" x14ac:dyDescent="0.2">
      <c r="A16" s="22" t="s">
        <v>349</v>
      </c>
      <c r="B16" s="688" t="s">
        <v>21</v>
      </c>
      <c r="C16" s="689" t="str">
        <f>VLOOKUP(B16,'T3.1'!B15:C333,2,FALSE)</f>
        <v>Jihomoravský kraj</v>
      </c>
      <c r="D16" s="824">
        <v>2007</v>
      </c>
      <c r="E16" s="478">
        <v>177</v>
      </c>
      <c r="F16" s="386">
        <f t="shared" si="0"/>
        <v>8.8191330343796712E-2</v>
      </c>
      <c r="G16" s="456">
        <v>7</v>
      </c>
      <c r="H16" s="479">
        <f t="shared" si="1"/>
        <v>3.4877927254608871E-3</v>
      </c>
      <c r="I16" s="456">
        <v>0</v>
      </c>
      <c r="J16" s="480">
        <v>0</v>
      </c>
    </row>
    <row r="17" spans="1:10" x14ac:dyDescent="0.2">
      <c r="A17" s="22" t="s">
        <v>349</v>
      </c>
      <c r="B17" s="688" t="s">
        <v>23</v>
      </c>
      <c r="C17" s="689" t="str">
        <f>VLOOKUP(B17,'T3.1'!B16:C334,2,FALSE)</f>
        <v>Olomoucký kraj</v>
      </c>
      <c r="D17" s="824">
        <v>1195</v>
      </c>
      <c r="E17" s="478">
        <v>103</v>
      </c>
      <c r="F17" s="386">
        <f t="shared" si="0"/>
        <v>8.6192468619246856E-2</v>
      </c>
      <c r="G17" s="456">
        <v>2</v>
      </c>
      <c r="H17" s="479">
        <f t="shared" si="1"/>
        <v>1.6736401673640166E-3</v>
      </c>
      <c r="I17" s="456">
        <v>0</v>
      </c>
      <c r="J17" s="480">
        <v>0</v>
      </c>
    </row>
    <row r="18" spans="1:10" x14ac:dyDescent="0.2">
      <c r="A18" s="22" t="s">
        <v>349</v>
      </c>
      <c r="B18" s="688" t="s">
        <v>25</v>
      </c>
      <c r="C18" s="689" t="str">
        <f>VLOOKUP(B18,'T3.1'!B17:C335,2,FALSE)</f>
        <v>Zlínský kraj</v>
      </c>
      <c r="D18" s="824">
        <v>1068</v>
      </c>
      <c r="E18" s="478">
        <v>84</v>
      </c>
      <c r="F18" s="386">
        <f t="shared" si="0"/>
        <v>7.8651685393258425E-2</v>
      </c>
      <c r="G18" s="456">
        <v>1</v>
      </c>
      <c r="H18" s="479">
        <f t="shared" si="1"/>
        <v>9.3632958801498128E-4</v>
      </c>
      <c r="I18" s="456">
        <v>0</v>
      </c>
      <c r="J18" s="480">
        <v>0</v>
      </c>
    </row>
    <row r="19" spans="1:10" x14ac:dyDescent="0.2">
      <c r="A19" s="691" t="s">
        <v>349</v>
      </c>
      <c r="B19" s="692" t="s">
        <v>27</v>
      </c>
      <c r="C19" s="693" t="str">
        <f>VLOOKUP(B19,'T3.1'!B18:C336,2,FALSE)</f>
        <v>Moravskoslezský kraj</v>
      </c>
      <c r="D19" s="825">
        <v>2081</v>
      </c>
      <c r="E19" s="481">
        <v>174</v>
      </c>
      <c r="F19" s="390">
        <f t="shared" si="0"/>
        <v>8.3613647284959153E-2</v>
      </c>
      <c r="G19" s="460">
        <v>3</v>
      </c>
      <c r="H19" s="482">
        <f t="shared" si="1"/>
        <v>1.4416146083613647E-3</v>
      </c>
      <c r="I19" s="460">
        <v>0</v>
      </c>
      <c r="J19" s="483">
        <v>0</v>
      </c>
    </row>
    <row r="20" spans="1:10" x14ac:dyDescent="0.2">
      <c r="A20" s="22" t="s">
        <v>350</v>
      </c>
      <c r="B20" s="685" t="s">
        <v>29</v>
      </c>
      <c r="C20" s="686" t="str">
        <f>VLOOKUP(B20,'T3.1'!B19:C337,2,FALSE)</f>
        <v>Praha</v>
      </c>
      <c r="D20" s="823">
        <v>2940</v>
      </c>
      <c r="E20" s="475">
        <v>249</v>
      </c>
      <c r="F20" s="382">
        <f t="shared" si="0"/>
        <v>8.4693877551020411E-2</v>
      </c>
      <c r="G20" s="451">
        <v>6</v>
      </c>
      <c r="H20" s="476">
        <f t="shared" si="1"/>
        <v>2.0408163265306124E-3</v>
      </c>
      <c r="I20" s="451">
        <v>0</v>
      </c>
      <c r="J20" s="477">
        <v>0</v>
      </c>
    </row>
    <row r="21" spans="1:10" x14ac:dyDescent="0.2">
      <c r="A21" s="22" t="s">
        <v>350</v>
      </c>
      <c r="B21" s="688" t="s">
        <v>31</v>
      </c>
      <c r="C21" s="689" t="str">
        <f>VLOOKUP(B21,'T3.1'!B20:C338,2,FALSE)</f>
        <v>Benešov</v>
      </c>
      <c r="D21" s="824">
        <v>141</v>
      </c>
      <c r="E21" s="478">
        <v>16</v>
      </c>
      <c r="F21" s="386">
        <f t="shared" si="0"/>
        <v>0.11347517730496454</v>
      </c>
      <c r="G21" s="456">
        <v>1</v>
      </c>
      <c r="H21" s="479">
        <f t="shared" si="1"/>
        <v>7.0921985815602835E-3</v>
      </c>
      <c r="I21" s="456">
        <v>0</v>
      </c>
      <c r="J21" s="480">
        <v>0</v>
      </c>
    </row>
    <row r="22" spans="1:10" x14ac:dyDescent="0.2">
      <c r="A22" s="22" t="s">
        <v>350</v>
      </c>
      <c r="B22" s="688" t="s">
        <v>33</v>
      </c>
      <c r="C22" s="689" t="str">
        <f>VLOOKUP(B22,'T3.1'!B21:C339,2,FALSE)</f>
        <v>Beroun</v>
      </c>
      <c r="D22" s="824">
        <v>124</v>
      </c>
      <c r="E22" s="478">
        <v>15</v>
      </c>
      <c r="F22" s="386">
        <f t="shared" si="0"/>
        <v>0.12096774193548387</v>
      </c>
      <c r="G22" s="456">
        <v>1</v>
      </c>
      <c r="H22" s="479">
        <f t="shared" si="1"/>
        <v>8.0645161290322578E-3</v>
      </c>
      <c r="I22" s="456">
        <v>0</v>
      </c>
      <c r="J22" s="480">
        <v>0</v>
      </c>
    </row>
    <row r="23" spans="1:10" x14ac:dyDescent="0.2">
      <c r="A23" s="22" t="s">
        <v>350</v>
      </c>
      <c r="B23" s="688" t="s">
        <v>35</v>
      </c>
      <c r="C23" s="689" t="str">
        <f>VLOOKUP(B23,'T3.1'!B22:C340,2,FALSE)</f>
        <v>Kladno</v>
      </c>
      <c r="D23" s="824">
        <v>280</v>
      </c>
      <c r="E23" s="478">
        <v>27</v>
      </c>
      <c r="F23" s="386">
        <f t="shared" si="0"/>
        <v>9.6428571428571433E-2</v>
      </c>
      <c r="G23" s="456">
        <v>1</v>
      </c>
      <c r="H23" s="479">
        <f t="shared" si="1"/>
        <v>3.5714285714285713E-3</v>
      </c>
      <c r="I23" s="456">
        <v>0</v>
      </c>
      <c r="J23" s="480">
        <v>0</v>
      </c>
    </row>
    <row r="24" spans="1:10" x14ac:dyDescent="0.2">
      <c r="A24" s="22" t="s">
        <v>350</v>
      </c>
      <c r="B24" s="688" t="s">
        <v>37</v>
      </c>
      <c r="C24" s="689" t="str">
        <f>VLOOKUP(B24,'T3.1'!B23:C341,2,FALSE)</f>
        <v>Kolín</v>
      </c>
      <c r="D24" s="824">
        <v>173</v>
      </c>
      <c r="E24" s="478">
        <v>19</v>
      </c>
      <c r="F24" s="386">
        <f t="shared" si="0"/>
        <v>0.10982658959537572</v>
      </c>
      <c r="G24" s="456">
        <v>0</v>
      </c>
      <c r="H24" s="479">
        <f t="shared" si="1"/>
        <v>0</v>
      </c>
      <c r="I24" s="456">
        <v>0</v>
      </c>
      <c r="J24" s="480">
        <v>0</v>
      </c>
    </row>
    <row r="25" spans="1:10" x14ac:dyDescent="0.2">
      <c r="A25" s="22" t="s">
        <v>350</v>
      </c>
      <c r="B25" s="688" t="s">
        <v>39</v>
      </c>
      <c r="C25" s="689" t="str">
        <f>VLOOKUP(B25,'T3.1'!B24:C342,2,FALSE)</f>
        <v>Kutná Hora</v>
      </c>
      <c r="D25" s="824">
        <v>150</v>
      </c>
      <c r="E25" s="478">
        <v>29</v>
      </c>
      <c r="F25" s="386">
        <f t="shared" si="0"/>
        <v>0.19333333333333333</v>
      </c>
      <c r="G25" s="456">
        <v>0</v>
      </c>
      <c r="H25" s="479">
        <f t="shared" si="1"/>
        <v>0</v>
      </c>
      <c r="I25" s="456">
        <v>0</v>
      </c>
      <c r="J25" s="480">
        <v>0</v>
      </c>
    </row>
    <row r="26" spans="1:10" x14ac:dyDescent="0.2">
      <c r="A26" s="22" t="s">
        <v>350</v>
      </c>
      <c r="B26" s="688" t="s">
        <v>41</v>
      </c>
      <c r="C26" s="689" t="str">
        <f>VLOOKUP(B26,'T3.1'!B25:C343,2,FALSE)</f>
        <v>Mělník</v>
      </c>
      <c r="D26" s="824">
        <v>126</v>
      </c>
      <c r="E26" s="478">
        <v>22</v>
      </c>
      <c r="F26" s="386">
        <f t="shared" si="0"/>
        <v>0.17460317460317459</v>
      </c>
      <c r="G26" s="456">
        <v>0</v>
      </c>
      <c r="H26" s="479">
        <f t="shared" si="1"/>
        <v>0</v>
      </c>
      <c r="I26" s="456">
        <v>0</v>
      </c>
      <c r="J26" s="480">
        <v>0</v>
      </c>
    </row>
    <row r="27" spans="1:10" x14ac:dyDescent="0.2">
      <c r="A27" s="22" t="s">
        <v>350</v>
      </c>
      <c r="B27" s="688" t="s">
        <v>43</v>
      </c>
      <c r="C27" s="689" t="str">
        <f>VLOOKUP(B27,'T3.1'!B26:C344,2,FALSE)</f>
        <v>Mladá Boleslav</v>
      </c>
      <c r="D27" s="824">
        <v>250</v>
      </c>
      <c r="E27" s="478">
        <v>29</v>
      </c>
      <c r="F27" s="386">
        <f t="shared" si="0"/>
        <v>0.11600000000000001</v>
      </c>
      <c r="G27" s="456">
        <v>0</v>
      </c>
      <c r="H27" s="479">
        <f t="shared" si="1"/>
        <v>0</v>
      </c>
      <c r="I27" s="456">
        <v>0</v>
      </c>
      <c r="J27" s="480">
        <v>0</v>
      </c>
    </row>
    <row r="28" spans="1:10" x14ac:dyDescent="0.2">
      <c r="A28" s="22" t="s">
        <v>350</v>
      </c>
      <c r="B28" s="688" t="s">
        <v>45</v>
      </c>
      <c r="C28" s="689" t="str">
        <f>VLOOKUP(B28,'T3.1'!B27:C345,2,FALSE)</f>
        <v>Nymburk</v>
      </c>
      <c r="D28" s="824">
        <v>160</v>
      </c>
      <c r="E28" s="478">
        <v>19</v>
      </c>
      <c r="F28" s="386">
        <f t="shared" si="0"/>
        <v>0.11874999999999999</v>
      </c>
      <c r="G28" s="456">
        <v>1</v>
      </c>
      <c r="H28" s="479">
        <f t="shared" si="1"/>
        <v>6.2500000000000003E-3</v>
      </c>
      <c r="I28" s="456">
        <v>0</v>
      </c>
      <c r="J28" s="480">
        <v>0</v>
      </c>
    </row>
    <row r="29" spans="1:10" x14ac:dyDescent="0.2">
      <c r="A29" s="22" t="s">
        <v>350</v>
      </c>
      <c r="B29" s="688" t="s">
        <v>47</v>
      </c>
      <c r="C29" s="689" t="str">
        <f>VLOOKUP(B29,'T3.1'!B28:C346,2,FALSE)</f>
        <v>Praha-východ</v>
      </c>
      <c r="D29" s="824">
        <v>141</v>
      </c>
      <c r="E29" s="478">
        <v>16</v>
      </c>
      <c r="F29" s="386">
        <f t="shared" si="0"/>
        <v>0.11347517730496454</v>
      </c>
      <c r="G29" s="456">
        <v>0</v>
      </c>
      <c r="H29" s="479">
        <f t="shared" si="1"/>
        <v>0</v>
      </c>
      <c r="I29" s="456">
        <v>1</v>
      </c>
      <c r="J29" s="480">
        <v>0</v>
      </c>
    </row>
    <row r="30" spans="1:10" x14ac:dyDescent="0.2">
      <c r="A30" s="22" t="s">
        <v>350</v>
      </c>
      <c r="B30" s="688" t="s">
        <v>49</v>
      </c>
      <c r="C30" s="689" t="str">
        <f>VLOOKUP(B30,'T3.1'!B29:C347,2,FALSE)</f>
        <v>Praha-západ</v>
      </c>
      <c r="D30" s="824">
        <v>28</v>
      </c>
      <c r="E30" s="478">
        <v>1</v>
      </c>
      <c r="F30" s="386">
        <f t="shared" si="0"/>
        <v>3.5714285714285712E-2</v>
      </c>
      <c r="G30" s="456">
        <v>0</v>
      </c>
      <c r="H30" s="479">
        <f t="shared" si="1"/>
        <v>0</v>
      </c>
      <c r="I30" s="456">
        <v>0</v>
      </c>
      <c r="J30" s="480">
        <v>0</v>
      </c>
    </row>
    <row r="31" spans="1:10" x14ac:dyDescent="0.2">
      <c r="A31" s="22" t="s">
        <v>350</v>
      </c>
      <c r="B31" s="688" t="s">
        <v>51</v>
      </c>
      <c r="C31" s="689" t="str">
        <f>VLOOKUP(B31,'T3.1'!B30:C348,2,FALSE)</f>
        <v>Příbram</v>
      </c>
      <c r="D31" s="824">
        <v>216</v>
      </c>
      <c r="E31" s="478">
        <v>26</v>
      </c>
      <c r="F31" s="386">
        <f t="shared" si="0"/>
        <v>0.12037037037037036</v>
      </c>
      <c r="G31" s="456">
        <v>2</v>
      </c>
      <c r="H31" s="479">
        <f t="shared" si="1"/>
        <v>9.2592592592592587E-3</v>
      </c>
      <c r="I31" s="456">
        <v>0</v>
      </c>
      <c r="J31" s="480">
        <v>0</v>
      </c>
    </row>
    <row r="32" spans="1:10" x14ac:dyDescent="0.2">
      <c r="A32" s="22" t="s">
        <v>350</v>
      </c>
      <c r="B32" s="688" t="s">
        <v>53</v>
      </c>
      <c r="C32" s="689" t="str">
        <f>VLOOKUP(B32,'T3.1'!B31:C349,2,FALSE)</f>
        <v>Rakovník</v>
      </c>
      <c r="D32" s="824">
        <v>95</v>
      </c>
      <c r="E32" s="478">
        <v>7</v>
      </c>
      <c r="F32" s="386">
        <f t="shared" si="0"/>
        <v>7.3684210526315783E-2</v>
      </c>
      <c r="G32" s="456">
        <v>1</v>
      </c>
      <c r="H32" s="479">
        <f t="shared" si="1"/>
        <v>1.0526315789473684E-2</v>
      </c>
      <c r="I32" s="456">
        <v>0</v>
      </c>
      <c r="J32" s="480">
        <v>0</v>
      </c>
    </row>
    <row r="33" spans="1:10" x14ac:dyDescent="0.2">
      <c r="A33" s="22" t="s">
        <v>350</v>
      </c>
      <c r="B33" s="688" t="s">
        <v>55</v>
      </c>
      <c r="C33" s="689" t="str">
        <f>VLOOKUP(B33,'T3.1'!B32:C350,2,FALSE)</f>
        <v>České Budějovice</v>
      </c>
      <c r="D33" s="824">
        <v>464</v>
      </c>
      <c r="E33" s="478">
        <v>42</v>
      </c>
      <c r="F33" s="386">
        <f t="shared" si="0"/>
        <v>9.0517241379310345E-2</v>
      </c>
      <c r="G33" s="456">
        <v>0</v>
      </c>
      <c r="H33" s="479">
        <f t="shared" si="1"/>
        <v>0</v>
      </c>
      <c r="I33" s="456">
        <v>0</v>
      </c>
      <c r="J33" s="480">
        <v>0</v>
      </c>
    </row>
    <row r="34" spans="1:10" x14ac:dyDescent="0.2">
      <c r="A34" s="22" t="s">
        <v>350</v>
      </c>
      <c r="B34" s="688" t="s">
        <v>57</v>
      </c>
      <c r="C34" s="689" t="str">
        <f>VLOOKUP(B34,'T3.1'!B33:C351,2,FALSE)</f>
        <v>Český Krumlov</v>
      </c>
      <c r="D34" s="824">
        <v>74</v>
      </c>
      <c r="E34" s="478">
        <v>13</v>
      </c>
      <c r="F34" s="386">
        <f t="shared" si="0"/>
        <v>0.17567567567567569</v>
      </c>
      <c r="G34" s="456">
        <v>1</v>
      </c>
      <c r="H34" s="479">
        <f t="shared" si="1"/>
        <v>1.3513513513513514E-2</v>
      </c>
      <c r="I34" s="456">
        <v>0</v>
      </c>
      <c r="J34" s="480">
        <v>0</v>
      </c>
    </row>
    <row r="35" spans="1:10" x14ac:dyDescent="0.2">
      <c r="A35" s="22" t="s">
        <v>350</v>
      </c>
      <c r="B35" s="688" t="s">
        <v>59</v>
      </c>
      <c r="C35" s="689" t="str">
        <f>VLOOKUP(B35,'T3.1'!B34:C352,2,FALSE)</f>
        <v>Jindřichův Hradec</v>
      </c>
      <c r="D35" s="824">
        <v>150</v>
      </c>
      <c r="E35" s="478">
        <v>24</v>
      </c>
      <c r="F35" s="386">
        <f t="shared" si="0"/>
        <v>0.16</v>
      </c>
      <c r="G35" s="456">
        <v>0</v>
      </c>
      <c r="H35" s="479">
        <f t="shared" si="1"/>
        <v>0</v>
      </c>
      <c r="I35" s="456">
        <v>0</v>
      </c>
      <c r="J35" s="480">
        <v>0</v>
      </c>
    </row>
    <row r="36" spans="1:10" x14ac:dyDescent="0.2">
      <c r="A36" s="22" t="s">
        <v>350</v>
      </c>
      <c r="B36" s="688" t="s">
        <v>61</v>
      </c>
      <c r="C36" s="689" t="str">
        <f>VLOOKUP(B36,'T3.1'!B35:C353,2,FALSE)</f>
        <v>Písek</v>
      </c>
      <c r="D36" s="824">
        <v>130</v>
      </c>
      <c r="E36" s="478">
        <v>6</v>
      </c>
      <c r="F36" s="386">
        <f t="shared" si="0"/>
        <v>4.6153846153846156E-2</v>
      </c>
      <c r="G36" s="456">
        <v>0</v>
      </c>
      <c r="H36" s="479">
        <f t="shared" si="1"/>
        <v>0</v>
      </c>
      <c r="I36" s="456">
        <v>0</v>
      </c>
      <c r="J36" s="480">
        <v>0</v>
      </c>
    </row>
    <row r="37" spans="1:10" x14ac:dyDescent="0.2">
      <c r="A37" s="22" t="s">
        <v>350</v>
      </c>
      <c r="B37" s="688" t="s">
        <v>63</v>
      </c>
      <c r="C37" s="689" t="str">
        <f>VLOOKUP(B37,'T3.1'!B36:C354,2,FALSE)</f>
        <v>Prachatice</v>
      </c>
      <c r="D37" s="824">
        <v>46</v>
      </c>
      <c r="E37" s="478">
        <v>6</v>
      </c>
      <c r="F37" s="386">
        <f t="shared" si="0"/>
        <v>0.13043478260869565</v>
      </c>
      <c r="G37" s="456">
        <v>0</v>
      </c>
      <c r="H37" s="479">
        <f t="shared" si="1"/>
        <v>0</v>
      </c>
      <c r="I37" s="456">
        <v>0</v>
      </c>
      <c r="J37" s="480">
        <v>0</v>
      </c>
    </row>
    <row r="38" spans="1:10" x14ac:dyDescent="0.2">
      <c r="A38" s="22" t="s">
        <v>350</v>
      </c>
      <c r="B38" s="688" t="s">
        <v>65</v>
      </c>
      <c r="C38" s="689" t="str">
        <f>VLOOKUP(B38,'T3.1'!B37:C355,2,FALSE)</f>
        <v>Strakonice</v>
      </c>
      <c r="D38" s="824">
        <v>153</v>
      </c>
      <c r="E38" s="478">
        <v>15</v>
      </c>
      <c r="F38" s="386">
        <f t="shared" si="0"/>
        <v>9.8039215686274508E-2</v>
      </c>
      <c r="G38" s="456">
        <v>1</v>
      </c>
      <c r="H38" s="479">
        <f t="shared" si="1"/>
        <v>6.5359477124183009E-3</v>
      </c>
      <c r="I38" s="456">
        <v>0</v>
      </c>
      <c r="J38" s="480">
        <v>0</v>
      </c>
    </row>
    <row r="39" spans="1:10" x14ac:dyDescent="0.2">
      <c r="A39" s="22" t="s">
        <v>350</v>
      </c>
      <c r="B39" s="688" t="s">
        <v>67</v>
      </c>
      <c r="C39" s="689" t="str">
        <f>VLOOKUP(B39,'T3.1'!B38:C356,2,FALSE)</f>
        <v>Tábor</v>
      </c>
      <c r="D39" s="824">
        <v>235</v>
      </c>
      <c r="E39" s="478">
        <v>20</v>
      </c>
      <c r="F39" s="386">
        <f t="shared" si="0"/>
        <v>8.5106382978723402E-2</v>
      </c>
      <c r="G39" s="456">
        <v>1</v>
      </c>
      <c r="H39" s="479">
        <f t="shared" si="1"/>
        <v>4.2553191489361703E-3</v>
      </c>
      <c r="I39" s="456">
        <v>0</v>
      </c>
      <c r="J39" s="480">
        <v>0</v>
      </c>
    </row>
    <row r="40" spans="1:10" x14ac:dyDescent="0.2">
      <c r="A40" s="22" t="s">
        <v>350</v>
      </c>
      <c r="B40" s="688" t="s">
        <v>69</v>
      </c>
      <c r="C40" s="689" t="str">
        <f>VLOOKUP(B40,'T3.1'!B39:C357,2,FALSE)</f>
        <v>Domažlice</v>
      </c>
      <c r="D40" s="824">
        <v>117</v>
      </c>
      <c r="E40" s="478">
        <v>9</v>
      </c>
      <c r="F40" s="386">
        <f t="shared" si="0"/>
        <v>7.6923076923076927E-2</v>
      </c>
      <c r="G40" s="456">
        <v>0</v>
      </c>
      <c r="H40" s="479">
        <f t="shared" si="1"/>
        <v>0</v>
      </c>
      <c r="I40" s="456">
        <v>0</v>
      </c>
      <c r="J40" s="480">
        <v>0</v>
      </c>
    </row>
    <row r="41" spans="1:10" x14ac:dyDescent="0.2">
      <c r="A41" s="22" t="s">
        <v>350</v>
      </c>
      <c r="B41" s="688" t="s">
        <v>71</v>
      </c>
      <c r="C41" s="689" t="str">
        <f>VLOOKUP(B41,'T3.1'!B40:C358,2,FALSE)</f>
        <v>Klatovy</v>
      </c>
      <c r="D41" s="824">
        <v>138</v>
      </c>
      <c r="E41" s="478">
        <v>22</v>
      </c>
      <c r="F41" s="386">
        <f t="shared" si="0"/>
        <v>0.15942028985507245</v>
      </c>
      <c r="G41" s="456">
        <v>0</v>
      </c>
      <c r="H41" s="479">
        <f t="shared" si="1"/>
        <v>0</v>
      </c>
      <c r="I41" s="456">
        <v>0</v>
      </c>
      <c r="J41" s="480">
        <v>0</v>
      </c>
    </row>
    <row r="42" spans="1:10" x14ac:dyDescent="0.2">
      <c r="A42" s="22" t="s">
        <v>350</v>
      </c>
      <c r="B42" s="688" t="s">
        <v>73</v>
      </c>
      <c r="C42" s="689" t="str">
        <f>VLOOKUP(B42,'T3.1'!B41:C359,2,FALSE)</f>
        <v>Plzeň-město</v>
      </c>
      <c r="D42" s="824">
        <v>596</v>
      </c>
      <c r="E42" s="478">
        <v>71</v>
      </c>
      <c r="F42" s="386">
        <f t="shared" si="0"/>
        <v>0.11912751677852348</v>
      </c>
      <c r="G42" s="456">
        <v>3</v>
      </c>
      <c r="H42" s="479">
        <f t="shared" si="1"/>
        <v>5.0335570469798654E-3</v>
      </c>
      <c r="I42" s="456">
        <v>1</v>
      </c>
      <c r="J42" s="480">
        <v>1</v>
      </c>
    </row>
    <row r="43" spans="1:10" x14ac:dyDescent="0.2">
      <c r="A43" s="22" t="s">
        <v>350</v>
      </c>
      <c r="B43" s="688" t="s">
        <v>75</v>
      </c>
      <c r="C43" s="689" t="str">
        <f>VLOOKUP(B43,'T3.1'!B42:C360,2,FALSE)</f>
        <v>Plzeň-jih</v>
      </c>
      <c r="D43" s="824">
        <v>24</v>
      </c>
      <c r="E43" s="478">
        <v>1</v>
      </c>
      <c r="F43" s="386">
        <f t="shared" si="0"/>
        <v>4.1666666666666664E-2</v>
      </c>
      <c r="G43" s="456">
        <v>0</v>
      </c>
      <c r="H43" s="479">
        <f t="shared" si="1"/>
        <v>0</v>
      </c>
      <c r="I43" s="456">
        <v>0</v>
      </c>
      <c r="J43" s="480">
        <v>0</v>
      </c>
    </row>
    <row r="44" spans="1:10" x14ac:dyDescent="0.2">
      <c r="A44" s="22" t="s">
        <v>350</v>
      </c>
      <c r="B44" s="688" t="s">
        <v>77</v>
      </c>
      <c r="C44" s="689" t="str">
        <f>VLOOKUP(B44,'T3.1'!B43:C361,2,FALSE)</f>
        <v>Plzeň-sever</v>
      </c>
      <c r="D44" s="824">
        <v>30</v>
      </c>
      <c r="E44" s="478">
        <v>2</v>
      </c>
      <c r="F44" s="386">
        <f t="shared" si="0"/>
        <v>6.6666666666666666E-2</v>
      </c>
      <c r="G44" s="456">
        <v>0</v>
      </c>
      <c r="H44" s="479">
        <f t="shared" si="1"/>
        <v>0</v>
      </c>
      <c r="I44" s="456">
        <v>0</v>
      </c>
      <c r="J44" s="480">
        <v>0</v>
      </c>
    </row>
    <row r="45" spans="1:10" x14ac:dyDescent="0.2">
      <c r="A45" s="22" t="s">
        <v>350</v>
      </c>
      <c r="B45" s="688" t="s">
        <v>79</v>
      </c>
      <c r="C45" s="689" t="str">
        <f>VLOOKUP(B45,'T3.1'!B44:C362,2,FALSE)</f>
        <v>Rokycany</v>
      </c>
      <c r="D45" s="824">
        <v>52</v>
      </c>
      <c r="E45" s="478">
        <v>4</v>
      </c>
      <c r="F45" s="386">
        <f t="shared" si="0"/>
        <v>7.6923076923076927E-2</v>
      </c>
      <c r="G45" s="456">
        <v>0</v>
      </c>
      <c r="H45" s="479">
        <f t="shared" si="1"/>
        <v>0</v>
      </c>
      <c r="I45" s="456">
        <v>0</v>
      </c>
      <c r="J45" s="480">
        <v>0</v>
      </c>
    </row>
    <row r="46" spans="1:10" x14ac:dyDescent="0.2">
      <c r="A46" s="22" t="s">
        <v>350</v>
      </c>
      <c r="B46" s="688" t="s">
        <v>81</v>
      </c>
      <c r="C46" s="689" t="str">
        <f>VLOOKUP(B46,'T3.1'!B45:C363,2,FALSE)</f>
        <v>Tachov</v>
      </c>
      <c r="D46" s="824">
        <v>81</v>
      </c>
      <c r="E46" s="478">
        <v>12</v>
      </c>
      <c r="F46" s="386">
        <f t="shared" si="0"/>
        <v>0.14814814814814814</v>
      </c>
      <c r="G46" s="456">
        <v>1</v>
      </c>
      <c r="H46" s="479">
        <f t="shared" si="1"/>
        <v>1.2345679012345678E-2</v>
      </c>
      <c r="I46" s="456">
        <v>0</v>
      </c>
      <c r="J46" s="480">
        <v>0</v>
      </c>
    </row>
    <row r="47" spans="1:10" x14ac:dyDescent="0.2">
      <c r="A47" s="22" t="s">
        <v>350</v>
      </c>
      <c r="B47" s="688" t="s">
        <v>83</v>
      </c>
      <c r="C47" s="689" t="str">
        <f>VLOOKUP(B47,'T3.1'!B46:C364,2,FALSE)</f>
        <v>Cheb</v>
      </c>
      <c r="D47" s="824">
        <v>132</v>
      </c>
      <c r="E47" s="478">
        <v>23</v>
      </c>
      <c r="F47" s="386">
        <f t="shared" si="0"/>
        <v>0.17424242424242425</v>
      </c>
      <c r="G47" s="456">
        <v>1</v>
      </c>
      <c r="H47" s="479">
        <f t="shared" si="1"/>
        <v>7.575757575757576E-3</v>
      </c>
      <c r="I47" s="456">
        <v>0</v>
      </c>
      <c r="J47" s="480">
        <v>0</v>
      </c>
    </row>
    <row r="48" spans="1:10" x14ac:dyDescent="0.2">
      <c r="A48" s="22" t="s">
        <v>350</v>
      </c>
      <c r="B48" s="688" t="s">
        <v>85</v>
      </c>
      <c r="C48" s="689" t="str">
        <f>VLOOKUP(B48,'T3.1'!B47:C365,2,FALSE)</f>
        <v>Karlovy Vary</v>
      </c>
      <c r="D48" s="824">
        <v>230</v>
      </c>
      <c r="E48" s="478">
        <v>23</v>
      </c>
      <c r="F48" s="386">
        <f t="shared" si="0"/>
        <v>0.1</v>
      </c>
      <c r="G48" s="456">
        <v>0</v>
      </c>
      <c r="H48" s="479">
        <f t="shared" si="1"/>
        <v>0</v>
      </c>
      <c r="I48" s="456">
        <v>0</v>
      </c>
      <c r="J48" s="480">
        <v>0</v>
      </c>
    </row>
    <row r="49" spans="1:10" x14ac:dyDescent="0.2">
      <c r="A49" s="22" t="s">
        <v>350</v>
      </c>
      <c r="B49" s="688" t="s">
        <v>87</v>
      </c>
      <c r="C49" s="689" t="str">
        <f>VLOOKUP(B49,'T3.1'!B48:C366,2,FALSE)</f>
        <v>Sokolov</v>
      </c>
      <c r="D49" s="824">
        <v>109</v>
      </c>
      <c r="E49" s="478">
        <v>16</v>
      </c>
      <c r="F49" s="386">
        <f t="shared" si="0"/>
        <v>0.14678899082568808</v>
      </c>
      <c r="G49" s="456">
        <v>0</v>
      </c>
      <c r="H49" s="479">
        <f t="shared" si="1"/>
        <v>0</v>
      </c>
      <c r="I49" s="456">
        <v>0</v>
      </c>
      <c r="J49" s="480">
        <v>0</v>
      </c>
    </row>
    <row r="50" spans="1:10" x14ac:dyDescent="0.2">
      <c r="A50" s="22" t="s">
        <v>350</v>
      </c>
      <c r="B50" s="688" t="s">
        <v>89</v>
      </c>
      <c r="C50" s="689" t="str">
        <f>VLOOKUP(B50,'T3.1'!B49:C367,2,FALSE)</f>
        <v>Děčín</v>
      </c>
      <c r="D50" s="824">
        <v>284</v>
      </c>
      <c r="E50" s="478">
        <v>24</v>
      </c>
      <c r="F50" s="386">
        <f t="shared" si="0"/>
        <v>8.4507042253521125E-2</v>
      </c>
      <c r="G50" s="456">
        <v>1</v>
      </c>
      <c r="H50" s="479">
        <f t="shared" si="1"/>
        <v>3.5211267605633804E-3</v>
      </c>
      <c r="I50" s="456">
        <v>0</v>
      </c>
      <c r="J50" s="480">
        <v>0</v>
      </c>
    </row>
    <row r="51" spans="1:10" x14ac:dyDescent="0.2">
      <c r="A51" s="22" t="s">
        <v>350</v>
      </c>
      <c r="B51" s="688" t="s">
        <v>91</v>
      </c>
      <c r="C51" s="689" t="str">
        <f>VLOOKUP(B51,'T3.1'!B50:C368,2,FALSE)</f>
        <v>Chomutov</v>
      </c>
      <c r="D51" s="824">
        <v>199</v>
      </c>
      <c r="E51" s="478">
        <v>25</v>
      </c>
      <c r="F51" s="386">
        <f t="shared" si="0"/>
        <v>0.12562814070351758</v>
      </c>
      <c r="G51" s="456">
        <v>2</v>
      </c>
      <c r="H51" s="479">
        <f t="shared" si="1"/>
        <v>1.0050251256281407E-2</v>
      </c>
      <c r="I51" s="456">
        <v>0</v>
      </c>
      <c r="J51" s="480">
        <v>0</v>
      </c>
    </row>
    <row r="52" spans="1:10" x14ac:dyDescent="0.2">
      <c r="A52" s="22" t="s">
        <v>350</v>
      </c>
      <c r="B52" s="688" t="s">
        <v>93</v>
      </c>
      <c r="C52" s="689" t="str">
        <f>VLOOKUP(B52,'T3.1'!B51:C369,2,FALSE)</f>
        <v>Litoměřice</v>
      </c>
      <c r="D52" s="824">
        <v>247</v>
      </c>
      <c r="E52" s="478">
        <v>21</v>
      </c>
      <c r="F52" s="386">
        <f t="shared" si="0"/>
        <v>8.5020242914979755E-2</v>
      </c>
      <c r="G52" s="456">
        <v>0</v>
      </c>
      <c r="H52" s="479">
        <f t="shared" si="1"/>
        <v>0</v>
      </c>
      <c r="I52" s="456">
        <v>0</v>
      </c>
      <c r="J52" s="480">
        <v>0</v>
      </c>
    </row>
    <row r="53" spans="1:10" x14ac:dyDescent="0.2">
      <c r="A53" s="22" t="s">
        <v>350</v>
      </c>
      <c r="B53" s="688" t="s">
        <v>95</v>
      </c>
      <c r="C53" s="689" t="str">
        <f>VLOOKUP(B53,'T3.1'!B52:C370,2,FALSE)</f>
        <v>Louny</v>
      </c>
      <c r="D53" s="824">
        <v>138</v>
      </c>
      <c r="E53" s="478">
        <v>8</v>
      </c>
      <c r="F53" s="386">
        <f t="shared" si="0"/>
        <v>5.7971014492753624E-2</v>
      </c>
      <c r="G53" s="456">
        <v>1</v>
      </c>
      <c r="H53" s="479">
        <f t="shared" si="1"/>
        <v>7.246376811594203E-3</v>
      </c>
      <c r="I53" s="456">
        <v>0</v>
      </c>
      <c r="J53" s="480">
        <v>0</v>
      </c>
    </row>
    <row r="54" spans="1:10" x14ac:dyDescent="0.2">
      <c r="A54" s="22" t="s">
        <v>350</v>
      </c>
      <c r="B54" s="688" t="s">
        <v>97</v>
      </c>
      <c r="C54" s="689" t="str">
        <f>VLOOKUP(B54,'T3.1'!B53:C371,2,FALSE)</f>
        <v>Most</v>
      </c>
      <c r="D54" s="824">
        <v>271</v>
      </c>
      <c r="E54" s="478">
        <v>34</v>
      </c>
      <c r="F54" s="386">
        <f t="shared" si="0"/>
        <v>0.12546125461254612</v>
      </c>
      <c r="G54" s="456">
        <v>0</v>
      </c>
      <c r="H54" s="479">
        <f t="shared" si="1"/>
        <v>0</v>
      </c>
      <c r="I54" s="456">
        <v>0</v>
      </c>
      <c r="J54" s="480">
        <v>0</v>
      </c>
    </row>
    <row r="55" spans="1:10" x14ac:dyDescent="0.2">
      <c r="A55" s="22" t="s">
        <v>350</v>
      </c>
      <c r="B55" s="688" t="s">
        <v>99</v>
      </c>
      <c r="C55" s="689" t="str">
        <f>VLOOKUP(B55,'T3.1'!B54:C372,2,FALSE)</f>
        <v>Teplice</v>
      </c>
      <c r="D55" s="824">
        <v>208</v>
      </c>
      <c r="E55" s="478">
        <v>30</v>
      </c>
      <c r="F55" s="386">
        <f t="shared" si="0"/>
        <v>0.14423076923076922</v>
      </c>
      <c r="G55" s="456">
        <v>2</v>
      </c>
      <c r="H55" s="479">
        <f t="shared" si="1"/>
        <v>9.6153846153846159E-3</v>
      </c>
      <c r="I55" s="456">
        <v>0</v>
      </c>
      <c r="J55" s="480">
        <v>0</v>
      </c>
    </row>
    <row r="56" spans="1:10" x14ac:dyDescent="0.2">
      <c r="A56" s="22" t="s">
        <v>350</v>
      </c>
      <c r="B56" s="688" t="s">
        <v>101</v>
      </c>
      <c r="C56" s="689" t="str">
        <f>VLOOKUP(B56,'T3.1'!B55:C373,2,FALSE)</f>
        <v>Ústí nad Labem</v>
      </c>
      <c r="D56" s="824">
        <v>245</v>
      </c>
      <c r="E56" s="478">
        <v>32</v>
      </c>
      <c r="F56" s="386">
        <f t="shared" si="0"/>
        <v>0.1306122448979592</v>
      </c>
      <c r="G56" s="456">
        <v>0</v>
      </c>
      <c r="H56" s="479">
        <f t="shared" si="1"/>
        <v>0</v>
      </c>
      <c r="I56" s="456">
        <v>0</v>
      </c>
      <c r="J56" s="480">
        <v>0</v>
      </c>
    </row>
    <row r="57" spans="1:10" x14ac:dyDescent="0.2">
      <c r="A57" s="22" t="s">
        <v>350</v>
      </c>
      <c r="B57" s="688" t="s">
        <v>103</v>
      </c>
      <c r="C57" s="689" t="str">
        <f>VLOOKUP(B57,'T3.1'!B56:C374,2,FALSE)</f>
        <v>Česká Lípa</v>
      </c>
      <c r="D57" s="824">
        <v>135</v>
      </c>
      <c r="E57" s="478">
        <v>16</v>
      </c>
      <c r="F57" s="386">
        <f t="shared" si="0"/>
        <v>0.11851851851851852</v>
      </c>
      <c r="G57" s="456">
        <v>0</v>
      </c>
      <c r="H57" s="479">
        <f t="shared" si="1"/>
        <v>0</v>
      </c>
      <c r="I57" s="456">
        <v>0</v>
      </c>
      <c r="J57" s="480">
        <v>0</v>
      </c>
    </row>
    <row r="58" spans="1:10" x14ac:dyDescent="0.2">
      <c r="A58" s="22" t="s">
        <v>350</v>
      </c>
      <c r="B58" s="688" t="s">
        <v>105</v>
      </c>
      <c r="C58" s="689" t="str">
        <f>VLOOKUP(B58,'T3.1'!B57:C375,2,FALSE)</f>
        <v>Jablonec nad Nisou</v>
      </c>
      <c r="D58" s="824">
        <v>87</v>
      </c>
      <c r="E58" s="478">
        <v>10</v>
      </c>
      <c r="F58" s="386">
        <f t="shared" si="0"/>
        <v>0.11494252873563218</v>
      </c>
      <c r="G58" s="456">
        <v>0</v>
      </c>
      <c r="H58" s="479">
        <f t="shared" si="1"/>
        <v>0</v>
      </c>
      <c r="I58" s="456">
        <v>0</v>
      </c>
      <c r="J58" s="480">
        <v>0</v>
      </c>
    </row>
    <row r="59" spans="1:10" x14ac:dyDescent="0.2">
      <c r="A59" s="22" t="s">
        <v>350</v>
      </c>
      <c r="B59" s="688" t="s">
        <v>107</v>
      </c>
      <c r="C59" s="689" t="str">
        <f>VLOOKUP(B59,'T3.1'!B58:C376,2,FALSE)</f>
        <v>Liberec</v>
      </c>
      <c r="D59" s="824">
        <v>388</v>
      </c>
      <c r="E59" s="478">
        <v>29</v>
      </c>
      <c r="F59" s="386">
        <f t="shared" si="0"/>
        <v>7.4742268041237112E-2</v>
      </c>
      <c r="G59" s="456">
        <v>3</v>
      </c>
      <c r="H59" s="479">
        <f t="shared" si="1"/>
        <v>7.7319587628865982E-3</v>
      </c>
      <c r="I59" s="456">
        <v>0</v>
      </c>
      <c r="J59" s="480">
        <v>0</v>
      </c>
    </row>
    <row r="60" spans="1:10" x14ac:dyDescent="0.2">
      <c r="A60" s="22" t="s">
        <v>350</v>
      </c>
      <c r="B60" s="688" t="s">
        <v>109</v>
      </c>
      <c r="C60" s="689" t="str">
        <f>VLOOKUP(B60,'T3.1'!B59:C377,2,FALSE)</f>
        <v>Semily</v>
      </c>
      <c r="D60" s="824">
        <v>85</v>
      </c>
      <c r="E60" s="478">
        <v>12</v>
      </c>
      <c r="F60" s="386">
        <f t="shared" si="0"/>
        <v>0.14117647058823529</v>
      </c>
      <c r="G60" s="456">
        <v>1</v>
      </c>
      <c r="H60" s="479">
        <f t="shared" si="1"/>
        <v>1.1764705882352941E-2</v>
      </c>
      <c r="I60" s="456">
        <v>0</v>
      </c>
      <c r="J60" s="480">
        <v>0</v>
      </c>
    </row>
    <row r="61" spans="1:10" x14ac:dyDescent="0.2">
      <c r="A61" s="22" t="s">
        <v>350</v>
      </c>
      <c r="B61" s="688" t="s">
        <v>111</v>
      </c>
      <c r="C61" s="689" t="str">
        <f>VLOOKUP(B61,'T3.1'!B60:C378,2,FALSE)</f>
        <v>Hradec Králové</v>
      </c>
      <c r="D61" s="824">
        <v>392</v>
      </c>
      <c r="E61" s="478">
        <v>32</v>
      </c>
      <c r="F61" s="386">
        <f t="shared" si="0"/>
        <v>8.1632653061224483E-2</v>
      </c>
      <c r="G61" s="456">
        <v>0</v>
      </c>
      <c r="H61" s="479">
        <f t="shared" si="1"/>
        <v>0</v>
      </c>
      <c r="I61" s="456">
        <v>0</v>
      </c>
      <c r="J61" s="480">
        <v>0</v>
      </c>
    </row>
    <row r="62" spans="1:10" x14ac:dyDescent="0.2">
      <c r="A62" s="22" t="s">
        <v>350</v>
      </c>
      <c r="B62" s="688" t="s">
        <v>113</v>
      </c>
      <c r="C62" s="689" t="str">
        <f>VLOOKUP(B62,'T3.1'!B61:C379,2,FALSE)</f>
        <v>Jičín</v>
      </c>
      <c r="D62" s="824">
        <v>174</v>
      </c>
      <c r="E62" s="478">
        <v>20</v>
      </c>
      <c r="F62" s="386">
        <f t="shared" si="0"/>
        <v>0.11494252873563218</v>
      </c>
      <c r="G62" s="456">
        <v>0</v>
      </c>
      <c r="H62" s="479">
        <f t="shared" si="1"/>
        <v>0</v>
      </c>
      <c r="I62" s="456">
        <v>0</v>
      </c>
      <c r="J62" s="480">
        <v>0</v>
      </c>
    </row>
    <row r="63" spans="1:10" x14ac:dyDescent="0.2">
      <c r="A63" s="22" t="s">
        <v>350</v>
      </c>
      <c r="B63" s="688" t="s">
        <v>115</v>
      </c>
      <c r="C63" s="689" t="str">
        <f>VLOOKUP(B63,'T3.1'!B62:C380,2,FALSE)</f>
        <v>Náchod</v>
      </c>
      <c r="D63" s="824">
        <v>154</v>
      </c>
      <c r="E63" s="478">
        <v>18</v>
      </c>
      <c r="F63" s="386">
        <f t="shared" si="0"/>
        <v>0.11688311688311688</v>
      </c>
      <c r="G63" s="456">
        <v>1</v>
      </c>
      <c r="H63" s="479">
        <f t="shared" si="1"/>
        <v>6.4935064935064939E-3</v>
      </c>
      <c r="I63" s="456">
        <v>0</v>
      </c>
      <c r="J63" s="480">
        <v>0</v>
      </c>
    </row>
    <row r="64" spans="1:10" x14ac:dyDescent="0.2">
      <c r="A64" s="22" t="s">
        <v>350</v>
      </c>
      <c r="B64" s="688" t="s">
        <v>117</v>
      </c>
      <c r="C64" s="689" t="str">
        <f>VLOOKUP(B64,'T3.1'!B63:C381,2,FALSE)</f>
        <v>Rychnov nad Kněžnou</v>
      </c>
      <c r="D64" s="824">
        <v>105</v>
      </c>
      <c r="E64" s="478">
        <v>17</v>
      </c>
      <c r="F64" s="386">
        <f t="shared" si="0"/>
        <v>0.16190476190476191</v>
      </c>
      <c r="G64" s="456">
        <v>1</v>
      </c>
      <c r="H64" s="479">
        <f t="shared" si="1"/>
        <v>9.5238095238095247E-3</v>
      </c>
      <c r="I64" s="456">
        <v>0</v>
      </c>
      <c r="J64" s="480">
        <v>0</v>
      </c>
    </row>
    <row r="65" spans="1:10" x14ac:dyDescent="0.2">
      <c r="A65" s="22" t="s">
        <v>350</v>
      </c>
      <c r="B65" s="688" t="s">
        <v>119</v>
      </c>
      <c r="C65" s="689" t="str">
        <f>VLOOKUP(B65,'T3.1'!B64:C382,2,FALSE)</f>
        <v>Trutnov</v>
      </c>
      <c r="D65" s="824">
        <v>203</v>
      </c>
      <c r="E65" s="478">
        <v>16</v>
      </c>
      <c r="F65" s="386">
        <f t="shared" si="0"/>
        <v>7.8817733990147784E-2</v>
      </c>
      <c r="G65" s="456">
        <v>0</v>
      </c>
      <c r="H65" s="479">
        <f t="shared" si="1"/>
        <v>0</v>
      </c>
      <c r="I65" s="456">
        <v>0</v>
      </c>
      <c r="J65" s="480">
        <v>0</v>
      </c>
    </row>
    <row r="66" spans="1:10" x14ac:dyDescent="0.2">
      <c r="A66" s="22" t="s">
        <v>350</v>
      </c>
      <c r="B66" s="688" t="s">
        <v>121</v>
      </c>
      <c r="C66" s="689" t="str">
        <f>VLOOKUP(B66,'T3.1'!B65:C383,2,FALSE)</f>
        <v>Chrudim</v>
      </c>
      <c r="D66" s="824">
        <v>162</v>
      </c>
      <c r="E66" s="478">
        <v>18</v>
      </c>
      <c r="F66" s="386">
        <f t="shared" si="0"/>
        <v>0.1111111111111111</v>
      </c>
      <c r="G66" s="456">
        <v>1</v>
      </c>
      <c r="H66" s="479">
        <f t="shared" si="1"/>
        <v>6.1728395061728392E-3</v>
      </c>
      <c r="I66" s="456">
        <v>0</v>
      </c>
      <c r="J66" s="480">
        <v>0</v>
      </c>
    </row>
    <row r="67" spans="1:10" x14ac:dyDescent="0.2">
      <c r="A67" s="22" t="s">
        <v>350</v>
      </c>
      <c r="B67" s="688" t="s">
        <v>123</v>
      </c>
      <c r="C67" s="689" t="str">
        <f>VLOOKUP(B67,'T3.1'!B66:C384,2,FALSE)</f>
        <v>Pardubice</v>
      </c>
      <c r="D67" s="824">
        <v>371</v>
      </c>
      <c r="E67" s="478">
        <v>37</v>
      </c>
      <c r="F67" s="386">
        <f t="shared" si="0"/>
        <v>9.9730458221024262E-2</v>
      </c>
      <c r="G67" s="456">
        <v>1</v>
      </c>
      <c r="H67" s="479">
        <f t="shared" si="1"/>
        <v>2.6954177897574125E-3</v>
      </c>
      <c r="I67" s="456">
        <v>0</v>
      </c>
      <c r="J67" s="480">
        <v>0</v>
      </c>
    </row>
    <row r="68" spans="1:10" x14ac:dyDescent="0.2">
      <c r="A68" s="22" t="s">
        <v>350</v>
      </c>
      <c r="B68" s="688" t="s">
        <v>125</v>
      </c>
      <c r="C68" s="689" t="str">
        <f>VLOOKUP(B68,'T3.1'!B67:C385,2,FALSE)</f>
        <v>Svitavy</v>
      </c>
      <c r="D68" s="824">
        <v>221</v>
      </c>
      <c r="E68" s="478">
        <v>10</v>
      </c>
      <c r="F68" s="386">
        <f t="shared" si="0"/>
        <v>4.5248868778280542E-2</v>
      </c>
      <c r="G68" s="456">
        <v>0</v>
      </c>
      <c r="H68" s="479">
        <f t="shared" si="1"/>
        <v>0</v>
      </c>
      <c r="I68" s="456">
        <v>0</v>
      </c>
      <c r="J68" s="480">
        <v>0</v>
      </c>
    </row>
    <row r="69" spans="1:10" x14ac:dyDescent="0.2">
      <c r="A69" s="22" t="s">
        <v>350</v>
      </c>
      <c r="B69" s="688" t="s">
        <v>127</v>
      </c>
      <c r="C69" s="689" t="str">
        <f>VLOOKUP(B69,'T3.1'!B68:C386,2,FALSE)</f>
        <v>Ústí nad Orlicí</v>
      </c>
      <c r="D69" s="824">
        <v>282</v>
      </c>
      <c r="E69" s="478">
        <v>28</v>
      </c>
      <c r="F69" s="386">
        <f t="shared" si="0"/>
        <v>9.9290780141843976E-2</v>
      </c>
      <c r="G69" s="456">
        <v>1</v>
      </c>
      <c r="H69" s="479">
        <f t="shared" si="1"/>
        <v>3.5460992907801418E-3</v>
      </c>
      <c r="I69" s="456">
        <v>0</v>
      </c>
      <c r="J69" s="480">
        <v>0</v>
      </c>
    </row>
    <row r="70" spans="1:10" x14ac:dyDescent="0.2">
      <c r="A70" s="22" t="s">
        <v>350</v>
      </c>
      <c r="B70" s="688" t="s">
        <v>129</v>
      </c>
      <c r="C70" s="689" t="str">
        <f>VLOOKUP(B70,'T3.1'!B69:C387,2,FALSE)</f>
        <v>Havlíčkův Brod</v>
      </c>
      <c r="D70" s="824">
        <v>140</v>
      </c>
      <c r="E70" s="478">
        <v>11</v>
      </c>
      <c r="F70" s="386">
        <f t="shared" ref="F70:F133" si="2">IFERROR(E70/D70,"x")</f>
        <v>7.857142857142857E-2</v>
      </c>
      <c r="G70" s="456">
        <v>0</v>
      </c>
      <c r="H70" s="479">
        <f t="shared" ref="H70:H133" si="3">IFERROR(G70/D70,"x")</f>
        <v>0</v>
      </c>
      <c r="I70" s="456">
        <v>0</v>
      </c>
      <c r="J70" s="480">
        <v>0</v>
      </c>
    </row>
    <row r="71" spans="1:10" x14ac:dyDescent="0.2">
      <c r="A71" s="22" t="s">
        <v>350</v>
      </c>
      <c r="B71" s="688" t="s">
        <v>131</v>
      </c>
      <c r="C71" s="689" t="str">
        <f>VLOOKUP(B71,'T3.1'!B70:C388,2,FALSE)</f>
        <v>Jihlava</v>
      </c>
      <c r="D71" s="824">
        <v>257</v>
      </c>
      <c r="E71" s="478">
        <v>24</v>
      </c>
      <c r="F71" s="386">
        <f t="shared" si="2"/>
        <v>9.3385214007782102E-2</v>
      </c>
      <c r="G71" s="456">
        <v>0</v>
      </c>
      <c r="H71" s="479">
        <f t="shared" si="3"/>
        <v>0</v>
      </c>
      <c r="I71" s="456">
        <v>0</v>
      </c>
      <c r="J71" s="480">
        <v>0</v>
      </c>
    </row>
    <row r="72" spans="1:10" x14ac:dyDescent="0.2">
      <c r="A72" s="22" t="s">
        <v>350</v>
      </c>
      <c r="B72" s="688" t="s">
        <v>133</v>
      </c>
      <c r="C72" s="689" t="str">
        <f>VLOOKUP(B72,'T3.1'!B71:C389,2,FALSE)</f>
        <v>Pelhřimov</v>
      </c>
      <c r="D72" s="824">
        <v>155</v>
      </c>
      <c r="E72" s="478">
        <v>9</v>
      </c>
      <c r="F72" s="386">
        <f t="shared" si="2"/>
        <v>5.8064516129032261E-2</v>
      </c>
      <c r="G72" s="456">
        <v>1</v>
      </c>
      <c r="H72" s="479">
        <f t="shared" si="3"/>
        <v>6.4516129032258064E-3</v>
      </c>
      <c r="I72" s="456">
        <v>0</v>
      </c>
      <c r="J72" s="480">
        <v>0</v>
      </c>
    </row>
    <row r="73" spans="1:10" x14ac:dyDescent="0.2">
      <c r="A73" s="22" t="s">
        <v>350</v>
      </c>
      <c r="B73" s="688" t="s">
        <v>135</v>
      </c>
      <c r="C73" s="689" t="str">
        <f>VLOOKUP(B73,'T3.1'!B72:C390,2,FALSE)</f>
        <v>Třebíč</v>
      </c>
      <c r="D73" s="824">
        <v>221</v>
      </c>
      <c r="E73" s="478">
        <v>10</v>
      </c>
      <c r="F73" s="386">
        <f t="shared" si="2"/>
        <v>4.5248868778280542E-2</v>
      </c>
      <c r="G73" s="456">
        <v>0</v>
      </c>
      <c r="H73" s="479">
        <f t="shared" si="3"/>
        <v>0</v>
      </c>
      <c r="I73" s="456">
        <v>0</v>
      </c>
      <c r="J73" s="480">
        <v>0</v>
      </c>
    </row>
    <row r="74" spans="1:10" x14ac:dyDescent="0.2">
      <c r="A74" s="22" t="s">
        <v>350</v>
      </c>
      <c r="B74" s="688" t="s">
        <v>137</v>
      </c>
      <c r="C74" s="689" t="str">
        <f>VLOOKUP(B74,'T3.1'!B73:C391,2,FALSE)</f>
        <v>Žďár nad Sázavou</v>
      </c>
      <c r="D74" s="824">
        <v>206</v>
      </c>
      <c r="E74" s="478">
        <v>11</v>
      </c>
      <c r="F74" s="386">
        <f t="shared" si="2"/>
        <v>5.3398058252427182E-2</v>
      </c>
      <c r="G74" s="456">
        <v>0</v>
      </c>
      <c r="H74" s="479">
        <f t="shared" si="3"/>
        <v>0</v>
      </c>
      <c r="I74" s="456">
        <v>0</v>
      </c>
      <c r="J74" s="480">
        <v>0</v>
      </c>
    </row>
    <row r="75" spans="1:10" x14ac:dyDescent="0.2">
      <c r="A75" s="22" t="s">
        <v>350</v>
      </c>
      <c r="B75" s="688" t="s">
        <v>139</v>
      </c>
      <c r="C75" s="689" t="str">
        <f>VLOOKUP(B75,'T3.1'!B74:C392,2,FALSE)</f>
        <v>Blansko</v>
      </c>
      <c r="D75" s="824">
        <v>162</v>
      </c>
      <c r="E75" s="478">
        <v>12</v>
      </c>
      <c r="F75" s="386">
        <f t="shared" si="2"/>
        <v>7.407407407407407E-2</v>
      </c>
      <c r="G75" s="456">
        <v>0</v>
      </c>
      <c r="H75" s="479">
        <f t="shared" si="3"/>
        <v>0</v>
      </c>
      <c r="I75" s="456">
        <v>0</v>
      </c>
      <c r="J75" s="480">
        <v>0</v>
      </c>
    </row>
    <row r="76" spans="1:10" x14ac:dyDescent="0.2">
      <c r="A76" s="22" t="s">
        <v>350</v>
      </c>
      <c r="B76" s="688" t="s">
        <v>141</v>
      </c>
      <c r="C76" s="689" t="str">
        <f>VLOOKUP(B76,'T3.1'!B75:C393,2,FALSE)</f>
        <v>Brno-město</v>
      </c>
      <c r="D76" s="824">
        <v>1053</v>
      </c>
      <c r="E76" s="478">
        <v>94</v>
      </c>
      <c r="F76" s="386">
        <f t="shared" si="2"/>
        <v>8.9268755935422606E-2</v>
      </c>
      <c r="G76" s="456">
        <v>3</v>
      </c>
      <c r="H76" s="479">
        <f t="shared" si="3"/>
        <v>2.8490028490028491E-3</v>
      </c>
      <c r="I76" s="456">
        <v>0</v>
      </c>
      <c r="J76" s="480">
        <v>0</v>
      </c>
    </row>
    <row r="77" spans="1:10" x14ac:dyDescent="0.2">
      <c r="A77" s="22" t="s">
        <v>350</v>
      </c>
      <c r="B77" s="688" t="s">
        <v>143</v>
      </c>
      <c r="C77" s="689" t="str">
        <f>VLOOKUP(B77,'T3.1'!B76:C394,2,FALSE)</f>
        <v>Brno-venkov</v>
      </c>
      <c r="D77" s="824">
        <v>131</v>
      </c>
      <c r="E77" s="478">
        <v>11</v>
      </c>
      <c r="F77" s="386">
        <f t="shared" si="2"/>
        <v>8.3969465648854963E-2</v>
      </c>
      <c r="G77" s="456">
        <v>3</v>
      </c>
      <c r="H77" s="479">
        <f t="shared" si="3"/>
        <v>2.2900763358778626E-2</v>
      </c>
      <c r="I77" s="456">
        <v>0</v>
      </c>
      <c r="J77" s="480">
        <v>0</v>
      </c>
    </row>
    <row r="78" spans="1:10" x14ac:dyDescent="0.2">
      <c r="A78" s="22" t="s">
        <v>350</v>
      </c>
      <c r="B78" s="688" t="s">
        <v>145</v>
      </c>
      <c r="C78" s="689" t="str">
        <f>VLOOKUP(B78,'T3.1'!B77:C395,2,FALSE)</f>
        <v>Břeclav</v>
      </c>
      <c r="D78" s="824">
        <v>176</v>
      </c>
      <c r="E78" s="478">
        <v>15</v>
      </c>
      <c r="F78" s="386">
        <f t="shared" si="2"/>
        <v>8.5227272727272721E-2</v>
      </c>
      <c r="G78" s="456">
        <v>1</v>
      </c>
      <c r="H78" s="479">
        <f t="shared" si="3"/>
        <v>5.681818181818182E-3</v>
      </c>
      <c r="I78" s="456">
        <v>0</v>
      </c>
      <c r="J78" s="480">
        <v>0</v>
      </c>
    </row>
    <row r="79" spans="1:10" x14ac:dyDescent="0.2">
      <c r="A79" s="22" t="s">
        <v>350</v>
      </c>
      <c r="B79" s="688" t="s">
        <v>147</v>
      </c>
      <c r="C79" s="689" t="str">
        <f>VLOOKUP(B79,'T3.1'!B78:C396,2,FALSE)</f>
        <v>Hodonín</v>
      </c>
      <c r="D79" s="824">
        <v>202</v>
      </c>
      <c r="E79" s="478">
        <v>19</v>
      </c>
      <c r="F79" s="386">
        <f t="shared" si="2"/>
        <v>9.405940594059406E-2</v>
      </c>
      <c r="G79" s="456">
        <v>0</v>
      </c>
      <c r="H79" s="479">
        <f t="shared" si="3"/>
        <v>0</v>
      </c>
      <c r="I79" s="456">
        <v>0</v>
      </c>
      <c r="J79" s="480">
        <v>0</v>
      </c>
    </row>
    <row r="80" spans="1:10" x14ac:dyDescent="0.2">
      <c r="A80" s="22" t="s">
        <v>350</v>
      </c>
      <c r="B80" s="688" t="s">
        <v>149</v>
      </c>
      <c r="C80" s="689" t="str">
        <f>VLOOKUP(B80,'T3.1'!B79:C397,2,FALSE)</f>
        <v>Vyškov</v>
      </c>
      <c r="D80" s="824">
        <v>86</v>
      </c>
      <c r="E80" s="478">
        <v>7</v>
      </c>
      <c r="F80" s="386">
        <f t="shared" si="2"/>
        <v>8.1395348837209308E-2</v>
      </c>
      <c r="G80" s="456">
        <v>0</v>
      </c>
      <c r="H80" s="479">
        <f t="shared" si="3"/>
        <v>0</v>
      </c>
      <c r="I80" s="456">
        <v>0</v>
      </c>
      <c r="J80" s="480">
        <v>0</v>
      </c>
    </row>
    <row r="81" spans="1:10" x14ac:dyDescent="0.2">
      <c r="A81" s="22" t="s">
        <v>350</v>
      </c>
      <c r="B81" s="688" t="s">
        <v>151</v>
      </c>
      <c r="C81" s="689" t="str">
        <f>VLOOKUP(B81,'T3.1'!B80:C398,2,FALSE)</f>
        <v>Znojmo</v>
      </c>
      <c r="D81" s="824">
        <v>197</v>
      </c>
      <c r="E81" s="478">
        <v>19</v>
      </c>
      <c r="F81" s="386">
        <f t="shared" si="2"/>
        <v>9.6446700507614211E-2</v>
      </c>
      <c r="G81" s="456">
        <v>0</v>
      </c>
      <c r="H81" s="479">
        <f t="shared" si="3"/>
        <v>0</v>
      </c>
      <c r="I81" s="456">
        <v>0</v>
      </c>
      <c r="J81" s="480">
        <v>0</v>
      </c>
    </row>
    <row r="82" spans="1:10" x14ac:dyDescent="0.2">
      <c r="A82" s="22" t="s">
        <v>350</v>
      </c>
      <c r="B82" s="688" t="s">
        <v>153</v>
      </c>
      <c r="C82" s="689" t="str">
        <f>VLOOKUP(B82,'T3.1'!B81:C399,2,FALSE)</f>
        <v>Jeseník</v>
      </c>
      <c r="D82" s="824">
        <v>66</v>
      </c>
      <c r="E82" s="478">
        <v>9</v>
      </c>
      <c r="F82" s="386">
        <f t="shared" si="2"/>
        <v>0.13636363636363635</v>
      </c>
      <c r="G82" s="456">
        <v>1</v>
      </c>
      <c r="H82" s="479">
        <f t="shared" si="3"/>
        <v>1.5151515151515152E-2</v>
      </c>
      <c r="I82" s="456">
        <v>0</v>
      </c>
      <c r="J82" s="480">
        <v>0</v>
      </c>
    </row>
    <row r="83" spans="1:10" x14ac:dyDescent="0.2">
      <c r="A83" s="22" t="s">
        <v>350</v>
      </c>
      <c r="B83" s="688" t="s">
        <v>155</v>
      </c>
      <c r="C83" s="689" t="str">
        <f>VLOOKUP(B83,'T3.1'!B82:C400,2,FALSE)</f>
        <v>Olomouc</v>
      </c>
      <c r="D83" s="824">
        <v>456</v>
      </c>
      <c r="E83" s="478">
        <v>43</v>
      </c>
      <c r="F83" s="386">
        <f t="shared" si="2"/>
        <v>9.4298245614035089E-2</v>
      </c>
      <c r="G83" s="456">
        <v>0</v>
      </c>
      <c r="H83" s="479">
        <f t="shared" si="3"/>
        <v>0</v>
      </c>
      <c r="I83" s="456">
        <v>0</v>
      </c>
      <c r="J83" s="480">
        <v>0</v>
      </c>
    </row>
    <row r="84" spans="1:10" x14ac:dyDescent="0.2">
      <c r="A84" s="22" t="s">
        <v>350</v>
      </c>
      <c r="B84" s="688" t="s">
        <v>157</v>
      </c>
      <c r="C84" s="689" t="str">
        <f>VLOOKUP(B84,'T3.1'!B83:C401,2,FALSE)</f>
        <v>Prostějov</v>
      </c>
      <c r="D84" s="824">
        <v>178</v>
      </c>
      <c r="E84" s="478">
        <v>5</v>
      </c>
      <c r="F84" s="386">
        <f t="shared" si="2"/>
        <v>2.8089887640449437E-2</v>
      </c>
      <c r="G84" s="456">
        <v>0</v>
      </c>
      <c r="H84" s="479">
        <f t="shared" si="3"/>
        <v>0</v>
      </c>
      <c r="I84" s="456">
        <v>0</v>
      </c>
      <c r="J84" s="480">
        <v>0</v>
      </c>
    </row>
    <row r="85" spans="1:10" x14ac:dyDescent="0.2">
      <c r="A85" s="22" t="s">
        <v>350</v>
      </c>
      <c r="B85" s="688" t="s">
        <v>159</v>
      </c>
      <c r="C85" s="689" t="str">
        <f>VLOOKUP(B85,'T3.1'!B84:C402,2,FALSE)</f>
        <v>Přerov</v>
      </c>
      <c r="D85" s="824">
        <v>299</v>
      </c>
      <c r="E85" s="478">
        <v>25</v>
      </c>
      <c r="F85" s="386">
        <f t="shared" si="2"/>
        <v>8.3612040133779264E-2</v>
      </c>
      <c r="G85" s="456">
        <v>1</v>
      </c>
      <c r="H85" s="479">
        <f t="shared" si="3"/>
        <v>3.3444816053511705E-3</v>
      </c>
      <c r="I85" s="456">
        <v>0</v>
      </c>
      <c r="J85" s="480">
        <v>0</v>
      </c>
    </row>
    <row r="86" spans="1:10" x14ac:dyDescent="0.2">
      <c r="A86" s="22" t="s">
        <v>350</v>
      </c>
      <c r="B86" s="688" t="s">
        <v>161</v>
      </c>
      <c r="C86" s="689" t="str">
        <f>VLOOKUP(B86,'T3.1'!B85:C403,2,FALSE)</f>
        <v>Šumperk</v>
      </c>
      <c r="D86" s="824">
        <v>196</v>
      </c>
      <c r="E86" s="478">
        <v>21</v>
      </c>
      <c r="F86" s="386">
        <f t="shared" si="2"/>
        <v>0.10714285714285714</v>
      </c>
      <c r="G86" s="456">
        <v>0</v>
      </c>
      <c r="H86" s="479">
        <f t="shared" si="3"/>
        <v>0</v>
      </c>
      <c r="I86" s="456">
        <v>0</v>
      </c>
      <c r="J86" s="480">
        <v>0</v>
      </c>
    </row>
    <row r="87" spans="1:10" x14ac:dyDescent="0.2">
      <c r="A87" s="22" t="s">
        <v>350</v>
      </c>
      <c r="B87" s="688" t="s">
        <v>163</v>
      </c>
      <c r="C87" s="689" t="str">
        <f>VLOOKUP(B87,'T3.1'!B86:C404,2,FALSE)</f>
        <v>Kroměříž</v>
      </c>
      <c r="D87" s="824">
        <v>210</v>
      </c>
      <c r="E87" s="478">
        <v>18</v>
      </c>
      <c r="F87" s="386">
        <f t="shared" si="2"/>
        <v>8.5714285714285715E-2</v>
      </c>
      <c r="G87" s="456">
        <v>0</v>
      </c>
      <c r="H87" s="479">
        <f t="shared" si="3"/>
        <v>0</v>
      </c>
      <c r="I87" s="456">
        <v>0</v>
      </c>
      <c r="J87" s="480">
        <v>0</v>
      </c>
    </row>
    <row r="88" spans="1:10" x14ac:dyDescent="0.2">
      <c r="A88" s="22" t="s">
        <v>350</v>
      </c>
      <c r="B88" s="688" t="s">
        <v>165</v>
      </c>
      <c r="C88" s="689" t="str">
        <f>VLOOKUP(B88,'T3.1'!B87:C405,2,FALSE)</f>
        <v>Uherské Hradiště</v>
      </c>
      <c r="D88" s="824">
        <v>284</v>
      </c>
      <c r="E88" s="478">
        <v>13</v>
      </c>
      <c r="F88" s="386">
        <f t="shared" si="2"/>
        <v>4.5774647887323945E-2</v>
      </c>
      <c r="G88" s="456">
        <v>0</v>
      </c>
      <c r="H88" s="479">
        <f t="shared" si="3"/>
        <v>0</v>
      </c>
      <c r="I88" s="456">
        <v>0</v>
      </c>
      <c r="J88" s="480">
        <v>0</v>
      </c>
    </row>
    <row r="89" spans="1:10" x14ac:dyDescent="0.2">
      <c r="A89" s="22" t="s">
        <v>350</v>
      </c>
      <c r="B89" s="688" t="s">
        <v>167</v>
      </c>
      <c r="C89" s="689" t="str">
        <f>VLOOKUP(B89,'T3.1'!B88:C406,2,FALSE)</f>
        <v>Vsetín</v>
      </c>
      <c r="D89" s="824">
        <v>245</v>
      </c>
      <c r="E89" s="478">
        <v>30</v>
      </c>
      <c r="F89" s="386">
        <f t="shared" si="2"/>
        <v>0.12244897959183673</v>
      </c>
      <c r="G89" s="456">
        <v>1</v>
      </c>
      <c r="H89" s="479">
        <f t="shared" si="3"/>
        <v>4.0816326530612249E-3</v>
      </c>
      <c r="I89" s="456">
        <v>0</v>
      </c>
      <c r="J89" s="480">
        <v>0</v>
      </c>
    </row>
    <row r="90" spans="1:10" x14ac:dyDescent="0.2">
      <c r="A90" s="22" t="s">
        <v>350</v>
      </c>
      <c r="B90" s="688" t="s">
        <v>169</v>
      </c>
      <c r="C90" s="689" t="str">
        <f>VLOOKUP(B90,'T3.1'!B89:C407,2,FALSE)</f>
        <v>Zlín</v>
      </c>
      <c r="D90" s="824">
        <v>329</v>
      </c>
      <c r="E90" s="478">
        <v>23</v>
      </c>
      <c r="F90" s="386">
        <f t="shared" si="2"/>
        <v>6.9908814589665649E-2</v>
      </c>
      <c r="G90" s="456">
        <v>0</v>
      </c>
      <c r="H90" s="479">
        <f t="shared" si="3"/>
        <v>0</v>
      </c>
      <c r="I90" s="456">
        <v>0</v>
      </c>
      <c r="J90" s="480">
        <v>0</v>
      </c>
    </row>
    <row r="91" spans="1:10" x14ac:dyDescent="0.2">
      <c r="A91" s="22" t="s">
        <v>350</v>
      </c>
      <c r="B91" s="688" t="s">
        <v>171</v>
      </c>
      <c r="C91" s="689" t="str">
        <f>VLOOKUP(B91,'T3.1'!B90:C408,2,FALSE)</f>
        <v>Bruntál</v>
      </c>
      <c r="D91" s="824">
        <v>136</v>
      </c>
      <c r="E91" s="478">
        <v>10</v>
      </c>
      <c r="F91" s="386">
        <f t="shared" si="2"/>
        <v>7.3529411764705885E-2</v>
      </c>
      <c r="G91" s="456">
        <v>0</v>
      </c>
      <c r="H91" s="479">
        <f t="shared" si="3"/>
        <v>0</v>
      </c>
      <c r="I91" s="456">
        <v>0</v>
      </c>
      <c r="J91" s="480">
        <v>0</v>
      </c>
    </row>
    <row r="92" spans="1:10" x14ac:dyDescent="0.2">
      <c r="A92" s="22" t="s">
        <v>350</v>
      </c>
      <c r="B92" s="688" t="s">
        <v>173</v>
      </c>
      <c r="C92" s="689" t="str">
        <f>VLOOKUP(B92,'T3.1'!B91:C409,2,FALSE)</f>
        <v>Frýdek-Místek</v>
      </c>
      <c r="D92" s="824">
        <v>261</v>
      </c>
      <c r="E92" s="478">
        <v>30</v>
      </c>
      <c r="F92" s="386">
        <f t="shared" si="2"/>
        <v>0.11494252873563218</v>
      </c>
      <c r="G92" s="456">
        <v>0</v>
      </c>
      <c r="H92" s="479">
        <f t="shared" si="3"/>
        <v>0</v>
      </c>
      <c r="I92" s="456">
        <v>0</v>
      </c>
      <c r="J92" s="480">
        <v>0</v>
      </c>
    </row>
    <row r="93" spans="1:10" x14ac:dyDescent="0.2">
      <c r="A93" s="22" t="s">
        <v>350</v>
      </c>
      <c r="B93" s="688" t="s">
        <v>175</v>
      </c>
      <c r="C93" s="689" t="str">
        <f>VLOOKUP(B93,'T3.1'!B92:C410,2,FALSE)</f>
        <v>Karviná</v>
      </c>
      <c r="D93" s="824">
        <v>430</v>
      </c>
      <c r="E93" s="478">
        <v>38</v>
      </c>
      <c r="F93" s="386">
        <f t="shared" si="2"/>
        <v>8.8372093023255813E-2</v>
      </c>
      <c r="G93" s="456">
        <v>2</v>
      </c>
      <c r="H93" s="479">
        <f t="shared" si="3"/>
        <v>4.6511627906976744E-3</v>
      </c>
      <c r="I93" s="456">
        <v>0</v>
      </c>
      <c r="J93" s="480">
        <v>0</v>
      </c>
    </row>
    <row r="94" spans="1:10" x14ac:dyDescent="0.2">
      <c r="A94" s="22" t="s">
        <v>350</v>
      </c>
      <c r="B94" s="688" t="s">
        <v>177</v>
      </c>
      <c r="C94" s="689" t="str">
        <f>VLOOKUP(B94,'T3.1'!B93:C411,2,FALSE)</f>
        <v>Nový Jičín</v>
      </c>
      <c r="D94" s="824">
        <v>230</v>
      </c>
      <c r="E94" s="478">
        <v>17</v>
      </c>
      <c r="F94" s="386">
        <f t="shared" si="2"/>
        <v>7.3913043478260873E-2</v>
      </c>
      <c r="G94" s="456">
        <v>0</v>
      </c>
      <c r="H94" s="479">
        <f t="shared" si="3"/>
        <v>0</v>
      </c>
      <c r="I94" s="456">
        <v>0</v>
      </c>
      <c r="J94" s="480">
        <v>0</v>
      </c>
    </row>
    <row r="95" spans="1:10" x14ac:dyDescent="0.2">
      <c r="A95" s="22" t="s">
        <v>350</v>
      </c>
      <c r="B95" s="688" t="s">
        <v>179</v>
      </c>
      <c r="C95" s="689" t="str">
        <f>VLOOKUP(B95,'T3.1'!B94:C412,2,FALSE)</f>
        <v>Opava</v>
      </c>
      <c r="D95" s="824">
        <v>268</v>
      </c>
      <c r="E95" s="478">
        <v>12</v>
      </c>
      <c r="F95" s="386">
        <f t="shared" si="2"/>
        <v>4.4776119402985072E-2</v>
      </c>
      <c r="G95" s="456">
        <v>1</v>
      </c>
      <c r="H95" s="479">
        <f t="shared" si="3"/>
        <v>3.7313432835820895E-3</v>
      </c>
      <c r="I95" s="456">
        <v>0</v>
      </c>
      <c r="J95" s="480">
        <v>0</v>
      </c>
    </row>
    <row r="96" spans="1:10" x14ac:dyDescent="0.2">
      <c r="A96" s="691" t="s">
        <v>350</v>
      </c>
      <c r="B96" s="692" t="s">
        <v>181</v>
      </c>
      <c r="C96" s="693" t="str">
        <f>VLOOKUP(B96,'T3.1'!B95:C413,2,FALSE)</f>
        <v>Ostrava-město</v>
      </c>
      <c r="D96" s="825">
        <v>756</v>
      </c>
      <c r="E96" s="481">
        <v>67</v>
      </c>
      <c r="F96" s="390">
        <f t="shared" si="2"/>
        <v>8.8624338624338619E-2</v>
      </c>
      <c r="G96" s="460">
        <v>0</v>
      </c>
      <c r="H96" s="482">
        <f t="shared" si="3"/>
        <v>0</v>
      </c>
      <c r="I96" s="460">
        <v>0</v>
      </c>
      <c r="J96" s="483">
        <v>0</v>
      </c>
    </row>
    <row r="97" spans="1:10" x14ac:dyDescent="0.2">
      <c r="A97" s="22" t="s">
        <v>351</v>
      </c>
      <c r="B97" s="685">
        <v>1101</v>
      </c>
      <c r="C97" s="686" t="str">
        <f>VLOOKUP(B97,'T3.1'!B96:C414,2,FALSE)</f>
        <v>Praha 1</v>
      </c>
      <c r="D97" s="823">
        <v>308</v>
      </c>
      <c r="E97" s="475">
        <v>27</v>
      </c>
      <c r="F97" s="382">
        <f t="shared" si="2"/>
        <v>8.7662337662337664E-2</v>
      </c>
      <c r="G97" s="451">
        <v>0</v>
      </c>
      <c r="H97" s="476">
        <f t="shared" si="3"/>
        <v>0</v>
      </c>
      <c r="I97" s="451">
        <v>0</v>
      </c>
      <c r="J97" s="477">
        <v>0</v>
      </c>
    </row>
    <row r="98" spans="1:10" x14ac:dyDescent="0.2">
      <c r="A98" s="22" t="s">
        <v>351</v>
      </c>
      <c r="B98" s="688">
        <v>1102</v>
      </c>
      <c r="C98" s="689" t="str">
        <f>VLOOKUP(B98,'T3.1'!B97:C415,2,FALSE)</f>
        <v>Praha 2</v>
      </c>
      <c r="D98" s="824">
        <v>238</v>
      </c>
      <c r="E98" s="478">
        <v>17</v>
      </c>
      <c r="F98" s="386">
        <f t="shared" si="2"/>
        <v>7.1428571428571425E-2</v>
      </c>
      <c r="G98" s="456">
        <v>0</v>
      </c>
      <c r="H98" s="479">
        <f t="shared" si="3"/>
        <v>0</v>
      </c>
      <c r="I98" s="456">
        <v>0</v>
      </c>
      <c r="J98" s="480">
        <v>0</v>
      </c>
    </row>
    <row r="99" spans="1:10" x14ac:dyDescent="0.2">
      <c r="A99" s="22" t="s">
        <v>351</v>
      </c>
      <c r="B99" s="688">
        <v>1103</v>
      </c>
      <c r="C99" s="689" t="str">
        <f>VLOOKUP(B99,'T3.1'!B98:C416,2,FALSE)</f>
        <v>Praha 3</v>
      </c>
      <c r="D99" s="824">
        <v>118</v>
      </c>
      <c r="E99" s="478">
        <v>14</v>
      </c>
      <c r="F99" s="386">
        <f t="shared" si="2"/>
        <v>0.11864406779661017</v>
      </c>
      <c r="G99" s="456">
        <v>0</v>
      </c>
      <c r="H99" s="479">
        <f t="shared" si="3"/>
        <v>0</v>
      </c>
      <c r="I99" s="456">
        <v>0</v>
      </c>
      <c r="J99" s="480">
        <v>0</v>
      </c>
    </row>
    <row r="100" spans="1:10" x14ac:dyDescent="0.2">
      <c r="A100" s="22" t="s">
        <v>351</v>
      </c>
      <c r="B100" s="688">
        <v>1104</v>
      </c>
      <c r="C100" s="689" t="str">
        <f>VLOOKUP(B100,'T3.1'!B99:C417,2,FALSE)</f>
        <v>Praha 4</v>
      </c>
      <c r="D100" s="824">
        <v>434</v>
      </c>
      <c r="E100" s="478">
        <v>32</v>
      </c>
      <c r="F100" s="386">
        <f t="shared" si="2"/>
        <v>7.3732718894009217E-2</v>
      </c>
      <c r="G100" s="456">
        <v>2</v>
      </c>
      <c r="H100" s="479">
        <f t="shared" si="3"/>
        <v>4.608294930875576E-3</v>
      </c>
      <c r="I100" s="456">
        <v>0</v>
      </c>
      <c r="J100" s="480">
        <v>0</v>
      </c>
    </row>
    <row r="101" spans="1:10" x14ac:dyDescent="0.2">
      <c r="A101" s="22" t="s">
        <v>351</v>
      </c>
      <c r="B101" s="688">
        <v>1105</v>
      </c>
      <c r="C101" s="689" t="str">
        <f>VLOOKUP(B101,'T3.1'!B100:C418,2,FALSE)</f>
        <v>Praha 5</v>
      </c>
      <c r="D101" s="824">
        <v>205</v>
      </c>
      <c r="E101" s="478">
        <v>16</v>
      </c>
      <c r="F101" s="386">
        <f t="shared" si="2"/>
        <v>7.8048780487804878E-2</v>
      </c>
      <c r="G101" s="456">
        <v>0</v>
      </c>
      <c r="H101" s="479">
        <f t="shared" si="3"/>
        <v>0</v>
      </c>
      <c r="I101" s="456">
        <v>0</v>
      </c>
      <c r="J101" s="480">
        <v>0</v>
      </c>
    </row>
    <row r="102" spans="1:10" x14ac:dyDescent="0.2">
      <c r="A102" s="22" t="s">
        <v>351</v>
      </c>
      <c r="B102" s="688">
        <v>1106</v>
      </c>
      <c r="C102" s="689" t="str">
        <f>VLOOKUP(B102,'T3.1'!B101:C419,2,FALSE)</f>
        <v>Praha 6</v>
      </c>
      <c r="D102" s="824">
        <v>150</v>
      </c>
      <c r="E102" s="478">
        <v>21</v>
      </c>
      <c r="F102" s="386">
        <f t="shared" si="2"/>
        <v>0.14000000000000001</v>
      </c>
      <c r="G102" s="456">
        <v>2</v>
      </c>
      <c r="H102" s="479">
        <f t="shared" si="3"/>
        <v>1.3333333333333334E-2</v>
      </c>
      <c r="I102" s="456">
        <v>0</v>
      </c>
      <c r="J102" s="480">
        <v>0</v>
      </c>
    </row>
    <row r="103" spans="1:10" x14ac:dyDescent="0.2">
      <c r="A103" s="22" t="s">
        <v>351</v>
      </c>
      <c r="B103" s="688">
        <v>1107</v>
      </c>
      <c r="C103" s="689" t="str">
        <f>VLOOKUP(B103,'T3.1'!B102:C420,2,FALSE)</f>
        <v>Praha 7</v>
      </c>
      <c r="D103" s="824">
        <v>103</v>
      </c>
      <c r="E103" s="478">
        <v>7</v>
      </c>
      <c r="F103" s="386">
        <f t="shared" si="2"/>
        <v>6.7961165048543687E-2</v>
      </c>
      <c r="G103" s="456">
        <v>1</v>
      </c>
      <c r="H103" s="479">
        <f t="shared" si="3"/>
        <v>9.7087378640776691E-3</v>
      </c>
      <c r="I103" s="456">
        <v>0</v>
      </c>
      <c r="J103" s="480">
        <v>0</v>
      </c>
    </row>
    <row r="104" spans="1:10" x14ac:dyDescent="0.2">
      <c r="A104" s="22" t="s">
        <v>351</v>
      </c>
      <c r="B104" s="688">
        <v>1108</v>
      </c>
      <c r="C104" s="689" t="str">
        <f>VLOOKUP(B104,'T3.1'!B103:C421,2,FALSE)</f>
        <v>Praha 8</v>
      </c>
      <c r="D104" s="824">
        <v>272</v>
      </c>
      <c r="E104" s="478">
        <v>22</v>
      </c>
      <c r="F104" s="386">
        <f t="shared" si="2"/>
        <v>8.0882352941176475E-2</v>
      </c>
      <c r="G104" s="456">
        <v>0</v>
      </c>
      <c r="H104" s="479">
        <f t="shared" si="3"/>
        <v>0</v>
      </c>
      <c r="I104" s="456">
        <v>0</v>
      </c>
      <c r="J104" s="480">
        <v>0</v>
      </c>
    </row>
    <row r="105" spans="1:10" x14ac:dyDescent="0.2">
      <c r="A105" s="22" t="s">
        <v>351</v>
      </c>
      <c r="B105" s="688">
        <v>1109</v>
      </c>
      <c r="C105" s="689" t="str">
        <f>VLOOKUP(B105,'T3.1'!B104:C422,2,FALSE)</f>
        <v>Praha 9</v>
      </c>
      <c r="D105" s="824">
        <v>359</v>
      </c>
      <c r="E105" s="478">
        <v>34</v>
      </c>
      <c r="F105" s="386">
        <f t="shared" si="2"/>
        <v>9.4707520891364902E-2</v>
      </c>
      <c r="G105" s="456">
        <v>1</v>
      </c>
      <c r="H105" s="479">
        <f t="shared" si="3"/>
        <v>2.7855153203342618E-3</v>
      </c>
      <c r="I105" s="456">
        <v>0</v>
      </c>
      <c r="J105" s="480">
        <v>0</v>
      </c>
    </row>
    <row r="106" spans="1:10" x14ac:dyDescent="0.2">
      <c r="A106" s="22" t="s">
        <v>351</v>
      </c>
      <c r="B106" s="688">
        <v>1110</v>
      </c>
      <c r="C106" s="689" t="str">
        <f>VLOOKUP(B106,'T3.1'!B105:C423,2,FALSE)</f>
        <v>Praha 10</v>
      </c>
      <c r="D106" s="824">
        <v>309</v>
      </c>
      <c r="E106" s="478">
        <v>36</v>
      </c>
      <c r="F106" s="386">
        <f t="shared" si="2"/>
        <v>0.11650485436893204</v>
      </c>
      <c r="G106" s="456">
        <v>0</v>
      </c>
      <c r="H106" s="479">
        <f t="shared" si="3"/>
        <v>0</v>
      </c>
      <c r="I106" s="456">
        <v>0</v>
      </c>
      <c r="J106" s="480">
        <v>0</v>
      </c>
    </row>
    <row r="107" spans="1:10" x14ac:dyDescent="0.2">
      <c r="A107" s="22" t="s">
        <v>351</v>
      </c>
      <c r="B107" s="688">
        <v>1111</v>
      </c>
      <c r="C107" s="689" t="str">
        <f>VLOOKUP(B107,'T3.1'!B106:C424,2,FALSE)</f>
        <v>Praha 11</v>
      </c>
      <c r="D107" s="824">
        <v>64</v>
      </c>
      <c r="E107" s="478">
        <v>3</v>
      </c>
      <c r="F107" s="386">
        <f t="shared" si="2"/>
        <v>4.6875E-2</v>
      </c>
      <c r="G107" s="456">
        <v>0</v>
      </c>
      <c r="H107" s="479">
        <f t="shared" si="3"/>
        <v>0</v>
      </c>
      <c r="I107" s="456">
        <v>0</v>
      </c>
      <c r="J107" s="480">
        <v>0</v>
      </c>
    </row>
    <row r="108" spans="1:10" x14ac:dyDescent="0.2">
      <c r="A108" s="22" t="s">
        <v>351</v>
      </c>
      <c r="B108" s="688">
        <v>1112</v>
      </c>
      <c r="C108" s="689" t="str">
        <f>VLOOKUP(B108,'T3.1'!B107:C425,2,FALSE)</f>
        <v>Praha 12</v>
      </c>
      <c r="D108" s="824">
        <v>61</v>
      </c>
      <c r="E108" s="478">
        <v>4</v>
      </c>
      <c r="F108" s="386">
        <f t="shared" si="2"/>
        <v>6.5573770491803282E-2</v>
      </c>
      <c r="G108" s="456">
        <v>0</v>
      </c>
      <c r="H108" s="479">
        <f t="shared" si="3"/>
        <v>0</v>
      </c>
      <c r="I108" s="456">
        <v>0</v>
      </c>
      <c r="J108" s="480">
        <v>0</v>
      </c>
    </row>
    <row r="109" spans="1:10" x14ac:dyDescent="0.2">
      <c r="A109" s="22" t="s">
        <v>351</v>
      </c>
      <c r="B109" s="688">
        <v>1113</v>
      </c>
      <c r="C109" s="689" t="str">
        <f>VLOOKUP(B109,'T3.1'!B108:C426,2,FALSE)</f>
        <v>Praha 13</v>
      </c>
      <c r="D109" s="824">
        <v>43</v>
      </c>
      <c r="E109" s="478">
        <v>0</v>
      </c>
      <c r="F109" s="386">
        <f t="shared" si="2"/>
        <v>0</v>
      </c>
      <c r="G109" s="456">
        <v>0</v>
      </c>
      <c r="H109" s="479">
        <f t="shared" si="3"/>
        <v>0</v>
      </c>
      <c r="I109" s="456">
        <v>0</v>
      </c>
      <c r="J109" s="480">
        <v>0</v>
      </c>
    </row>
    <row r="110" spans="1:10" x14ac:dyDescent="0.2">
      <c r="A110" s="22" t="s">
        <v>351</v>
      </c>
      <c r="B110" s="688">
        <v>1114</v>
      </c>
      <c r="C110" s="689" t="str">
        <f>VLOOKUP(B110,'T3.1'!B109:C427,2,FALSE)</f>
        <v>Praha 14</v>
      </c>
      <c r="D110" s="824">
        <v>58</v>
      </c>
      <c r="E110" s="478">
        <v>2</v>
      </c>
      <c r="F110" s="386">
        <f t="shared" si="2"/>
        <v>3.4482758620689655E-2</v>
      </c>
      <c r="G110" s="456">
        <v>0</v>
      </c>
      <c r="H110" s="479">
        <f t="shared" si="3"/>
        <v>0</v>
      </c>
      <c r="I110" s="456">
        <v>0</v>
      </c>
      <c r="J110" s="480">
        <v>0</v>
      </c>
    </row>
    <row r="111" spans="1:10" x14ac:dyDescent="0.2">
      <c r="A111" s="22" t="s">
        <v>351</v>
      </c>
      <c r="B111" s="688">
        <v>1115</v>
      </c>
      <c r="C111" s="689" t="str">
        <f>VLOOKUP(B111,'T3.1'!B110:C428,2,FALSE)</f>
        <v>Praha 15</v>
      </c>
      <c r="D111" s="824">
        <v>35</v>
      </c>
      <c r="E111" s="478">
        <v>2</v>
      </c>
      <c r="F111" s="386">
        <f t="shared" si="2"/>
        <v>5.7142857142857141E-2</v>
      </c>
      <c r="G111" s="456">
        <v>0</v>
      </c>
      <c r="H111" s="479">
        <f t="shared" si="3"/>
        <v>0</v>
      </c>
      <c r="I111" s="456">
        <v>0</v>
      </c>
      <c r="J111" s="480">
        <v>0</v>
      </c>
    </row>
    <row r="112" spans="1:10" x14ac:dyDescent="0.2">
      <c r="A112" s="22" t="s">
        <v>351</v>
      </c>
      <c r="B112" s="688">
        <v>1116</v>
      </c>
      <c r="C112" s="689" t="str">
        <f>VLOOKUP(B112,'T3.1'!B111:C429,2,FALSE)</f>
        <v>Praha 16</v>
      </c>
      <c r="D112" s="824">
        <v>31</v>
      </c>
      <c r="E112" s="478">
        <v>5</v>
      </c>
      <c r="F112" s="386">
        <f t="shared" si="2"/>
        <v>0.16129032258064516</v>
      </c>
      <c r="G112" s="456">
        <v>0</v>
      </c>
      <c r="H112" s="479">
        <f t="shared" si="3"/>
        <v>0</v>
      </c>
      <c r="I112" s="456">
        <v>0</v>
      </c>
      <c r="J112" s="480">
        <v>0</v>
      </c>
    </row>
    <row r="113" spans="1:10" x14ac:dyDescent="0.2">
      <c r="A113" s="22" t="s">
        <v>351</v>
      </c>
      <c r="B113" s="688">
        <v>1117</v>
      </c>
      <c r="C113" s="689" t="str">
        <f>VLOOKUP(B113,'T3.1'!B112:C430,2,FALSE)</f>
        <v>Praha 17</v>
      </c>
      <c r="D113" s="824">
        <v>20</v>
      </c>
      <c r="E113" s="478">
        <v>0</v>
      </c>
      <c r="F113" s="386">
        <f t="shared" si="2"/>
        <v>0</v>
      </c>
      <c r="G113" s="456">
        <v>0</v>
      </c>
      <c r="H113" s="479">
        <f t="shared" si="3"/>
        <v>0</v>
      </c>
      <c r="I113" s="456">
        <v>0</v>
      </c>
      <c r="J113" s="480">
        <v>0</v>
      </c>
    </row>
    <row r="114" spans="1:10" x14ac:dyDescent="0.2">
      <c r="A114" s="22" t="s">
        <v>351</v>
      </c>
      <c r="B114" s="688">
        <v>1118</v>
      </c>
      <c r="C114" s="689" t="str">
        <f>VLOOKUP(B114,'T3.1'!B113:C431,2,FALSE)</f>
        <v>Praha 18</v>
      </c>
      <c r="D114" s="824">
        <v>44</v>
      </c>
      <c r="E114" s="478">
        <v>2</v>
      </c>
      <c r="F114" s="386">
        <f t="shared" si="2"/>
        <v>4.5454545454545456E-2</v>
      </c>
      <c r="G114" s="456">
        <v>0</v>
      </c>
      <c r="H114" s="479">
        <f t="shared" si="3"/>
        <v>0</v>
      </c>
      <c r="I114" s="456">
        <v>0</v>
      </c>
      <c r="J114" s="480">
        <v>0</v>
      </c>
    </row>
    <row r="115" spans="1:10" x14ac:dyDescent="0.2">
      <c r="A115" s="22" t="s">
        <v>351</v>
      </c>
      <c r="B115" s="688">
        <v>1119</v>
      </c>
      <c r="C115" s="689" t="str">
        <f>VLOOKUP(B115,'T3.1'!B114:C432,2,FALSE)</f>
        <v>Praha 19</v>
      </c>
      <c r="D115" s="824">
        <v>13</v>
      </c>
      <c r="E115" s="478">
        <v>0</v>
      </c>
      <c r="F115" s="386">
        <f t="shared" si="2"/>
        <v>0</v>
      </c>
      <c r="G115" s="456">
        <v>0</v>
      </c>
      <c r="H115" s="479">
        <f t="shared" si="3"/>
        <v>0</v>
      </c>
      <c r="I115" s="456">
        <v>0</v>
      </c>
      <c r="J115" s="480">
        <v>0</v>
      </c>
    </row>
    <row r="116" spans="1:10" x14ac:dyDescent="0.2">
      <c r="A116" s="22" t="s">
        <v>351</v>
      </c>
      <c r="B116" s="688">
        <v>1120</v>
      </c>
      <c r="C116" s="689" t="str">
        <f>VLOOKUP(B116,'T3.1'!B115:C433,2,FALSE)</f>
        <v>Praha 20</v>
      </c>
      <c r="D116" s="824">
        <v>45</v>
      </c>
      <c r="E116" s="478">
        <v>5</v>
      </c>
      <c r="F116" s="386">
        <f t="shared" si="2"/>
        <v>0.1111111111111111</v>
      </c>
      <c r="G116" s="456">
        <v>0</v>
      </c>
      <c r="H116" s="479">
        <f t="shared" si="3"/>
        <v>0</v>
      </c>
      <c r="I116" s="456">
        <v>0</v>
      </c>
      <c r="J116" s="480">
        <v>0</v>
      </c>
    </row>
    <row r="117" spans="1:10" x14ac:dyDescent="0.2">
      <c r="A117" s="22" t="s">
        <v>351</v>
      </c>
      <c r="B117" s="688">
        <v>1121</v>
      </c>
      <c r="C117" s="689" t="str">
        <f>VLOOKUP(B117,'T3.1'!B116:C434,2,FALSE)</f>
        <v>Praha 21</v>
      </c>
      <c r="D117" s="824">
        <v>30</v>
      </c>
      <c r="E117" s="478">
        <v>0</v>
      </c>
      <c r="F117" s="386">
        <f t="shared" si="2"/>
        <v>0</v>
      </c>
      <c r="G117" s="456">
        <v>0</v>
      </c>
      <c r="H117" s="479">
        <f t="shared" si="3"/>
        <v>0</v>
      </c>
      <c r="I117" s="456">
        <v>0</v>
      </c>
      <c r="J117" s="480">
        <v>0</v>
      </c>
    </row>
    <row r="118" spans="1:10" x14ac:dyDescent="0.2">
      <c r="A118" s="22" t="s">
        <v>351</v>
      </c>
      <c r="B118" s="688">
        <v>1122</v>
      </c>
      <c r="C118" s="689" t="str">
        <f>VLOOKUP(B118,'T3.1'!B117:C435,2,FALSE)</f>
        <v>Praha 22</v>
      </c>
      <c r="D118" s="824">
        <v>0</v>
      </c>
      <c r="E118" s="478">
        <v>0</v>
      </c>
      <c r="F118" s="386" t="str">
        <f t="shared" si="2"/>
        <v>x</v>
      </c>
      <c r="G118" s="456">
        <v>0</v>
      </c>
      <c r="H118" s="479" t="str">
        <f t="shared" si="3"/>
        <v>x</v>
      </c>
      <c r="I118" s="456">
        <v>0</v>
      </c>
      <c r="J118" s="480">
        <v>0</v>
      </c>
    </row>
    <row r="119" spans="1:10" x14ac:dyDescent="0.2">
      <c r="A119" s="22" t="s">
        <v>351</v>
      </c>
      <c r="B119" s="688">
        <v>2101</v>
      </c>
      <c r="C119" s="689" t="str">
        <f>VLOOKUP(B119,'T3.1'!B118:C436,2,FALSE)</f>
        <v>Benešov</v>
      </c>
      <c r="D119" s="824">
        <v>89</v>
      </c>
      <c r="E119" s="478">
        <v>10</v>
      </c>
      <c r="F119" s="386">
        <f t="shared" si="2"/>
        <v>0.11235955056179775</v>
      </c>
      <c r="G119" s="456">
        <v>0</v>
      </c>
      <c r="H119" s="479">
        <f t="shared" si="3"/>
        <v>0</v>
      </c>
      <c r="I119" s="456">
        <v>0</v>
      </c>
      <c r="J119" s="480">
        <v>0</v>
      </c>
    </row>
    <row r="120" spans="1:10" x14ac:dyDescent="0.2">
      <c r="A120" s="22" t="s">
        <v>351</v>
      </c>
      <c r="B120" s="688">
        <v>2102</v>
      </c>
      <c r="C120" s="689" t="str">
        <f>VLOOKUP(B120,'T3.1'!B119:C437,2,FALSE)</f>
        <v>Beroun</v>
      </c>
      <c r="D120" s="824">
        <v>93</v>
      </c>
      <c r="E120" s="478">
        <v>11</v>
      </c>
      <c r="F120" s="386">
        <f t="shared" si="2"/>
        <v>0.11827956989247312</v>
      </c>
      <c r="G120" s="456">
        <v>1</v>
      </c>
      <c r="H120" s="479">
        <f t="shared" si="3"/>
        <v>1.0752688172043012E-2</v>
      </c>
      <c r="I120" s="456">
        <v>0</v>
      </c>
      <c r="J120" s="480">
        <v>0</v>
      </c>
    </row>
    <row r="121" spans="1:10" x14ac:dyDescent="0.2">
      <c r="A121" s="22" t="s">
        <v>351</v>
      </c>
      <c r="B121" s="688">
        <v>2103</v>
      </c>
      <c r="C121" s="689" t="str">
        <f>VLOOKUP(B121,'T3.1'!B120:C438,2,FALSE)</f>
        <v>Brandýs n.L.-St.Boleslav</v>
      </c>
      <c r="D121" s="824">
        <v>88</v>
      </c>
      <c r="E121" s="478">
        <v>10</v>
      </c>
      <c r="F121" s="386">
        <f t="shared" si="2"/>
        <v>0.11363636363636363</v>
      </c>
      <c r="G121" s="456">
        <v>0</v>
      </c>
      <c r="H121" s="479">
        <f t="shared" si="3"/>
        <v>0</v>
      </c>
      <c r="I121" s="456">
        <v>1</v>
      </c>
      <c r="J121" s="480">
        <v>0</v>
      </c>
    </row>
    <row r="122" spans="1:10" x14ac:dyDescent="0.2">
      <c r="A122" s="22" t="s">
        <v>351</v>
      </c>
      <c r="B122" s="688">
        <v>2104</v>
      </c>
      <c r="C122" s="689" t="str">
        <f>VLOOKUP(B122,'T3.1'!B121:C439,2,FALSE)</f>
        <v>Čáslav</v>
      </c>
      <c r="D122" s="824">
        <v>74</v>
      </c>
      <c r="E122" s="478">
        <v>11</v>
      </c>
      <c r="F122" s="386">
        <f t="shared" si="2"/>
        <v>0.14864864864864866</v>
      </c>
      <c r="G122" s="456">
        <v>0</v>
      </c>
      <c r="H122" s="479">
        <f t="shared" si="3"/>
        <v>0</v>
      </c>
      <c r="I122" s="456">
        <v>0</v>
      </c>
      <c r="J122" s="480">
        <v>0</v>
      </c>
    </row>
    <row r="123" spans="1:10" x14ac:dyDescent="0.2">
      <c r="A123" s="22" t="s">
        <v>351</v>
      </c>
      <c r="B123" s="688">
        <v>2105</v>
      </c>
      <c r="C123" s="689" t="str">
        <f>VLOOKUP(B123,'T3.1'!B122:C440,2,FALSE)</f>
        <v>Černošice</v>
      </c>
      <c r="D123" s="824">
        <v>28</v>
      </c>
      <c r="E123" s="478">
        <v>1</v>
      </c>
      <c r="F123" s="386">
        <f t="shared" si="2"/>
        <v>3.5714285714285712E-2</v>
      </c>
      <c r="G123" s="456">
        <v>0</v>
      </c>
      <c r="H123" s="479">
        <f t="shared" si="3"/>
        <v>0</v>
      </c>
      <c r="I123" s="456">
        <v>0</v>
      </c>
      <c r="J123" s="480">
        <v>0</v>
      </c>
    </row>
    <row r="124" spans="1:10" x14ac:dyDescent="0.2">
      <c r="A124" s="22" t="s">
        <v>351</v>
      </c>
      <c r="B124" s="688">
        <v>2106</v>
      </c>
      <c r="C124" s="689" t="str">
        <f>VLOOKUP(B124,'T3.1'!B123:C441,2,FALSE)</f>
        <v>Český Brod</v>
      </c>
      <c r="D124" s="824">
        <v>19</v>
      </c>
      <c r="E124" s="478">
        <v>1</v>
      </c>
      <c r="F124" s="386">
        <f t="shared" si="2"/>
        <v>5.2631578947368418E-2</v>
      </c>
      <c r="G124" s="456">
        <v>0</v>
      </c>
      <c r="H124" s="479">
        <f t="shared" si="3"/>
        <v>0</v>
      </c>
      <c r="I124" s="456">
        <v>0</v>
      </c>
      <c r="J124" s="480">
        <v>0</v>
      </c>
    </row>
    <row r="125" spans="1:10" x14ac:dyDescent="0.2">
      <c r="A125" s="22" t="s">
        <v>351</v>
      </c>
      <c r="B125" s="688">
        <v>2107</v>
      </c>
      <c r="C125" s="689" t="str">
        <f>VLOOKUP(B125,'T3.1'!B124:C442,2,FALSE)</f>
        <v>Dobříš</v>
      </c>
      <c r="D125" s="824">
        <v>19</v>
      </c>
      <c r="E125" s="478">
        <v>3</v>
      </c>
      <c r="F125" s="386">
        <f t="shared" si="2"/>
        <v>0.15789473684210525</v>
      </c>
      <c r="G125" s="456">
        <v>0</v>
      </c>
      <c r="H125" s="479">
        <f t="shared" si="3"/>
        <v>0</v>
      </c>
      <c r="I125" s="456">
        <v>0</v>
      </c>
      <c r="J125" s="480">
        <v>0</v>
      </c>
    </row>
    <row r="126" spans="1:10" x14ac:dyDescent="0.2">
      <c r="A126" s="22" t="s">
        <v>351</v>
      </c>
      <c r="B126" s="688">
        <v>2108</v>
      </c>
      <c r="C126" s="689" t="str">
        <f>VLOOKUP(B126,'T3.1'!B125:C443,2,FALSE)</f>
        <v>Hořovice</v>
      </c>
      <c r="D126" s="824">
        <v>31</v>
      </c>
      <c r="E126" s="478">
        <v>4</v>
      </c>
      <c r="F126" s="386">
        <f t="shared" si="2"/>
        <v>0.12903225806451613</v>
      </c>
      <c r="G126" s="456">
        <v>0</v>
      </c>
      <c r="H126" s="479">
        <f t="shared" si="3"/>
        <v>0</v>
      </c>
      <c r="I126" s="456">
        <v>0</v>
      </c>
      <c r="J126" s="480">
        <v>0</v>
      </c>
    </row>
    <row r="127" spans="1:10" x14ac:dyDescent="0.2">
      <c r="A127" s="22" t="s">
        <v>351</v>
      </c>
      <c r="B127" s="688">
        <v>2109</v>
      </c>
      <c r="C127" s="689" t="str">
        <f>VLOOKUP(B127,'T3.1'!B126:C444,2,FALSE)</f>
        <v>Kladno</v>
      </c>
      <c r="D127" s="824">
        <v>241</v>
      </c>
      <c r="E127" s="478">
        <v>20</v>
      </c>
      <c r="F127" s="386">
        <f t="shared" si="2"/>
        <v>8.2987551867219914E-2</v>
      </c>
      <c r="G127" s="456">
        <v>1</v>
      </c>
      <c r="H127" s="479">
        <f t="shared" si="3"/>
        <v>4.1493775933609959E-3</v>
      </c>
      <c r="I127" s="456">
        <v>0</v>
      </c>
      <c r="J127" s="480">
        <v>0</v>
      </c>
    </row>
    <row r="128" spans="1:10" x14ac:dyDescent="0.2">
      <c r="A128" s="22" t="s">
        <v>351</v>
      </c>
      <c r="B128" s="688">
        <v>2110</v>
      </c>
      <c r="C128" s="689" t="str">
        <f>VLOOKUP(B128,'T3.1'!B127:C445,2,FALSE)</f>
        <v>Kolín</v>
      </c>
      <c r="D128" s="824">
        <v>154</v>
      </c>
      <c r="E128" s="478">
        <v>18</v>
      </c>
      <c r="F128" s="386">
        <f t="shared" si="2"/>
        <v>0.11688311688311688</v>
      </c>
      <c r="G128" s="456">
        <v>0</v>
      </c>
      <c r="H128" s="479">
        <f t="shared" si="3"/>
        <v>0</v>
      </c>
      <c r="I128" s="456">
        <v>0</v>
      </c>
      <c r="J128" s="480">
        <v>0</v>
      </c>
    </row>
    <row r="129" spans="1:10" x14ac:dyDescent="0.2">
      <c r="A129" s="22" t="s">
        <v>351</v>
      </c>
      <c r="B129" s="688">
        <v>2111</v>
      </c>
      <c r="C129" s="689" t="str">
        <f>VLOOKUP(B129,'T3.1'!B128:C446,2,FALSE)</f>
        <v>Kralupy nad Vltavou</v>
      </c>
      <c r="D129" s="824">
        <v>16</v>
      </c>
      <c r="E129" s="478">
        <v>0</v>
      </c>
      <c r="F129" s="386">
        <f t="shared" si="2"/>
        <v>0</v>
      </c>
      <c r="G129" s="456">
        <v>0</v>
      </c>
      <c r="H129" s="479">
        <f t="shared" si="3"/>
        <v>0</v>
      </c>
      <c r="I129" s="456">
        <v>0</v>
      </c>
      <c r="J129" s="480">
        <v>0</v>
      </c>
    </row>
    <row r="130" spans="1:10" x14ac:dyDescent="0.2">
      <c r="A130" s="22" t="s">
        <v>351</v>
      </c>
      <c r="B130" s="688">
        <v>2112</v>
      </c>
      <c r="C130" s="689" t="str">
        <f>VLOOKUP(B130,'T3.1'!B129:C447,2,FALSE)</f>
        <v>Kutná Hora</v>
      </c>
      <c r="D130" s="824">
        <v>76</v>
      </c>
      <c r="E130" s="478">
        <v>18</v>
      </c>
      <c r="F130" s="386">
        <f t="shared" si="2"/>
        <v>0.23684210526315788</v>
      </c>
      <c r="G130" s="456">
        <v>0</v>
      </c>
      <c r="H130" s="479">
        <f t="shared" si="3"/>
        <v>0</v>
      </c>
      <c r="I130" s="456">
        <v>0</v>
      </c>
      <c r="J130" s="480">
        <v>0</v>
      </c>
    </row>
    <row r="131" spans="1:10" x14ac:dyDescent="0.2">
      <c r="A131" s="22" t="s">
        <v>351</v>
      </c>
      <c r="B131" s="688">
        <v>2113</v>
      </c>
      <c r="C131" s="689" t="str">
        <f>VLOOKUP(B131,'T3.1'!B130:C448,2,FALSE)</f>
        <v>Lysá nad Labem</v>
      </c>
      <c r="D131" s="824">
        <v>20</v>
      </c>
      <c r="E131" s="478">
        <v>1</v>
      </c>
      <c r="F131" s="386">
        <f t="shared" si="2"/>
        <v>0.05</v>
      </c>
      <c r="G131" s="456">
        <v>1</v>
      </c>
      <c r="H131" s="479">
        <f t="shared" si="3"/>
        <v>0.05</v>
      </c>
      <c r="I131" s="456">
        <v>0</v>
      </c>
      <c r="J131" s="480">
        <v>0</v>
      </c>
    </row>
    <row r="132" spans="1:10" x14ac:dyDescent="0.2">
      <c r="A132" s="22" t="s">
        <v>351</v>
      </c>
      <c r="B132" s="688">
        <v>2114</v>
      </c>
      <c r="C132" s="689" t="str">
        <f>VLOOKUP(B132,'T3.1'!B131:C449,2,FALSE)</f>
        <v>Mělník</v>
      </c>
      <c r="D132" s="824">
        <v>67</v>
      </c>
      <c r="E132" s="478">
        <v>15</v>
      </c>
      <c r="F132" s="386">
        <f t="shared" si="2"/>
        <v>0.22388059701492538</v>
      </c>
      <c r="G132" s="456">
        <v>0</v>
      </c>
      <c r="H132" s="479">
        <f t="shared" si="3"/>
        <v>0</v>
      </c>
      <c r="I132" s="456">
        <v>0</v>
      </c>
      <c r="J132" s="480">
        <v>0</v>
      </c>
    </row>
    <row r="133" spans="1:10" x14ac:dyDescent="0.2">
      <c r="A133" s="22" t="s">
        <v>351</v>
      </c>
      <c r="B133" s="688">
        <v>2115</v>
      </c>
      <c r="C133" s="689" t="str">
        <f>VLOOKUP(B133,'T3.1'!B132:C450,2,FALSE)</f>
        <v>Mladá Boleslav</v>
      </c>
      <c r="D133" s="824">
        <v>228</v>
      </c>
      <c r="E133" s="478">
        <v>27</v>
      </c>
      <c r="F133" s="386">
        <f t="shared" si="2"/>
        <v>0.11842105263157894</v>
      </c>
      <c r="G133" s="456">
        <v>0</v>
      </c>
      <c r="H133" s="479">
        <f t="shared" si="3"/>
        <v>0</v>
      </c>
      <c r="I133" s="456">
        <v>0</v>
      </c>
      <c r="J133" s="480">
        <v>0</v>
      </c>
    </row>
    <row r="134" spans="1:10" x14ac:dyDescent="0.2">
      <c r="A134" s="22" t="s">
        <v>351</v>
      </c>
      <c r="B134" s="688">
        <v>2116</v>
      </c>
      <c r="C134" s="689" t="str">
        <f>VLOOKUP(B134,'T3.1'!B133:C451,2,FALSE)</f>
        <v>Mnichovo Hradiště</v>
      </c>
      <c r="D134" s="824">
        <v>22</v>
      </c>
      <c r="E134" s="478">
        <v>2</v>
      </c>
      <c r="F134" s="386">
        <f t="shared" ref="F134:F197" si="4">IFERROR(E134/D134,"x")</f>
        <v>9.0909090909090912E-2</v>
      </c>
      <c r="G134" s="456">
        <v>0</v>
      </c>
      <c r="H134" s="479">
        <f t="shared" ref="H134:H197" si="5">IFERROR(G134/D134,"x")</f>
        <v>0</v>
      </c>
      <c r="I134" s="456">
        <v>0</v>
      </c>
      <c r="J134" s="480">
        <v>0</v>
      </c>
    </row>
    <row r="135" spans="1:10" x14ac:dyDescent="0.2">
      <c r="A135" s="22" t="s">
        <v>351</v>
      </c>
      <c r="B135" s="688">
        <v>2117</v>
      </c>
      <c r="C135" s="689" t="str">
        <f>VLOOKUP(B135,'T3.1'!B134:C452,2,FALSE)</f>
        <v>Neratovice</v>
      </c>
      <c r="D135" s="824">
        <v>43</v>
      </c>
      <c r="E135" s="478">
        <v>7</v>
      </c>
      <c r="F135" s="386">
        <f t="shared" si="4"/>
        <v>0.16279069767441862</v>
      </c>
      <c r="G135" s="456">
        <v>0</v>
      </c>
      <c r="H135" s="479">
        <f t="shared" si="5"/>
        <v>0</v>
      </c>
      <c r="I135" s="456">
        <v>0</v>
      </c>
      <c r="J135" s="480">
        <v>0</v>
      </c>
    </row>
    <row r="136" spans="1:10" x14ac:dyDescent="0.2">
      <c r="A136" s="22" t="s">
        <v>351</v>
      </c>
      <c r="B136" s="688">
        <v>2118</v>
      </c>
      <c r="C136" s="689" t="str">
        <f>VLOOKUP(B136,'T3.1'!B135:C453,2,FALSE)</f>
        <v>Nymburk</v>
      </c>
      <c r="D136" s="824">
        <v>57</v>
      </c>
      <c r="E136" s="478">
        <v>9</v>
      </c>
      <c r="F136" s="386">
        <f t="shared" si="4"/>
        <v>0.15789473684210525</v>
      </c>
      <c r="G136" s="456">
        <v>0</v>
      </c>
      <c r="H136" s="479">
        <f t="shared" si="5"/>
        <v>0</v>
      </c>
      <c r="I136" s="456">
        <v>0</v>
      </c>
      <c r="J136" s="480">
        <v>0</v>
      </c>
    </row>
    <row r="137" spans="1:10" x14ac:dyDescent="0.2">
      <c r="A137" s="22" t="s">
        <v>351</v>
      </c>
      <c r="B137" s="688">
        <v>2119</v>
      </c>
      <c r="C137" s="689" t="str">
        <f>VLOOKUP(B137,'T3.1'!B136:C454,2,FALSE)</f>
        <v>Poděbrady</v>
      </c>
      <c r="D137" s="824">
        <v>83</v>
      </c>
      <c r="E137" s="478">
        <v>9</v>
      </c>
      <c r="F137" s="386">
        <f t="shared" si="4"/>
        <v>0.10843373493975904</v>
      </c>
      <c r="G137" s="456">
        <v>0</v>
      </c>
      <c r="H137" s="479">
        <f t="shared" si="5"/>
        <v>0</v>
      </c>
      <c r="I137" s="456">
        <v>0</v>
      </c>
      <c r="J137" s="480">
        <v>0</v>
      </c>
    </row>
    <row r="138" spans="1:10" x14ac:dyDescent="0.2">
      <c r="A138" s="22" t="s">
        <v>351</v>
      </c>
      <c r="B138" s="688">
        <v>2120</v>
      </c>
      <c r="C138" s="689" t="str">
        <f>VLOOKUP(B138,'T3.1'!B137:C455,2,FALSE)</f>
        <v>Příbram</v>
      </c>
      <c r="D138" s="824">
        <v>169</v>
      </c>
      <c r="E138" s="478">
        <v>16</v>
      </c>
      <c r="F138" s="386">
        <f t="shared" si="4"/>
        <v>9.4674556213017749E-2</v>
      </c>
      <c r="G138" s="456">
        <v>1</v>
      </c>
      <c r="H138" s="479">
        <f t="shared" si="5"/>
        <v>5.9171597633136093E-3</v>
      </c>
      <c r="I138" s="456">
        <v>0</v>
      </c>
      <c r="J138" s="480">
        <v>0</v>
      </c>
    </row>
    <row r="139" spans="1:10" x14ac:dyDescent="0.2">
      <c r="A139" s="22" t="s">
        <v>351</v>
      </c>
      <c r="B139" s="688">
        <v>2121</v>
      </c>
      <c r="C139" s="689" t="str">
        <f>VLOOKUP(B139,'T3.1'!B138:C456,2,FALSE)</f>
        <v>Rakovník</v>
      </c>
      <c r="D139" s="824">
        <v>95</v>
      </c>
      <c r="E139" s="478">
        <v>7</v>
      </c>
      <c r="F139" s="386">
        <f t="shared" si="4"/>
        <v>7.3684210526315783E-2</v>
      </c>
      <c r="G139" s="456">
        <v>1</v>
      </c>
      <c r="H139" s="479">
        <f t="shared" si="5"/>
        <v>1.0526315789473684E-2</v>
      </c>
      <c r="I139" s="456">
        <v>0</v>
      </c>
      <c r="J139" s="480">
        <v>0</v>
      </c>
    </row>
    <row r="140" spans="1:10" x14ac:dyDescent="0.2">
      <c r="A140" s="22" t="s">
        <v>351</v>
      </c>
      <c r="B140" s="688">
        <v>2122</v>
      </c>
      <c r="C140" s="689" t="str">
        <f>VLOOKUP(B140,'T3.1'!B139:C457,2,FALSE)</f>
        <v>Říčany</v>
      </c>
      <c r="D140" s="824">
        <v>53</v>
      </c>
      <c r="E140" s="478">
        <v>6</v>
      </c>
      <c r="F140" s="386">
        <f t="shared" si="4"/>
        <v>0.11320754716981132</v>
      </c>
      <c r="G140" s="456">
        <v>0</v>
      </c>
      <c r="H140" s="479">
        <f t="shared" si="5"/>
        <v>0</v>
      </c>
      <c r="I140" s="456">
        <v>0</v>
      </c>
      <c r="J140" s="480">
        <v>0</v>
      </c>
    </row>
    <row r="141" spans="1:10" x14ac:dyDescent="0.2">
      <c r="A141" s="22" t="s">
        <v>351</v>
      </c>
      <c r="B141" s="688">
        <v>2123</v>
      </c>
      <c r="C141" s="689" t="str">
        <f>VLOOKUP(B141,'T3.1'!B140:C458,2,FALSE)</f>
        <v>Sedlčany</v>
      </c>
      <c r="D141" s="824">
        <v>28</v>
      </c>
      <c r="E141" s="478">
        <v>7</v>
      </c>
      <c r="F141" s="386">
        <f t="shared" si="4"/>
        <v>0.25</v>
      </c>
      <c r="G141" s="456">
        <v>1</v>
      </c>
      <c r="H141" s="479">
        <f t="shared" si="5"/>
        <v>3.5714285714285712E-2</v>
      </c>
      <c r="I141" s="456">
        <v>0</v>
      </c>
      <c r="J141" s="480">
        <v>0</v>
      </c>
    </row>
    <row r="142" spans="1:10" x14ac:dyDescent="0.2">
      <c r="A142" s="22" t="s">
        <v>351</v>
      </c>
      <c r="B142" s="688">
        <v>2124</v>
      </c>
      <c r="C142" s="689" t="str">
        <f>VLOOKUP(B142,'T3.1'!B141:C459,2,FALSE)</f>
        <v>Slaný</v>
      </c>
      <c r="D142" s="824">
        <v>39</v>
      </c>
      <c r="E142" s="478">
        <v>7</v>
      </c>
      <c r="F142" s="386">
        <f t="shared" si="4"/>
        <v>0.17948717948717949</v>
      </c>
      <c r="G142" s="456">
        <v>0</v>
      </c>
      <c r="H142" s="479">
        <f t="shared" si="5"/>
        <v>0</v>
      </c>
      <c r="I142" s="456">
        <v>0</v>
      </c>
      <c r="J142" s="480">
        <v>0</v>
      </c>
    </row>
    <row r="143" spans="1:10" x14ac:dyDescent="0.2">
      <c r="A143" s="22" t="s">
        <v>351</v>
      </c>
      <c r="B143" s="688">
        <v>2125</v>
      </c>
      <c r="C143" s="689" t="str">
        <f>VLOOKUP(B143,'T3.1'!B142:C460,2,FALSE)</f>
        <v>Vlašim</v>
      </c>
      <c r="D143" s="824">
        <v>52</v>
      </c>
      <c r="E143" s="478">
        <v>6</v>
      </c>
      <c r="F143" s="386">
        <f t="shared" si="4"/>
        <v>0.11538461538461539</v>
      </c>
      <c r="G143" s="456">
        <v>1</v>
      </c>
      <c r="H143" s="479">
        <f t="shared" si="5"/>
        <v>1.9230769230769232E-2</v>
      </c>
      <c r="I143" s="456">
        <v>0</v>
      </c>
      <c r="J143" s="480">
        <v>0</v>
      </c>
    </row>
    <row r="144" spans="1:10" x14ac:dyDescent="0.2">
      <c r="A144" s="22" t="s">
        <v>351</v>
      </c>
      <c r="B144" s="688">
        <v>3101</v>
      </c>
      <c r="C144" s="689" t="str">
        <f>VLOOKUP(B144,'T3.1'!B143:C461,2,FALSE)</f>
        <v>Blatná</v>
      </c>
      <c r="D144" s="824">
        <v>24</v>
      </c>
      <c r="E144" s="478">
        <v>1</v>
      </c>
      <c r="F144" s="386">
        <f t="shared" si="4"/>
        <v>4.1666666666666664E-2</v>
      </c>
      <c r="G144" s="456">
        <v>0</v>
      </c>
      <c r="H144" s="479">
        <f t="shared" si="5"/>
        <v>0</v>
      </c>
      <c r="I144" s="456">
        <v>0</v>
      </c>
      <c r="J144" s="480">
        <v>0</v>
      </c>
    </row>
    <row r="145" spans="1:10" x14ac:dyDescent="0.2">
      <c r="A145" s="22" t="s">
        <v>351</v>
      </c>
      <c r="B145" s="688">
        <v>3102</v>
      </c>
      <c r="C145" s="689" t="str">
        <f>VLOOKUP(B145,'T3.1'!B144:C462,2,FALSE)</f>
        <v>České Budějovice</v>
      </c>
      <c r="D145" s="824">
        <v>428</v>
      </c>
      <c r="E145" s="478">
        <v>36</v>
      </c>
      <c r="F145" s="386">
        <f t="shared" si="4"/>
        <v>8.4112149532710276E-2</v>
      </c>
      <c r="G145" s="456">
        <v>0</v>
      </c>
      <c r="H145" s="479">
        <f t="shared" si="5"/>
        <v>0</v>
      </c>
      <c r="I145" s="456">
        <v>0</v>
      </c>
      <c r="J145" s="480">
        <v>0</v>
      </c>
    </row>
    <row r="146" spans="1:10" x14ac:dyDescent="0.2">
      <c r="A146" s="22" t="s">
        <v>351</v>
      </c>
      <c r="B146" s="688">
        <v>3103</v>
      </c>
      <c r="C146" s="689" t="str">
        <f>VLOOKUP(B146,'T3.1'!B145:C463,2,FALSE)</f>
        <v>Český Krumlov</v>
      </c>
      <c r="D146" s="824">
        <v>41</v>
      </c>
      <c r="E146" s="478">
        <v>9</v>
      </c>
      <c r="F146" s="386">
        <f t="shared" si="4"/>
        <v>0.21951219512195122</v>
      </c>
      <c r="G146" s="456">
        <v>1</v>
      </c>
      <c r="H146" s="479">
        <f t="shared" si="5"/>
        <v>2.4390243902439025E-2</v>
      </c>
      <c r="I146" s="456">
        <v>0</v>
      </c>
      <c r="J146" s="480">
        <v>0</v>
      </c>
    </row>
    <row r="147" spans="1:10" x14ac:dyDescent="0.2">
      <c r="A147" s="22" t="s">
        <v>351</v>
      </c>
      <c r="B147" s="688">
        <v>3104</v>
      </c>
      <c r="C147" s="689" t="str">
        <f>VLOOKUP(B147,'T3.1'!B146:C464,2,FALSE)</f>
        <v>Dačice</v>
      </c>
      <c r="D147" s="824">
        <v>34</v>
      </c>
      <c r="E147" s="478">
        <v>6</v>
      </c>
      <c r="F147" s="386">
        <f t="shared" si="4"/>
        <v>0.17647058823529413</v>
      </c>
      <c r="G147" s="456">
        <v>0</v>
      </c>
      <c r="H147" s="479">
        <f t="shared" si="5"/>
        <v>0</v>
      </c>
      <c r="I147" s="456">
        <v>0</v>
      </c>
      <c r="J147" s="480">
        <v>0</v>
      </c>
    </row>
    <row r="148" spans="1:10" x14ac:dyDescent="0.2">
      <c r="A148" s="22" t="s">
        <v>351</v>
      </c>
      <c r="B148" s="688">
        <v>3105</v>
      </c>
      <c r="C148" s="689" t="str">
        <f>VLOOKUP(B148,'T3.1'!B147:C465,2,FALSE)</f>
        <v>Jindřichův Hradec</v>
      </c>
      <c r="D148" s="824">
        <v>56</v>
      </c>
      <c r="E148" s="478">
        <v>8</v>
      </c>
      <c r="F148" s="386">
        <f t="shared" si="4"/>
        <v>0.14285714285714285</v>
      </c>
      <c r="G148" s="456">
        <v>0</v>
      </c>
      <c r="H148" s="479">
        <f t="shared" si="5"/>
        <v>0</v>
      </c>
      <c r="I148" s="456">
        <v>0</v>
      </c>
      <c r="J148" s="480">
        <v>0</v>
      </c>
    </row>
    <row r="149" spans="1:10" x14ac:dyDescent="0.2">
      <c r="A149" s="22" t="s">
        <v>351</v>
      </c>
      <c r="B149" s="688">
        <v>3106</v>
      </c>
      <c r="C149" s="689" t="str">
        <f>VLOOKUP(B149,'T3.1'!B148:C466,2,FALSE)</f>
        <v>Kaplice</v>
      </c>
      <c r="D149" s="824">
        <v>33</v>
      </c>
      <c r="E149" s="478">
        <v>4</v>
      </c>
      <c r="F149" s="386">
        <f t="shared" si="4"/>
        <v>0.12121212121212122</v>
      </c>
      <c r="G149" s="456">
        <v>0</v>
      </c>
      <c r="H149" s="479">
        <f t="shared" si="5"/>
        <v>0</v>
      </c>
      <c r="I149" s="456">
        <v>0</v>
      </c>
      <c r="J149" s="480">
        <v>0</v>
      </c>
    </row>
    <row r="150" spans="1:10" x14ac:dyDescent="0.2">
      <c r="A150" s="22" t="s">
        <v>351</v>
      </c>
      <c r="B150" s="688">
        <v>3107</v>
      </c>
      <c r="C150" s="689" t="str">
        <f>VLOOKUP(B150,'T3.1'!B149:C467,2,FALSE)</f>
        <v>Milevsko</v>
      </c>
      <c r="D150" s="824">
        <v>16</v>
      </c>
      <c r="E150" s="478">
        <v>2</v>
      </c>
      <c r="F150" s="386">
        <f t="shared" si="4"/>
        <v>0.125</v>
      </c>
      <c r="G150" s="456">
        <v>0</v>
      </c>
      <c r="H150" s="479">
        <f t="shared" si="5"/>
        <v>0</v>
      </c>
      <c r="I150" s="456">
        <v>0</v>
      </c>
      <c r="J150" s="480">
        <v>0</v>
      </c>
    </row>
    <row r="151" spans="1:10" x14ac:dyDescent="0.2">
      <c r="A151" s="22" t="s">
        <v>351</v>
      </c>
      <c r="B151" s="688">
        <v>3108</v>
      </c>
      <c r="C151" s="689" t="str">
        <f>VLOOKUP(B151,'T3.1'!B150:C468,2,FALSE)</f>
        <v>Písek</v>
      </c>
      <c r="D151" s="824">
        <v>114</v>
      </c>
      <c r="E151" s="478">
        <v>4</v>
      </c>
      <c r="F151" s="386">
        <f t="shared" si="4"/>
        <v>3.5087719298245612E-2</v>
      </c>
      <c r="G151" s="456">
        <v>0</v>
      </c>
      <c r="H151" s="479">
        <f t="shared" si="5"/>
        <v>0</v>
      </c>
      <c r="I151" s="456">
        <v>0</v>
      </c>
      <c r="J151" s="480">
        <v>0</v>
      </c>
    </row>
    <row r="152" spans="1:10" x14ac:dyDescent="0.2">
      <c r="A152" s="22" t="s">
        <v>351</v>
      </c>
      <c r="B152" s="688">
        <v>3109</v>
      </c>
      <c r="C152" s="689" t="str">
        <f>VLOOKUP(B152,'T3.1'!B151:C469,2,FALSE)</f>
        <v>Prachatice</v>
      </c>
      <c r="D152" s="824">
        <v>21</v>
      </c>
      <c r="E152" s="478">
        <v>4</v>
      </c>
      <c r="F152" s="386">
        <f t="shared" si="4"/>
        <v>0.19047619047619047</v>
      </c>
      <c r="G152" s="456">
        <v>0</v>
      </c>
      <c r="H152" s="479">
        <f t="shared" si="5"/>
        <v>0</v>
      </c>
      <c r="I152" s="456">
        <v>0</v>
      </c>
      <c r="J152" s="480">
        <v>0</v>
      </c>
    </row>
    <row r="153" spans="1:10" x14ac:dyDescent="0.2">
      <c r="A153" s="22" t="s">
        <v>351</v>
      </c>
      <c r="B153" s="688">
        <v>3110</v>
      </c>
      <c r="C153" s="689" t="str">
        <f>VLOOKUP(B153,'T3.1'!B152:C470,2,FALSE)</f>
        <v>Soběslav</v>
      </c>
      <c r="D153" s="824">
        <v>42</v>
      </c>
      <c r="E153" s="478">
        <v>2</v>
      </c>
      <c r="F153" s="386">
        <f t="shared" si="4"/>
        <v>4.7619047619047616E-2</v>
      </c>
      <c r="G153" s="456">
        <v>0</v>
      </c>
      <c r="H153" s="479">
        <f t="shared" si="5"/>
        <v>0</v>
      </c>
      <c r="I153" s="456">
        <v>0</v>
      </c>
      <c r="J153" s="480">
        <v>0</v>
      </c>
    </row>
    <row r="154" spans="1:10" x14ac:dyDescent="0.2">
      <c r="A154" s="22" t="s">
        <v>351</v>
      </c>
      <c r="B154" s="688">
        <v>3111</v>
      </c>
      <c r="C154" s="689" t="str">
        <f>VLOOKUP(B154,'T3.1'!B153:C471,2,FALSE)</f>
        <v>Strakonice</v>
      </c>
      <c r="D154" s="824">
        <v>95</v>
      </c>
      <c r="E154" s="478">
        <v>10</v>
      </c>
      <c r="F154" s="386">
        <f t="shared" si="4"/>
        <v>0.10526315789473684</v>
      </c>
      <c r="G154" s="456">
        <v>1</v>
      </c>
      <c r="H154" s="479">
        <f t="shared" si="5"/>
        <v>1.0526315789473684E-2</v>
      </c>
      <c r="I154" s="456">
        <v>0</v>
      </c>
      <c r="J154" s="480">
        <v>0</v>
      </c>
    </row>
    <row r="155" spans="1:10" x14ac:dyDescent="0.2">
      <c r="A155" s="22" t="s">
        <v>351</v>
      </c>
      <c r="B155" s="688">
        <v>3112</v>
      </c>
      <c r="C155" s="689" t="str">
        <f>VLOOKUP(B155,'T3.1'!B154:C472,2,FALSE)</f>
        <v>Tábor</v>
      </c>
      <c r="D155" s="824">
        <v>193</v>
      </c>
      <c r="E155" s="478">
        <v>18</v>
      </c>
      <c r="F155" s="386">
        <f t="shared" si="4"/>
        <v>9.3264248704663211E-2</v>
      </c>
      <c r="G155" s="456">
        <v>1</v>
      </c>
      <c r="H155" s="479">
        <f t="shared" si="5"/>
        <v>5.1813471502590676E-3</v>
      </c>
      <c r="I155" s="456">
        <v>0</v>
      </c>
      <c r="J155" s="480">
        <v>0</v>
      </c>
    </row>
    <row r="156" spans="1:10" x14ac:dyDescent="0.2">
      <c r="A156" s="22" t="s">
        <v>351</v>
      </c>
      <c r="B156" s="688">
        <v>3113</v>
      </c>
      <c r="C156" s="689" t="str">
        <f>VLOOKUP(B156,'T3.1'!B155:C473,2,FALSE)</f>
        <v>Trhové Sviny</v>
      </c>
      <c r="D156" s="824">
        <v>18</v>
      </c>
      <c r="E156" s="478">
        <v>4</v>
      </c>
      <c r="F156" s="386">
        <f t="shared" si="4"/>
        <v>0.22222222222222221</v>
      </c>
      <c r="G156" s="456">
        <v>0</v>
      </c>
      <c r="H156" s="479">
        <f t="shared" si="5"/>
        <v>0</v>
      </c>
      <c r="I156" s="456">
        <v>0</v>
      </c>
      <c r="J156" s="480">
        <v>0</v>
      </c>
    </row>
    <row r="157" spans="1:10" x14ac:dyDescent="0.2">
      <c r="A157" s="22" t="s">
        <v>351</v>
      </c>
      <c r="B157" s="688">
        <v>3114</v>
      </c>
      <c r="C157" s="689" t="str">
        <f>VLOOKUP(B157,'T3.1'!B156:C474,2,FALSE)</f>
        <v>Třeboň</v>
      </c>
      <c r="D157" s="824">
        <v>60</v>
      </c>
      <c r="E157" s="478">
        <v>10</v>
      </c>
      <c r="F157" s="386">
        <f t="shared" si="4"/>
        <v>0.16666666666666666</v>
      </c>
      <c r="G157" s="456">
        <v>0</v>
      </c>
      <c r="H157" s="479">
        <f t="shared" si="5"/>
        <v>0</v>
      </c>
      <c r="I157" s="456">
        <v>0</v>
      </c>
      <c r="J157" s="480">
        <v>0</v>
      </c>
    </row>
    <row r="158" spans="1:10" x14ac:dyDescent="0.2">
      <c r="A158" s="22" t="s">
        <v>351</v>
      </c>
      <c r="B158" s="688">
        <v>3115</v>
      </c>
      <c r="C158" s="689" t="str">
        <f>VLOOKUP(B158,'T3.1'!B157:C475,2,FALSE)</f>
        <v>Týn nad Vltavou</v>
      </c>
      <c r="D158" s="824">
        <v>18</v>
      </c>
      <c r="E158" s="478">
        <v>2</v>
      </c>
      <c r="F158" s="386">
        <f t="shared" si="4"/>
        <v>0.1111111111111111</v>
      </c>
      <c r="G158" s="456">
        <v>0</v>
      </c>
      <c r="H158" s="479">
        <f t="shared" si="5"/>
        <v>0</v>
      </c>
      <c r="I158" s="456">
        <v>0</v>
      </c>
      <c r="J158" s="480">
        <v>0</v>
      </c>
    </row>
    <row r="159" spans="1:10" x14ac:dyDescent="0.2">
      <c r="A159" s="22" t="s">
        <v>351</v>
      </c>
      <c r="B159" s="688">
        <v>3116</v>
      </c>
      <c r="C159" s="689" t="str">
        <f>VLOOKUP(B159,'T3.1'!B158:C476,2,FALSE)</f>
        <v>Vimperk</v>
      </c>
      <c r="D159" s="824">
        <v>25</v>
      </c>
      <c r="E159" s="478">
        <v>2</v>
      </c>
      <c r="F159" s="386">
        <f t="shared" si="4"/>
        <v>0.08</v>
      </c>
      <c r="G159" s="456">
        <v>0</v>
      </c>
      <c r="H159" s="479">
        <f t="shared" si="5"/>
        <v>0</v>
      </c>
      <c r="I159" s="456">
        <v>0</v>
      </c>
      <c r="J159" s="480">
        <v>0</v>
      </c>
    </row>
    <row r="160" spans="1:10" x14ac:dyDescent="0.2">
      <c r="A160" s="22" t="s">
        <v>351</v>
      </c>
      <c r="B160" s="688">
        <v>3117</v>
      </c>
      <c r="C160" s="689" t="str">
        <f>VLOOKUP(B160,'T3.1'!B159:C477,2,FALSE)</f>
        <v>Vodňany</v>
      </c>
      <c r="D160" s="824">
        <v>34</v>
      </c>
      <c r="E160" s="478">
        <v>4</v>
      </c>
      <c r="F160" s="386">
        <f t="shared" si="4"/>
        <v>0.11764705882352941</v>
      </c>
      <c r="G160" s="456">
        <v>0</v>
      </c>
      <c r="H160" s="479">
        <f t="shared" si="5"/>
        <v>0</v>
      </c>
      <c r="I160" s="456">
        <v>0</v>
      </c>
      <c r="J160" s="480">
        <v>0</v>
      </c>
    </row>
    <row r="161" spans="1:10" x14ac:dyDescent="0.2">
      <c r="A161" s="22" t="s">
        <v>351</v>
      </c>
      <c r="B161" s="688">
        <v>3201</v>
      </c>
      <c r="C161" s="689" t="str">
        <f>VLOOKUP(B161,'T3.1'!B160:C478,2,FALSE)</f>
        <v>Blovice</v>
      </c>
      <c r="D161" s="824">
        <v>12</v>
      </c>
      <c r="E161" s="478">
        <v>1</v>
      </c>
      <c r="F161" s="386">
        <f t="shared" si="4"/>
        <v>8.3333333333333329E-2</v>
      </c>
      <c r="G161" s="456">
        <v>0</v>
      </c>
      <c r="H161" s="479">
        <f t="shared" si="5"/>
        <v>0</v>
      </c>
      <c r="I161" s="456">
        <v>0</v>
      </c>
      <c r="J161" s="480">
        <v>0</v>
      </c>
    </row>
    <row r="162" spans="1:10" x14ac:dyDescent="0.2">
      <c r="A162" s="22" t="s">
        <v>351</v>
      </c>
      <c r="B162" s="688">
        <v>3202</v>
      </c>
      <c r="C162" s="689" t="str">
        <f>VLOOKUP(B162,'T3.1'!B161:C479,2,FALSE)</f>
        <v>Domažlice</v>
      </c>
      <c r="D162" s="824">
        <v>63</v>
      </c>
      <c r="E162" s="478">
        <v>6</v>
      </c>
      <c r="F162" s="386">
        <f t="shared" si="4"/>
        <v>9.5238095238095233E-2</v>
      </c>
      <c r="G162" s="456">
        <v>0</v>
      </c>
      <c r="H162" s="479">
        <f t="shared" si="5"/>
        <v>0</v>
      </c>
      <c r="I162" s="456">
        <v>0</v>
      </c>
      <c r="J162" s="480">
        <v>0</v>
      </c>
    </row>
    <row r="163" spans="1:10" x14ac:dyDescent="0.2">
      <c r="A163" s="22" t="s">
        <v>351</v>
      </c>
      <c r="B163" s="688">
        <v>3203</v>
      </c>
      <c r="C163" s="689" t="str">
        <f>VLOOKUP(B163,'T3.1'!B162:C480,2,FALSE)</f>
        <v>Horažďovice</v>
      </c>
      <c r="D163" s="824">
        <v>15</v>
      </c>
      <c r="E163" s="478">
        <v>0</v>
      </c>
      <c r="F163" s="386">
        <f t="shared" si="4"/>
        <v>0</v>
      </c>
      <c r="G163" s="456">
        <v>0</v>
      </c>
      <c r="H163" s="479">
        <f t="shared" si="5"/>
        <v>0</v>
      </c>
      <c r="I163" s="456">
        <v>0</v>
      </c>
      <c r="J163" s="480">
        <v>0</v>
      </c>
    </row>
    <row r="164" spans="1:10" x14ac:dyDescent="0.2">
      <c r="A164" s="22" t="s">
        <v>351</v>
      </c>
      <c r="B164" s="688">
        <v>3204</v>
      </c>
      <c r="C164" s="689" t="str">
        <f>VLOOKUP(B164,'T3.1'!B163:C481,2,FALSE)</f>
        <v>Horšovský Týn</v>
      </c>
      <c r="D164" s="824">
        <v>54</v>
      </c>
      <c r="E164" s="478">
        <v>3</v>
      </c>
      <c r="F164" s="386">
        <f t="shared" si="4"/>
        <v>5.5555555555555552E-2</v>
      </c>
      <c r="G164" s="456">
        <v>0</v>
      </c>
      <c r="H164" s="479">
        <f t="shared" si="5"/>
        <v>0</v>
      </c>
      <c r="I164" s="456">
        <v>0</v>
      </c>
      <c r="J164" s="480">
        <v>0</v>
      </c>
    </row>
    <row r="165" spans="1:10" x14ac:dyDescent="0.2">
      <c r="A165" s="22" t="s">
        <v>351</v>
      </c>
      <c r="B165" s="688">
        <v>3205</v>
      </c>
      <c r="C165" s="689" t="str">
        <f>VLOOKUP(B165,'T3.1'!B164:C482,2,FALSE)</f>
        <v>Klatovy</v>
      </c>
      <c r="D165" s="824">
        <v>87</v>
      </c>
      <c r="E165" s="478">
        <v>14</v>
      </c>
      <c r="F165" s="386">
        <f t="shared" si="4"/>
        <v>0.16091954022988506</v>
      </c>
      <c r="G165" s="456">
        <v>0</v>
      </c>
      <c r="H165" s="479">
        <f t="shared" si="5"/>
        <v>0</v>
      </c>
      <c r="I165" s="456">
        <v>0</v>
      </c>
      <c r="J165" s="480">
        <v>0</v>
      </c>
    </row>
    <row r="166" spans="1:10" x14ac:dyDescent="0.2">
      <c r="A166" s="22" t="s">
        <v>351</v>
      </c>
      <c r="B166" s="688">
        <v>3206</v>
      </c>
      <c r="C166" s="689" t="str">
        <f>VLOOKUP(B166,'T3.1'!B165:C483,2,FALSE)</f>
        <v>Kralovice</v>
      </c>
      <c r="D166" s="824">
        <v>30</v>
      </c>
      <c r="E166" s="478">
        <v>2</v>
      </c>
      <c r="F166" s="386">
        <f t="shared" si="4"/>
        <v>6.6666666666666666E-2</v>
      </c>
      <c r="G166" s="456">
        <v>0</v>
      </c>
      <c r="H166" s="479">
        <f t="shared" si="5"/>
        <v>0</v>
      </c>
      <c r="I166" s="456">
        <v>0</v>
      </c>
      <c r="J166" s="480">
        <v>0</v>
      </c>
    </row>
    <row r="167" spans="1:10" x14ac:dyDescent="0.2">
      <c r="A167" s="22" t="s">
        <v>351</v>
      </c>
      <c r="B167" s="688">
        <v>3207</v>
      </c>
      <c r="C167" s="689" t="str">
        <f>VLOOKUP(B167,'T3.1'!B166:C484,2,FALSE)</f>
        <v>Nepomuk</v>
      </c>
      <c r="D167" s="824">
        <v>12</v>
      </c>
      <c r="E167" s="478">
        <v>0</v>
      </c>
      <c r="F167" s="386">
        <f t="shared" si="4"/>
        <v>0</v>
      </c>
      <c r="G167" s="456">
        <v>0</v>
      </c>
      <c r="H167" s="479">
        <f t="shared" si="5"/>
        <v>0</v>
      </c>
      <c r="I167" s="456">
        <v>0</v>
      </c>
      <c r="J167" s="480">
        <v>0</v>
      </c>
    </row>
    <row r="168" spans="1:10" x14ac:dyDescent="0.2">
      <c r="A168" s="22" t="s">
        <v>351</v>
      </c>
      <c r="B168" s="688">
        <v>3209</v>
      </c>
      <c r="C168" s="689" t="str">
        <f>VLOOKUP(B168,'T3.1'!B167:C485,2,FALSE)</f>
        <v>Plzeň</v>
      </c>
      <c r="D168" s="824">
        <v>596</v>
      </c>
      <c r="E168" s="478">
        <v>71</v>
      </c>
      <c r="F168" s="386">
        <f t="shared" si="4"/>
        <v>0.11912751677852348</v>
      </c>
      <c r="G168" s="456">
        <v>3</v>
      </c>
      <c r="H168" s="479">
        <f t="shared" si="5"/>
        <v>5.0335570469798654E-3</v>
      </c>
      <c r="I168" s="456">
        <v>1</v>
      </c>
      <c r="J168" s="480">
        <v>1</v>
      </c>
    </row>
    <row r="169" spans="1:10" x14ac:dyDescent="0.2">
      <c r="A169" s="22" t="s">
        <v>351</v>
      </c>
      <c r="B169" s="688">
        <v>3210</v>
      </c>
      <c r="C169" s="689" t="str">
        <f>VLOOKUP(B169,'T3.1'!B168:C486,2,FALSE)</f>
        <v>Přeštice</v>
      </c>
      <c r="D169" s="824">
        <v>0</v>
      </c>
      <c r="E169" s="478">
        <v>0</v>
      </c>
      <c r="F169" s="386" t="str">
        <f t="shared" si="4"/>
        <v>x</v>
      </c>
      <c r="G169" s="456">
        <v>0</v>
      </c>
      <c r="H169" s="479" t="str">
        <f t="shared" si="5"/>
        <v>x</v>
      </c>
      <c r="I169" s="456">
        <v>0</v>
      </c>
      <c r="J169" s="480">
        <v>0</v>
      </c>
    </row>
    <row r="170" spans="1:10" x14ac:dyDescent="0.2">
      <c r="A170" s="22" t="s">
        <v>351</v>
      </c>
      <c r="B170" s="688">
        <v>3211</v>
      </c>
      <c r="C170" s="689" t="str">
        <f>VLOOKUP(B170,'T3.1'!B169:C487,2,FALSE)</f>
        <v>Rokycany</v>
      </c>
      <c r="D170" s="824">
        <v>52</v>
      </c>
      <c r="E170" s="478">
        <v>4</v>
      </c>
      <c r="F170" s="386">
        <f t="shared" si="4"/>
        <v>7.6923076923076927E-2</v>
      </c>
      <c r="G170" s="456">
        <v>0</v>
      </c>
      <c r="H170" s="479">
        <f t="shared" si="5"/>
        <v>0</v>
      </c>
      <c r="I170" s="456">
        <v>0</v>
      </c>
      <c r="J170" s="480">
        <v>0</v>
      </c>
    </row>
    <row r="171" spans="1:10" x14ac:dyDescent="0.2">
      <c r="A171" s="22" t="s">
        <v>351</v>
      </c>
      <c r="B171" s="688">
        <v>3213</v>
      </c>
      <c r="C171" s="689" t="str">
        <f>VLOOKUP(B171,'T3.1'!B170:C488,2,FALSE)</f>
        <v>Stříbro</v>
      </c>
      <c r="D171" s="824">
        <v>27</v>
      </c>
      <c r="E171" s="478">
        <v>1</v>
      </c>
      <c r="F171" s="386">
        <f t="shared" si="4"/>
        <v>3.7037037037037035E-2</v>
      </c>
      <c r="G171" s="456">
        <v>1</v>
      </c>
      <c r="H171" s="479">
        <f t="shared" si="5"/>
        <v>3.7037037037037035E-2</v>
      </c>
      <c r="I171" s="456">
        <v>0</v>
      </c>
      <c r="J171" s="480">
        <v>0</v>
      </c>
    </row>
    <row r="172" spans="1:10" x14ac:dyDescent="0.2">
      <c r="A172" s="22" t="s">
        <v>351</v>
      </c>
      <c r="B172" s="688">
        <v>3214</v>
      </c>
      <c r="C172" s="689" t="str">
        <f>VLOOKUP(B172,'T3.1'!B171:C489,2,FALSE)</f>
        <v>Sušice</v>
      </c>
      <c r="D172" s="824">
        <v>36</v>
      </c>
      <c r="E172" s="478">
        <v>8</v>
      </c>
      <c r="F172" s="386">
        <f t="shared" si="4"/>
        <v>0.22222222222222221</v>
      </c>
      <c r="G172" s="456">
        <v>0</v>
      </c>
      <c r="H172" s="479">
        <f t="shared" si="5"/>
        <v>0</v>
      </c>
      <c r="I172" s="456">
        <v>0</v>
      </c>
      <c r="J172" s="480">
        <v>0</v>
      </c>
    </row>
    <row r="173" spans="1:10" x14ac:dyDescent="0.2">
      <c r="A173" s="22" t="s">
        <v>351</v>
      </c>
      <c r="B173" s="688">
        <v>3215</v>
      </c>
      <c r="C173" s="689" t="str">
        <f>VLOOKUP(B173,'T3.1'!B172:C490,2,FALSE)</f>
        <v>Tachov</v>
      </c>
      <c r="D173" s="824">
        <v>54</v>
      </c>
      <c r="E173" s="478">
        <v>11</v>
      </c>
      <c r="F173" s="386">
        <f t="shared" si="4"/>
        <v>0.20370370370370369</v>
      </c>
      <c r="G173" s="456">
        <v>0</v>
      </c>
      <c r="H173" s="479">
        <f t="shared" si="5"/>
        <v>0</v>
      </c>
      <c r="I173" s="456">
        <v>0</v>
      </c>
      <c r="J173" s="480">
        <v>0</v>
      </c>
    </row>
    <row r="174" spans="1:10" x14ac:dyDescent="0.2">
      <c r="A174" s="22" t="s">
        <v>351</v>
      </c>
      <c r="B174" s="688">
        <v>4101</v>
      </c>
      <c r="C174" s="689" t="str">
        <f>VLOOKUP(B174,'T3.1'!B173:C491,2,FALSE)</f>
        <v>Aš</v>
      </c>
      <c r="D174" s="824">
        <v>8</v>
      </c>
      <c r="E174" s="478">
        <v>0</v>
      </c>
      <c r="F174" s="386">
        <f t="shared" si="4"/>
        <v>0</v>
      </c>
      <c r="G174" s="456">
        <v>0</v>
      </c>
      <c r="H174" s="479">
        <f t="shared" si="5"/>
        <v>0</v>
      </c>
      <c r="I174" s="456">
        <v>0</v>
      </c>
      <c r="J174" s="480">
        <v>0</v>
      </c>
    </row>
    <row r="175" spans="1:10" x14ac:dyDescent="0.2">
      <c r="A175" s="22" t="s">
        <v>351</v>
      </c>
      <c r="B175" s="688">
        <v>4102</v>
      </c>
      <c r="C175" s="689" t="str">
        <f>VLOOKUP(B175,'T3.1'!B174:C492,2,FALSE)</f>
        <v>Cheb</v>
      </c>
      <c r="D175" s="824">
        <v>87</v>
      </c>
      <c r="E175" s="478">
        <v>15</v>
      </c>
      <c r="F175" s="386">
        <f t="shared" si="4"/>
        <v>0.17241379310344829</v>
      </c>
      <c r="G175" s="456">
        <v>0</v>
      </c>
      <c r="H175" s="479">
        <f t="shared" si="5"/>
        <v>0</v>
      </c>
      <c r="I175" s="456">
        <v>0</v>
      </c>
      <c r="J175" s="480">
        <v>0</v>
      </c>
    </row>
    <row r="176" spans="1:10" x14ac:dyDescent="0.2">
      <c r="A176" s="22" t="s">
        <v>351</v>
      </c>
      <c r="B176" s="688">
        <v>4103</v>
      </c>
      <c r="C176" s="689" t="str">
        <f>VLOOKUP(B176,'T3.1'!B175:C493,2,FALSE)</f>
        <v>Karlovy Vary</v>
      </c>
      <c r="D176" s="824">
        <v>183</v>
      </c>
      <c r="E176" s="478">
        <v>19</v>
      </c>
      <c r="F176" s="386">
        <f t="shared" si="4"/>
        <v>0.10382513661202186</v>
      </c>
      <c r="G176" s="456">
        <v>0</v>
      </c>
      <c r="H176" s="479">
        <f t="shared" si="5"/>
        <v>0</v>
      </c>
      <c r="I176" s="456">
        <v>0</v>
      </c>
      <c r="J176" s="480">
        <v>0</v>
      </c>
    </row>
    <row r="177" spans="1:10" x14ac:dyDescent="0.2">
      <c r="A177" s="22" t="s">
        <v>351</v>
      </c>
      <c r="B177" s="688">
        <v>4104</v>
      </c>
      <c r="C177" s="689" t="str">
        <f>VLOOKUP(B177,'T3.1'!B176:C494,2,FALSE)</f>
        <v>Kraslice</v>
      </c>
      <c r="D177" s="824">
        <v>4</v>
      </c>
      <c r="E177" s="478">
        <v>3</v>
      </c>
      <c r="F177" s="386">
        <f t="shared" si="4"/>
        <v>0.75</v>
      </c>
      <c r="G177" s="456">
        <v>0</v>
      </c>
      <c r="H177" s="479">
        <f t="shared" si="5"/>
        <v>0</v>
      </c>
      <c r="I177" s="456">
        <v>0</v>
      </c>
      <c r="J177" s="480">
        <v>0</v>
      </c>
    </row>
    <row r="178" spans="1:10" x14ac:dyDescent="0.2">
      <c r="A178" s="22" t="s">
        <v>351</v>
      </c>
      <c r="B178" s="688">
        <v>4105</v>
      </c>
      <c r="C178" s="689" t="str">
        <f>VLOOKUP(B178,'T3.1'!B177:C495,2,FALSE)</f>
        <v>Mariánské Lázně</v>
      </c>
      <c r="D178" s="824">
        <v>37</v>
      </c>
      <c r="E178" s="478">
        <v>8</v>
      </c>
      <c r="F178" s="386">
        <f t="shared" si="4"/>
        <v>0.21621621621621623</v>
      </c>
      <c r="G178" s="456">
        <v>1</v>
      </c>
      <c r="H178" s="479">
        <f t="shared" si="5"/>
        <v>2.7027027027027029E-2</v>
      </c>
      <c r="I178" s="456">
        <v>0</v>
      </c>
      <c r="J178" s="480">
        <v>0</v>
      </c>
    </row>
    <row r="179" spans="1:10" x14ac:dyDescent="0.2">
      <c r="A179" s="22" t="s">
        <v>351</v>
      </c>
      <c r="B179" s="688">
        <v>4106</v>
      </c>
      <c r="C179" s="689" t="str">
        <f>VLOOKUP(B179,'T3.1'!B178:C496,2,FALSE)</f>
        <v>Ostrov</v>
      </c>
      <c r="D179" s="824">
        <v>47</v>
      </c>
      <c r="E179" s="478">
        <v>4</v>
      </c>
      <c r="F179" s="386">
        <f t="shared" si="4"/>
        <v>8.5106382978723402E-2</v>
      </c>
      <c r="G179" s="456">
        <v>0</v>
      </c>
      <c r="H179" s="479">
        <f t="shared" si="5"/>
        <v>0</v>
      </c>
      <c r="I179" s="456">
        <v>0</v>
      </c>
      <c r="J179" s="480">
        <v>0</v>
      </c>
    </row>
    <row r="180" spans="1:10" x14ac:dyDescent="0.2">
      <c r="A180" s="22" t="s">
        <v>351</v>
      </c>
      <c r="B180" s="688">
        <v>4107</v>
      </c>
      <c r="C180" s="689" t="str">
        <f>VLOOKUP(B180,'T3.1'!B179:C497,2,FALSE)</f>
        <v>Sokolov</v>
      </c>
      <c r="D180" s="824">
        <v>105</v>
      </c>
      <c r="E180" s="478">
        <v>13</v>
      </c>
      <c r="F180" s="386">
        <f t="shared" si="4"/>
        <v>0.12380952380952381</v>
      </c>
      <c r="G180" s="456">
        <v>0</v>
      </c>
      <c r="H180" s="479">
        <f t="shared" si="5"/>
        <v>0</v>
      </c>
      <c r="I180" s="456">
        <v>0</v>
      </c>
      <c r="J180" s="480">
        <v>0</v>
      </c>
    </row>
    <row r="181" spans="1:10" x14ac:dyDescent="0.2">
      <c r="A181" s="22" t="s">
        <v>351</v>
      </c>
      <c r="B181" s="688">
        <v>4202</v>
      </c>
      <c r="C181" s="689" t="str">
        <f>VLOOKUP(B181,'T3.1'!B180:C498,2,FALSE)</f>
        <v>Děčín</v>
      </c>
      <c r="D181" s="824">
        <v>165</v>
      </c>
      <c r="E181" s="478">
        <v>17</v>
      </c>
      <c r="F181" s="386">
        <f t="shared" si="4"/>
        <v>0.10303030303030303</v>
      </c>
      <c r="G181" s="456">
        <v>0</v>
      </c>
      <c r="H181" s="479">
        <f t="shared" si="5"/>
        <v>0</v>
      </c>
      <c r="I181" s="456">
        <v>0</v>
      </c>
      <c r="J181" s="480">
        <v>0</v>
      </c>
    </row>
    <row r="182" spans="1:10" x14ac:dyDescent="0.2">
      <c r="A182" s="22" t="s">
        <v>351</v>
      </c>
      <c r="B182" s="688">
        <v>4203</v>
      </c>
      <c r="C182" s="689" t="str">
        <f>VLOOKUP(B182,'T3.1'!B181:C499,2,FALSE)</f>
        <v>Chomutov</v>
      </c>
      <c r="D182" s="824">
        <v>157</v>
      </c>
      <c r="E182" s="478">
        <v>18</v>
      </c>
      <c r="F182" s="386">
        <f t="shared" si="4"/>
        <v>0.11464968152866242</v>
      </c>
      <c r="G182" s="456">
        <v>2</v>
      </c>
      <c r="H182" s="479">
        <f t="shared" si="5"/>
        <v>1.2738853503184714E-2</v>
      </c>
      <c r="I182" s="456">
        <v>0</v>
      </c>
      <c r="J182" s="480">
        <v>0</v>
      </c>
    </row>
    <row r="183" spans="1:10" x14ac:dyDescent="0.2">
      <c r="A183" s="22" t="s">
        <v>351</v>
      </c>
      <c r="B183" s="688">
        <v>4204</v>
      </c>
      <c r="C183" s="689" t="str">
        <f>VLOOKUP(B183,'T3.1'!B182:C500,2,FALSE)</f>
        <v>Kadaň</v>
      </c>
      <c r="D183" s="824">
        <v>42</v>
      </c>
      <c r="E183" s="478">
        <v>7</v>
      </c>
      <c r="F183" s="386">
        <f t="shared" si="4"/>
        <v>0.16666666666666666</v>
      </c>
      <c r="G183" s="456">
        <v>0</v>
      </c>
      <c r="H183" s="479">
        <f t="shared" si="5"/>
        <v>0</v>
      </c>
      <c r="I183" s="456">
        <v>0</v>
      </c>
      <c r="J183" s="480">
        <v>0</v>
      </c>
    </row>
    <row r="184" spans="1:10" x14ac:dyDescent="0.2">
      <c r="A184" s="22" t="s">
        <v>351</v>
      </c>
      <c r="B184" s="688">
        <v>4205</v>
      </c>
      <c r="C184" s="689" t="str">
        <f>VLOOKUP(B184,'T3.1'!B183:C501,2,FALSE)</f>
        <v>Litoměřice</v>
      </c>
      <c r="D184" s="824">
        <v>145</v>
      </c>
      <c r="E184" s="478">
        <v>11</v>
      </c>
      <c r="F184" s="386">
        <f t="shared" si="4"/>
        <v>7.586206896551724E-2</v>
      </c>
      <c r="G184" s="456">
        <v>0</v>
      </c>
      <c r="H184" s="479">
        <f t="shared" si="5"/>
        <v>0</v>
      </c>
      <c r="I184" s="456">
        <v>0</v>
      </c>
      <c r="J184" s="480">
        <v>0</v>
      </c>
    </row>
    <row r="185" spans="1:10" x14ac:dyDescent="0.2">
      <c r="A185" s="22" t="s">
        <v>351</v>
      </c>
      <c r="B185" s="688">
        <v>4206</v>
      </c>
      <c r="C185" s="689" t="str">
        <f>VLOOKUP(B185,'T3.1'!B184:C502,2,FALSE)</f>
        <v>Litvínov</v>
      </c>
      <c r="D185" s="824">
        <v>67</v>
      </c>
      <c r="E185" s="478">
        <v>6</v>
      </c>
      <c r="F185" s="386">
        <f t="shared" si="4"/>
        <v>8.9552238805970144E-2</v>
      </c>
      <c r="G185" s="456">
        <v>0</v>
      </c>
      <c r="H185" s="479">
        <f t="shared" si="5"/>
        <v>0</v>
      </c>
      <c r="I185" s="456">
        <v>0</v>
      </c>
      <c r="J185" s="480">
        <v>0</v>
      </c>
    </row>
    <row r="186" spans="1:10" x14ac:dyDescent="0.2">
      <c r="A186" s="22" t="s">
        <v>351</v>
      </c>
      <c r="B186" s="688">
        <v>4207</v>
      </c>
      <c r="C186" s="689" t="str">
        <f>VLOOKUP(B186,'T3.1'!B185:C503,2,FALSE)</f>
        <v>Louny</v>
      </c>
      <c r="D186" s="824">
        <v>29</v>
      </c>
      <c r="E186" s="478">
        <v>6</v>
      </c>
      <c r="F186" s="386">
        <f t="shared" si="4"/>
        <v>0.20689655172413793</v>
      </c>
      <c r="G186" s="456">
        <v>0</v>
      </c>
      <c r="H186" s="479">
        <f t="shared" si="5"/>
        <v>0</v>
      </c>
      <c r="I186" s="456">
        <v>0</v>
      </c>
      <c r="J186" s="480">
        <v>0</v>
      </c>
    </row>
    <row r="187" spans="1:10" x14ac:dyDescent="0.2">
      <c r="A187" s="22" t="s">
        <v>351</v>
      </c>
      <c r="B187" s="688">
        <v>4208</v>
      </c>
      <c r="C187" s="689" t="str">
        <f>VLOOKUP(B187,'T3.1'!B186:C504,2,FALSE)</f>
        <v>Lovosice</v>
      </c>
      <c r="D187" s="824">
        <v>33</v>
      </c>
      <c r="E187" s="478">
        <v>2</v>
      </c>
      <c r="F187" s="386">
        <f t="shared" si="4"/>
        <v>6.0606060606060608E-2</v>
      </c>
      <c r="G187" s="456">
        <v>0</v>
      </c>
      <c r="H187" s="479">
        <f t="shared" si="5"/>
        <v>0</v>
      </c>
      <c r="I187" s="456">
        <v>0</v>
      </c>
      <c r="J187" s="480">
        <v>0</v>
      </c>
    </row>
    <row r="188" spans="1:10" x14ac:dyDescent="0.2">
      <c r="A188" s="22" t="s">
        <v>351</v>
      </c>
      <c r="B188" s="688">
        <v>4209</v>
      </c>
      <c r="C188" s="689" t="str">
        <f>VLOOKUP(B188,'T3.1'!B187:C505,2,FALSE)</f>
        <v>Most</v>
      </c>
      <c r="D188" s="824">
        <v>204</v>
      </c>
      <c r="E188" s="478">
        <v>28</v>
      </c>
      <c r="F188" s="386">
        <f t="shared" si="4"/>
        <v>0.13725490196078433</v>
      </c>
      <c r="G188" s="456">
        <v>0</v>
      </c>
      <c r="H188" s="479">
        <f t="shared" si="5"/>
        <v>0</v>
      </c>
      <c r="I188" s="456">
        <v>0</v>
      </c>
      <c r="J188" s="480">
        <v>0</v>
      </c>
    </row>
    <row r="189" spans="1:10" x14ac:dyDescent="0.2">
      <c r="A189" s="22" t="s">
        <v>351</v>
      </c>
      <c r="B189" s="688">
        <v>4210</v>
      </c>
      <c r="C189" s="689" t="str">
        <f>VLOOKUP(B189,'T3.1'!B188:C506,2,FALSE)</f>
        <v>Podbořany</v>
      </c>
      <c r="D189" s="824">
        <v>45</v>
      </c>
      <c r="E189" s="478">
        <v>0</v>
      </c>
      <c r="F189" s="386">
        <f t="shared" si="4"/>
        <v>0</v>
      </c>
      <c r="G189" s="456">
        <v>0</v>
      </c>
      <c r="H189" s="479">
        <f t="shared" si="5"/>
        <v>0</v>
      </c>
      <c r="I189" s="456">
        <v>0</v>
      </c>
      <c r="J189" s="480">
        <v>0</v>
      </c>
    </row>
    <row r="190" spans="1:10" x14ac:dyDescent="0.2">
      <c r="A190" s="22" t="s">
        <v>351</v>
      </c>
      <c r="B190" s="688">
        <v>4211</v>
      </c>
      <c r="C190" s="689" t="str">
        <f>VLOOKUP(B190,'T3.1'!B189:C507,2,FALSE)</f>
        <v>Roudnice nad Labem</v>
      </c>
      <c r="D190" s="824">
        <v>69</v>
      </c>
      <c r="E190" s="478">
        <v>8</v>
      </c>
      <c r="F190" s="386">
        <f t="shared" si="4"/>
        <v>0.11594202898550725</v>
      </c>
      <c r="G190" s="456">
        <v>0</v>
      </c>
      <c r="H190" s="479">
        <f t="shared" si="5"/>
        <v>0</v>
      </c>
      <c r="I190" s="456">
        <v>0</v>
      </c>
      <c r="J190" s="480">
        <v>0</v>
      </c>
    </row>
    <row r="191" spans="1:10" x14ac:dyDescent="0.2">
      <c r="A191" s="22" t="s">
        <v>351</v>
      </c>
      <c r="B191" s="688">
        <v>4212</v>
      </c>
      <c r="C191" s="689" t="str">
        <f>VLOOKUP(B191,'T3.1'!B190:C508,2,FALSE)</f>
        <v>Rumburk</v>
      </c>
      <c r="D191" s="824">
        <v>58</v>
      </c>
      <c r="E191" s="478">
        <v>2</v>
      </c>
      <c r="F191" s="386">
        <f t="shared" si="4"/>
        <v>3.4482758620689655E-2</v>
      </c>
      <c r="G191" s="456">
        <v>1</v>
      </c>
      <c r="H191" s="479">
        <f t="shared" si="5"/>
        <v>1.7241379310344827E-2</v>
      </c>
      <c r="I191" s="456">
        <v>0</v>
      </c>
      <c r="J191" s="480">
        <v>0</v>
      </c>
    </row>
    <row r="192" spans="1:10" x14ac:dyDescent="0.2">
      <c r="A192" s="22" t="s">
        <v>351</v>
      </c>
      <c r="B192" s="688">
        <v>4213</v>
      </c>
      <c r="C192" s="689" t="str">
        <f>VLOOKUP(B192,'T3.1'!B191:C509,2,FALSE)</f>
        <v>Teplice</v>
      </c>
      <c r="D192" s="824">
        <v>208</v>
      </c>
      <c r="E192" s="478">
        <v>30</v>
      </c>
      <c r="F192" s="386">
        <f t="shared" si="4"/>
        <v>0.14423076923076922</v>
      </c>
      <c r="G192" s="456">
        <v>2</v>
      </c>
      <c r="H192" s="479">
        <f t="shared" si="5"/>
        <v>9.6153846153846159E-3</v>
      </c>
      <c r="I192" s="456">
        <v>0</v>
      </c>
      <c r="J192" s="480">
        <v>0</v>
      </c>
    </row>
    <row r="193" spans="1:10" x14ac:dyDescent="0.2">
      <c r="A193" s="22" t="s">
        <v>351</v>
      </c>
      <c r="B193" s="688">
        <v>4214</v>
      </c>
      <c r="C193" s="689" t="str">
        <f>VLOOKUP(B193,'T3.1'!B192:C510,2,FALSE)</f>
        <v>Ústí nad Labem</v>
      </c>
      <c r="D193" s="824">
        <v>245</v>
      </c>
      <c r="E193" s="478">
        <v>32</v>
      </c>
      <c r="F193" s="386">
        <f t="shared" si="4"/>
        <v>0.1306122448979592</v>
      </c>
      <c r="G193" s="456">
        <v>0</v>
      </c>
      <c r="H193" s="479">
        <f t="shared" si="5"/>
        <v>0</v>
      </c>
      <c r="I193" s="456">
        <v>0</v>
      </c>
      <c r="J193" s="480">
        <v>0</v>
      </c>
    </row>
    <row r="194" spans="1:10" x14ac:dyDescent="0.2">
      <c r="A194" s="22" t="s">
        <v>351</v>
      </c>
      <c r="B194" s="688">
        <v>4215</v>
      </c>
      <c r="C194" s="689" t="str">
        <f>VLOOKUP(B194,'T3.1'!B193:C511,2,FALSE)</f>
        <v>Varnsdorf</v>
      </c>
      <c r="D194" s="824">
        <v>61</v>
      </c>
      <c r="E194" s="478">
        <v>5</v>
      </c>
      <c r="F194" s="386">
        <f t="shared" si="4"/>
        <v>8.1967213114754092E-2</v>
      </c>
      <c r="G194" s="456">
        <v>0</v>
      </c>
      <c r="H194" s="479">
        <f t="shared" si="5"/>
        <v>0</v>
      </c>
      <c r="I194" s="456">
        <v>0</v>
      </c>
      <c r="J194" s="480">
        <v>0</v>
      </c>
    </row>
    <row r="195" spans="1:10" x14ac:dyDescent="0.2">
      <c r="A195" s="22" t="s">
        <v>351</v>
      </c>
      <c r="B195" s="688">
        <v>4216</v>
      </c>
      <c r="C195" s="689" t="str">
        <f>VLOOKUP(B195,'T3.1'!B194:C512,2,FALSE)</f>
        <v>Žatec</v>
      </c>
      <c r="D195" s="824">
        <v>64</v>
      </c>
      <c r="E195" s="478">
        <v>2</v>
      </c>
      <c r="F195" s="386">
        <f t="shared" si="4"/>
        <v>3.125E-2</v>
      </c>
      <c r="G195" s="456">
        <v>1</v>
      </c>
      <c r="H195" s="479">
        <f t="shared" si="5"/>
        <v>1.5625E-2</v>
      </c>
      <c r="I195" s="456">
        <v>0</v>
      </c>
      <c r="J195" s="480">
        <v>0</v>
      </c>
    </row>
    <row r="196" spans="1:10" x14ac:dyDescent="0.2">
      <c r="A196" s="22" t="s">
        <v>351</v>
      </c>
      <c r="B196" s="688">
        <v>5101</v>
      </c>
      <c r="C196" s="689" t="str">
        <f>VLOOKUP(B196,'T3.1'!B195:C513,2,FALSE)</f>
        <v>Česká Lípa</v>
      </c>
      <c r="D196" s="824">
        <v>112</v>
      </c>
      <c r="E196" s="478">
        <v>12</v>
      </c>
      <c r="F196" s="386">
        <f t="shared" si="4"/>
        <v>0.10714285714285714</v>
      </c>
      <c r="G196" s="456">
        <v>0</v>
      </c>
      <c r="H196" s="479">
        <f t="shared" si="5"/>
        <v>0</v>
      </c>
      <c r="I196" s="456">
        <v>0</v>
      </c>
      <c r="J196" s="480">
        <v>0</v>
      </c>
    </row>
    <row r="197" spans="1:10" x14ac:dyDescent="0.2">
      <c r="A197" s="22" t="s">
        <v>351</v>
      </c>
      <c r="B197" s="688">
        <v>5102</v>
      </c>
      <c r="C197" s="689" t="str">
        <f>VLOOKUP(B197,'T3.1'!B196:C514,2,FALSE)</f>
        <v>Frýdlant</v>
      </c>
      <c r="D197" s="824">
        <v>48</v>
      </c>
      <c r="E197" s="478">
        <v>2</v>
      </c>
      <c r="F197" s="386">
        <f t="shared" si="4"/>
        <v>4.1666666666666664E-2</v>
      </c>
      <c r="G197" s="456">
        <v>0</v>
      </c>
      <c r="H197" s="479">
        <f t="shared" si="5"/>
        <v>0</v>
      </c>
      <c r="I197" s="456">
        <v>0</v>
      </c>
      <c r="J197" s="480">
        <v>0</v>
      </c>
    </row>
    <row r="198" spans="1:10" x14ac:dyDescent="0.2">
      <c r="A198" s="22" t="s">
        <v>351</v>
      </c>
      <c r="B198" s="688">
        <v>5103</v>
      </c>
      <c r="C198" s="689" t="str">
        <f>VLOOKUP(B198,'T3.1'!B197:C515,2,FALSE)</f>
        <v>Jablonec nad Nisou</v>
      </c>
      <c r="D198" s="824">
        <v>71</v>
      </c>
      <c r="E198" s="478">
        <v>9</v>
      </c>
      <c r="F198" s="386">
        <f t="shared" ref="F198:F261" si="6">IFERROR(E198/D198,"x")</f>
        <v>0.12676056338028169</v>
      </c>
      <c r="G198" s="456">
        <v>0</v>
      </c>
      <c r="H198" s="479">
        <f t="shared" ref="H198:H261" si="7">IFERROR(G198/D198,"x")</f>
        <v>0</v>
      </c>
      <c r="I198" s="456">
        <v>0</v>
      </c>
      <c r="J198" s="480">
        <v>0</v>
      </c>
    </row>
    <row r="199" spans="1:10" x14ac:dyDescent="0.2">
      <c r="A199" s="22" t="s">
        <v>351</v>
      </c>
      <c r="B199" s="688">
        <v>5104</v>
      </c>
      <c r="C199" s="689" t="str">
        <f>VLOOKUP(B199,'T3.1'!B198:C516,2,FALSE)</f>
        <v>Jilemnice</v>
      </c>
      <c r="D199" s="824">
        <v>16</v>
      </c>
      <c r="E199" s="478">
        <v>5</v>
      </c>
      <c r="F199" s="386">
        <f t="shared" si="6"/>
        <v>0.3125</v>
      </c>
      <c r="G199" s="456">
        <v>1</v>
      </c>
      <c r="H199" s="479">
        <f t="shared" si="7"/>
        <v>6.25E-2</v>
      </c>
      <c r="I199" s="456">
        <v>0</v>
      </c>
      <c r="J199" s="480">
        <v>0</v>
      </c>
    </row>
    <row r="200" spans="1:10" x14ac:dyDescent="0.2">
      <c r="A200" s="22" t="s">
        <v>351</v>
      </c>
      <c r="B200" s="688">
        <v>5105</v>
      </c>
      <c r="C200" s="689" t="str">
        <f>VLOOKUP(B200,'T3.1'!B199:C517,2,FALSE)</f>
        <v>Liberec</v>
      </c>
      <c r="D200" s="824">
        <v>281</v>
      </c>
      <c r="E200" s="478">
        <v>19</v>
      </c>
      <c r="F200" s="386">
        <f t="shared" si="6"/>
        <v>6.7615658362989328E-2</v>
      </c>
      <c r="G200" s="456">
        <v>1</v>
      </c>
      <c r="H200" s="479">
        <f t="shared" si="7"/>
        <v>3.5587188612099642E-3</v>
      </c>
      <c r="I200" s="456">
        <v>0</v>
      </c>
      <c r="J200" s="480">
        <v>0</v>
      </c>
    </row>
    <row r="201" spans="1:10" x14ac:dyDescent="0.2">
      <c r="A201" s="22" t="s">
        <v>351</v>
      </c>
      <c r="B201" s="688">
        <v>5106</v>
      </c>
      <c r="C201" s="689" t="str">
        <f>VLOOKUP(B201,'T3.1'!B200:C518,2,FALSE)</f>
        <v>Nový Bor</v>
      </c>
      <c r="D201" s="824">
        <v>23</v>
      </c>
      <c r="E201" s="478">
        <v>4</v>
      </c>
      <c r="F201" s="386">
        <f t="shared" si="6"/>
        <v>0.17391304347826086</v>
      </c>
      <c r="G201" s="456">
        <v>0</v>
      </c>
      <c r="H201" s="479">
        <f t="shared" si="7"/>
        <v>0</v>
      </c>
      <c r="I201" s="456">
        <v>0</v>
      </c>
      <c r="J201" s="480">
        <v>0</v>
      </c>
    </row>
    <row r="202" spans="1:10" x14ac:dyDescent="0.2">
      <c r="A202" s="22" t="s">
        <v>351</v>
      </c>
      <c r="B202" s="688">
        <v>5107</v>
      </c>
      <c r="C202" s="689" t="str">
        <f>VLOOKUP(B202,'T3.1'!B201:C519,2,FALSE)</f>
        <v>Semily</v>
      </c>
      <c r="D202" s="824">
        <v>69</v>
      </c>
      <c r="E202" s="478">
        <v>7</v>
      </c>
      <c r="F202" s="386">
        <f t="shared" si="6"/>
        <v>0.10144927536231885</v>
      </c>
      <c r="G202" s="456">
        <v>0</v>
      </c>
      <c r="H202" s="479">
        <f t="shared" si="7"/>
        <v>0</v>
      </c>
      <c r="I202" s="456">
        <v>0</v>
      </c>
      <c r="J202" s="480">
        <v>0</v>
      </c>
    </row>
    <row r="203" spans="1:10" x14ac:dyDescent="0.2">
      <c r="A203" s="22" t="s">
        <v>351</v>
      </c>
      <c r="B203" s="688">
        <v>5108</v>
      </c>
      <c r="C203" s="689" t="str">
        <f>VLOOKUP(B203,'T3.1'!B202:C520,2,FALSE)</f>
        <v>Tanvald</v>
      </c>
      <c r="D203" s="824">
        <v>8</v>
      </c>
      <c r="E203" s="478">
        <v>0</v>
      </c>
      <c r="F203" s="386">
        <f t="shared" si="6"/>
        <v>0</v>
      </c>
      <c r="G203" s="456">
        <v>0</v>
      </c>
      <c r="H203" s="479">
        <f t="shared" si="7"/>
        <v>0</v>
      </c>
      <c r="I203" s="456">
        <v>0</v>
      </c>
      <c r="J203" s="480">
        <v>0</v>
      </c>
    </row>
    <row r="204" spans="1:10" x14ac:dyDescent="0.2">
      <c r="A204" s="22" t="s">
        <v>351</v>
      </c>
      <c r="B204" s="688">
        <v>5109</v>
      </c>
      <c r="C204" s="689" t="str">
        <f>VLOOKUP(B204,'T3.1'!B203:C521,2,FALSE)</f>
        <v>Turnov</v>
      </c>
      <c r="D204" s="824">
        <v>59</v>
      </c>
      <c r="E204" s="478">
        <v>8</v>
      </c>
      <c r="F204" s="386">
        <f t="shared" si="6"/>
        <v>0.13559322033898305</v>
      </c>
      <c r="G204" s="456">
        <v>2</v>
      </c>
      <c r="H204" s="479">
        <f t="shared" si="7"/>
        <v>3.3898305084745763E-2</v>
      </c>
      <c r="I204" s="456">
        <v>0</v>
      </c>
      <c r="J204" s="480">
        <v>0</v>
      </c>
    </row>
    <row r="205" spans="1:10" x14ac:dyDescent="0.2">
      <c r="A205" s="22" t="s">
        <v>351</v>
      </c>
      <c r="B205" s="688">
        <v>5110</v>
      </c>
      <c r="C205" s="689" t="str">
        <f>VLOOKUP(B205,'T3.1'!B204:C522,2,FALSE)</f>
        <v>Železný Brod</v>
      </c>
      <c r="D205" s="824">
        <v>8</v>
      </c>
      <c r="E205" s="478">
        <v>1</v>
      </c>
      <c r="F205" s="386">
        <f t="shared" si="6"/>
        <v>0.125</v>
      </c>
      <c r="G205" s="456">
        <v>0</v>
      </c>
      <c r="H205" s="479">
        <f t="shared" si="7"/>
        <v>0</v>
      </c>
      <c r="I205" s="456">
        <v>0</v>
      </c>
      <c r="J205" s="480">
        <v>0</v>
      </c>
    </row>
    <row r="206" spans="1:10" x14ac:dyDescent="0.2">
      <c r="A206" s="22" t="s">
        <v>351</v>
      </c>
      <c r="B206" s="688">
        <v>5201</v>
      </c>
      <c r="C206" s="689" t="str">
        <f>VLOOKUP(B206,'T3.1'!B205:C523,2,FALSE)</f>
        <v>Broumov</v>
      </c>
      <c r="D206" s="824">
        <v>12</v>
      </c>
      <c r="E206" s="478">
        <v>0</v>
      </c>
      <c r="F206" s="386">
        <f t="shared" si="6"/>
        <v>0</v>
      </c>
      <c r="G206" s="456">
        <v>0</v>
      </c>
      <c r="H206" s="479">
        <f t="shared" si="7"/>
        <v>0</v>
      </c>
      <c r="I206" s="456">
        <v>0</v>
      </c>
      <c r="J206" s="480">
        <v>0</v>
      </c>
    </row>
    <row r="207" spans="1:10" x14ac:dyDescent="0.2">
      <c r="A207" s="22" t="s">
        <v>351</v>
      </c>
      <c r="B207" s="688">
        <v>5202</v>
      </c>
      <c r="C207" s="689" t="str">
        <f>VLOOKUP(B207,'T3.1'!B206:C524,2,FALSE)</f>
        <v>Dobruška</v>
      </c>
      <c r="D207" s="824">
        <v>41</v>
      </c>
      <c r="E207" s="478">
        <v>6</v>
      </c>
      <c r="F207" s="386">
        <f t="shared" si="6"/>
        <v>0.14634146341463414</v>
      </c>
      <c r="G207" s="456">
        <v>1</v>
      </c>
      <c r="H207" s="479">
        <f t="shared" si="7"/>
        <v>2.4390243902439025E-2</v>
      </c>
      <c r="I207" s="456">
        <v>0</v>
      </c>
      <c r="J207" s="480">
        <v>0</v>
      </c>
    </row>
    <row r="208" spans="1:10" x14ac:dyDescent="0.2">
      <c r="A208" s="22" t="s">
        <v>351</v>
      </c>
      <c r="B208" s="688">
        <v>5203</v>
      </c>
      <c r="C208" s="689" t="str">
        <f>VLOOKUP(B208,'T3.1'!B207:C525,2,FALSE)</f>
        <v>Dvůr Králové nad Labem</v>
      </c>
      <c r="D208" s="824">
        <v>33</v>
      </c>
      <c r="E208" s="478">
        <v>1</v>
      </c>
      <c r="F208" s="386">
        <f t="shared" si="6"/>
        <v>3.0303030303030304E-2</v>
      </c>
      <c r="G208" s="456">
        <v>0</v>
      </c>
      <c r="H208" s="479">
        <f t="shared" si="7"/>
        <v>0</v>
      </c>
      <c r="I208" s="456">
        <v>0</v>
      </c>
      <c r="J208" s="480">
        <v>0</v>
      </c>
    </row>
    <row r="209" spans="1:10" x14ac:dyDescent="0.2">
      <c r="A209" s="22" t="s">
        <v>351</v>
      </c>
      <c r="B209" s="688">
        <v>5204</v>
      </c>
      <c r="C209" s="689" t="str">
        <f>VLOOKUP(B209,'T3.1'!B208:C526,2,FALSE)</f>
        <v>Hořice</v>
      </c>
      <c r="D209" s="824">
        <v>49</v>
      </c>
      <c r="E209" s="478">
        <v>5</v>
      </c>
      <c r="F209" s="386">
        <f t="shared" si="6"/>
        <v>0.10204081632653061</v>
      </c>
      <c r="G209" s="456">
        <v>0</v>
      </c>
      <c r="H209" s="479">
        <f t="shared" si="7"/>
        <v>0</v>
      </c>
      <c r="I209" s="456">
        <v>0</v>
      </c>
      <c r="J209" s="480">
        <v>0</v>
      </c>
    </row>
    <row r="210" spans="1:10" x14ac:dyDescent="0.2">
      <c r="A210" s="22" t="s">
        <v>351</v>
      </c>
      <c r="B210" s="688">
        <v>5205</v>
      </c>
      <c r="C210" s="689" t="str">
        <f>VLOOKUP(B210,'T3.1'!B209:C527,2,FALSE)</f>
        <v>Hradec Králové</v>
      </c>
      <c r="D210" s="824">
        <v>355</v>
      </c>
      <c r="E210" s="478">
        <v>30</v>
      </c>
      <c r="F210" s="386">
        <f t="shared" si="6"/>
        <v>8.4507042253521125E-2</v>
      </c>
      <c r="G210" s="456">
        <v>0</v>
      </c>
      <c r="H210" s="479">
        <f t="shared" si="7"/>
        <v>0</v>
      </c>
      <c r="I210" s="456">
        <v>0</v>
      </c>
      <c r="J210" s="480">
        <v>0</v>
      </c>
    </row>
    <row r="211" spans="1:10" x14ac:dyDescent="0.2">
      <c r="A211" s="22" t="s">
        <v>351</v>
      </c>
      <c r="B211" s="688">
        <v>5206</v>
      </c>
      <c r="C211" s="689" t="str">
        <f>VLOOKUP(B211,'T3.1'!B210:C528,2,FALSE)</f>
        <v>Jaroměř</v>
      </c>
      <c r="D211" s="824">
        <v>24</v>
      </c>
      <c r="E211" s="478">
        <v>3</v>
      </c>
      <c r="F211" s="386">
        <f t="shared" si="6"/>
        <v>0.125</v>
      </c>
      <c r="G211" s="456">
        <v>1</v>
      </c>
      <c r="H211" s="479">
        <f t="shared" si="7"/>
        <v>4.1666666666666664E-2</v>
      </c>
      <c r="I211" s="456">
        <v>0</v>
      </c>
      <c r="J211" s="480">
        <v>0</v>
      </c>
    </row>
    <row r="212" spans="1:10" x14ac:dyDescent="0.2">
      <c r="A212" s="22" t="s">
        <v>351</v>
      </c>
      <c r="B212" s="688">
        <v>5207</v>
      </c>
      <c r="C212" s="689" t="str">
        <f>VLOOKUP(B212,'T3.1'!B211:C529,2,FALSE)</f>
        <v>Jičín</v>
      </c>
      <c r="D212" s="824">
        <v>72</v>
      </c>
      <c r="E212" s="478">
        <v>9</v>
      </c>
      <c r="F212" s="386">
        <f t="shared" si="6"/>
        <v>0.125</v>
      </c>
      <c r="G212" s="456">
        <v>0</v>
      </c>
      <c r="H212" s="479">
        <f t="shared" si="7"/>
        <v>0</v>
      </c>
      <c r="I212" s="456">
        <v>0</v>
      </c>
      <c r="J212" s="480">
        <v>0</v>
      </c>
    </row>
    <row r="213" spans="1:10" x14ac:dyDescent="0.2">
      <c r="A213" s="22" t="s">
        <v>351</v>
      </c>
      <c r="B213" s="688">
        <v>5208</v>
      </c>
      <c r="C213" s="689" t="str">
        <f>VLOOKUP(B213,'T3.1'!B212:C530,2,FALSE)</f>
        <v>Kostelec nad Orlicí</v>
      </c>
      <c r="D213" s="824">
        <v>26</v>
      </c>
      <c r="E213" s="478">
        <v>3</v>
      </c>
      <c r="F213" s="386">
        <f t="shared" si="6"/>
        <v>0.11538461538461539</v>
      </c>
      <c r="G213" s="456">
        <v>0</v>
      </c>
      <c r="H213" s="479">
        <f t="shared" si="7"/>
        <v>0</v>
      </c>
      <c r="I213" s="456">
        <v>0</v>
      </c>
      <c r="J213" s="480">
        <v>0</v>
      </c>
    </row>
    <row r="214" spans="1:10" x14ac:dyDescent="0.2">
      <c r="A214" s="22" t="s">
        <v>351</v>
      </c>
      <c r="B214" s="688">
        <v>5209</v>
      </c>
      <c r="C214" s="689" t="str">
        <f>VLOOKUP(B214,'T3.1'!B213:C531,2,FALSE)</f>
        <v>Náchod</v>
      </c>
      <c r="D214" s="824">
        <v>95</v>
      </c>
      <c r="E214" s="478">
        <v>9</v>
      </c>
      <c r="F214" s="386">
        <f t="shared" si="6"/>
        <v>9.4736842105263161E-2</v>
      </c>
      <c r="G214" s="456">
        <v>0</v>
      </c>
      <c r="H214" s="479">
        <f t="shared" si="7"/>
        <v>0</v>
      </c>
      <c r="I214" s="456">
        <v>0</v>
      </c>
      <c r="J214" s="480">
        <v>0</v>
      </c>
    </row>
    <row r="215" spans="1:10" x14ac:dyDescent="0.2">
      <c r="A215" s="22" t="s">
        <v>351</v>
      </c>
      <c r="B215" s="688">
        <v>5210</v>
      </c>
      <c r="C215" s="689" t="str">
        <f>VLOOKUP(B215,'T3.1'!B214:C532,2,FALSE)</f>
        <v>Nová Paka</v>
      </c>
      <c r="D215" s="824">
        <v>53</v>
      </c>
      <c r="E215" s="478">
        <v>6</v>
      </c>
      <c r="F215" s="386">
        <f t="shared" si="6"/>
        <v>0.11320754716981132</v>
      </c>
      <c r="G215" s="456">
        <v>0</v>
      </c>
      <c r="H215" s="479">
        <f t="shared" si="7"/>
        <v>0</v>
      </c>
      <c r="I215" s="456">
        <v>0</v>
      </c>
      <c r="J215" s="480">
        <v>0</v>
      </c>
    </row>
    <row r="216" spans="1:10" x14ac:dyDescent="0.2">
      <c r="A216" s="22" t="s">
        <v>351</v>
      </c>
      <c r="B216" s="688">
        <v>5211</v>
      </c>
      <c r="C216" s="689" t="str">
        <f>VLOOKUP(B216,'T3.1'!B215:C533,2,FALSE)</f>
        <v>Nové Město nad Metují</v>
      </c>
      <c r="D216" s="824">
        <v>23</v>
      </c>
      <c r="E216" s="478">
        <v>6</v>
      </c>
      <c r="F216" s="386">
        <f t="shared" si="6"/>
        <v>0.2608695652173913</v>
      </c>
      <c r="G216" s="456">
        <v>0</v>
      </c>
      <c r="H216" s="479">
        <f t="shared" si="7"/>
        <v>0</v>
      </c>
      <c r="I216" s="456">
        <v>0</v>
      </c>
      <c r="J216" s="480">
        <v>0</v>
      </c>
    </row>
    <row r="217" spans="1:10" x14ac:dyDescent="0.2">
      <c r="A217" s="22" t="s">
        <v>351</v>
      </c>
      <c r="B217" s="688">
        <v>5212</v>
      </c>
      <c r="C217" s="689" t="str">
        <f>VLOOKUP(B217,'T3.1'!B216:C534,2,FALSE)</f>
        <v>Nový Bydžov</v>
      </c>
      <c r="D217" s="824">
        <v>37</v>
      </c>
      <c r="E217" s="478">
        <v>2</v>
      </c>
      <c r="F217" s="386">
        <f t="shared" si="6"/>
        <v>5.4054054054054057E-2</v>
      </c>
      <c r="G217" s="456">
        <v>0</v>
      </c>
      <c r="H217" s="479">
        <f t="shared" si="7"/>
        <v>0</v>
      </c>
      <c r="I217" s="456">
        <v>0</v>
      </c>
      <c r="J217" s="480">
        <v>0</v>
      </c>
    </row>
    <row r="218" spans="1:10" x14ac:dyDescent="0.2">
      <c r="A218" s="22" t="s">
        <v>351</v>
      </c>
      <c r="B218" s="688">
        <v>5213</v>
      </c>
      <c r="C218" s="689" t="str">
        <f>VLOOKUP(B218,'T3.1'!B217:C535,2,FALSE)</f>
        <v>Rychnov nad Kněžnou</v>
      </c>
      <c r="D218" s="824">
        <v>38</v>
      </c>
      <c r="E218" s="478">
        <v>8</v>
      </c>
      <c r="F218" s="386">
        <f t="shared" si="6"/>
        <v>0.21052631578947367</v>
      </c>
      <c r="G218" s="456">
        <v>0</v>
      </c>
      <c r="H218" s="479">
        <f t="shared" si="7"/>
        <v>0</v>
      </c>
      <c r="I218" s="456">
        <v>0</v>
      </c>
      <c r="J218" s="480">
        <v>0</v>
      </c>
    </row>
    <row r="219" spans="1:10" x14ac:dyDescent="0.2">
      <c r="A219" s="22" t="s">
        <v>351</v>
      </c>
      <c r="B219" s="688">
        <v>5214</v>
      </c>
      <c r="C219" s="689" t="str">
        <f>VLOOKUP(B219,'T3.1'!B218:C536,2,FALSE)</f>
        <v>Trutnov</v>
      </c>
      <c r="D219" s="824">
        <v>134</v>
      </c>
      <c r="E219" s="478">
        <v>12</v>
      </c>
      <c r="F219" s="386">
        <f t="shared" si="6"/>
        <v>8.9552238805970144E-2</v>
      </c>
      <c r="G219" s="456">
        <v>0</v>
      </c>
      <c r="H219" s="479">
        <f t="shared" si="7"/>
        <v>0</v>
      </c>
      <c r="I219" s="456">
        <v>0</v>
      </c>
      <c r="J219" s="480">
        <v>0</v>
      </c>
    </row>
    <row r="220" spans="1:10" x14ac:dyDescent="0.2">
      <c r="A220" s="22" t="s">
        <v>351</v>
      </c>
      <c r="B220" s="688">
        <v>5215</v>
      </c>
      <c r="C220" s="689" t="str">
        <f>VLOOKUP(B220,'T3.1'!B219:C537,2,FALSE)</f>
        <v>Vrchlabí</v>
      </c>
      <c r="D220" s="824">
        <v>36</v>
      </c>
      <c r="E220" s="478">
        <v>3</v>
      </c>
      <c r="F220" s="386">
        <f t="shared" si="6"/>
        <v>8.3333333333333329E-2</v>
      </c>
      <c r="G220" s="456">
        <v>0</v>
      </c>
      <c r="H220" s="479">
        <f t="shared" si="7"/>
        <v>0</v>
      </c>
      <c r="I220" s="456">
        <v>0</v>
      </c>
      <c r="J220" s="480">
        <v>0</v>
      </c>
    </row>
    <row r="221" spans="1:10" x14ac:dyDescent="0.2">
      <c r="A221" s="22" t="s">
        <v>351</v>
      </c>
      <c r="B221" s="688">
        <v>5301</v>
      </c>
      <c r="C221" s="689" t="str">
        <f>VLOOKUP(B221,'T3.1'!B220:C538,2,FALSE)</f>
        <v>Česká Třebová</v>
      </c>
      <c r="D221" s="824">
        <v>49</v>
      </c>
      <c r="E221" s="478">
        <v>3</v>
      </c>
      <c r="F221" s="386">
        <f t="shared" si="6"/>
        <v>6.1224489795918366E-2</v>
      </c>
      <c r="G221" s="456">
        <v>0</v>
      </c>
      <c r="H221" s="479">
        <f t="shared" si="7"/>
        <v>0</v>
      </c>
      <c r="I221" s="456">
        <v>0</v>
      </c>
      <c r="J221" s="480">
        <v>0</v>
      </c>
    </row>
    <row r="222" spans="1:10" x14ac:dyDescent="0.2">
      <c r="A222" s="22" t="s">
        <v>351</v>
      </c>
      <c r="B222" s="688">
        <v>5302</v>
      </c>
      <c r="C222" s="689" t="str">
        <f>VLOOKUP(B222,'T3.1'!B221:C539,2,FALSE)</f>
        <v>Hlinsko</v>
      </c>
      <c r="D222" s="824">
        <v>15</v>
      </c>
      <c r="E222" s="478">
        <v>1</v>
      </c>
      <c r="F222" s="386">
        <f t="shared" si="6"/>
        <v>6.6666666666666666E-2</v>
      </c>
      <c r="G222" s="456">
        <v>0</v>
      </c>
      <c r="H222" s="479">
        <f t="shared" si="7"/>
        <v>0</v>
      </c>
      <c r="I222" s="456">
        <v>0</v>
      </c>
      <c r="J222" s="480">
        <v>0</v>
      </c>
    </row>
    <row r="223" spans="1:10" x14ac:dyDescent="0.2">
      <c r="A223" s="22" t="s">
        <v>351</v>
      </c>
      <c r="B223" s="688">
        <v>5303</v>
      </c>
      <c r="C223" s="689" t="str">
        <f>VLOOKUP(B223,'T3.1'!B222:C540,2,FALSE)</f>
        <v>Holice</v>
      </c>
      <c r="D223" s="824">
        <v>37</v>
      </c>
      <c r="E223" s="478">
        <v>2</v>
      </c>
      <c r="F223" s="386">
        <f t="shared" si="6"/>
        <v>5.4054054054054057E-2</v>
      </c>
      <c r="G223" s="456">
        <v>0</v>
      </c>
      <c r="H223" s="479">
        <f t="shared" si="7"/>
        <v>0</v>
      </c>
      <c r="I223" s="456">
        <v>0</v>
      </c>
      <c r="J223" s="480">
        <v>0</v>
      </c>
    </row>
    <row r="224" spans="1:10" x14ac:dyDescent="0.2">
      <c r="A224" s="22" t="s">
        <v>351</v>
      </c>
      <c r="B224" s="688">
        <v>5304</v>
      </c>
      <c r="C224" s="689" t="str">
        <f>VLOOKUP(B224,'T3.1'!B223:C541,2,FALSE)</f>
        <v>Chrudim</v>
      </c>
      <c r="D224" s="824">
        <v>147</v>
      </c>
      <c r="E224" s="478">
        <v>17</v>
      </c>
      <c r="F224" s="386">
        <f t="shared" si="6"/>
        <v>0.11564625850340136</v>
      </c>
      <c r="G224" s="456">
        <v>1</v>
      </c>
      <c r="H224" s="479">
        <f t="shared" si="7"/>
        <v>6.8027210884353739E-3</v>
      </c>
      <c r="I224" s="456">
        <v>0</v>
      </c>
      <c r="J224" s="480">
        <v>0</v>
      </c>
    </row>
    <row r="225" spans="1:10" x14ac:dyDescent="0.2">
      <c r="A225" s="22" t="s">
        <v>351</v>
      </c>
      <c r="B225" s="688">
        <v>5305</v>
      </c>
      <c r="C225" s="689" t="str">
        <f>VLOOKUP(B225,'T3.1'!B224:C542,2,FALSE)</f>
        <v>Králíky</v>
      </c>
      <c r="D225" s="824">
        <v>10</v>
      </c>
      <c r="E225" s="478">
        <v>1</v>
      </c>
      <c r="F225" s="386">
        <f t="shared" si="6"/>
        <v>0.1</v>
      </c>
      <c r="G225" s="456">
        <v>0</v>
      </c>
      <c r="H225" s="479">
        <f t="shared" si="7"/>
        <v>0</v>
      </c>
      <c r="I225" s="456">
        <v>0</v>
      </c>
      <c r="J225" s="480">
        <v>0</v>
      </c>
    </row>
    <row r="226" spans="1:10" x14ac:dyDescent="0.2">
      <c r="A226" s="22" t="s">
        <v>351</v>
      </c>
      <c r="B226" s="688">
        <v>5306</v>
      </c>
      <c r="C226" s="689" t="str">
        <f>VLOOKUP(B226,'T3.1'!B225:C543,2,FALSE)</f>
        <v>Lanškroun</v>
      </c>
      <c r="D226" s="824">
        <v>44</v>
      </c>
      <c r="E226" s="478">
        <v>8</v>
      </c>
      <c r="F226" s="386">
        <f t="shared" si="6"/>
        <v>0.18181818181818182</v>
      </c>
      <c r="G226" s="456">
        <v>0</v>
      </c>
      <c r="H226" s="479">
        <f t="shared" si="7"/>
        <v>0</v>
      </c>
      <c r="I226" s="456">
        <v>0</v>
      </c>
      <c r="J226" s="480">
        <v>0</v>
      </c>
    </row>
    <row r="227" spans="1:10" x14ac:dyDescent="0.2">
      <c r="A227" s="22" t="s">
        <v>351</v>
      </c>
      <c r="B227" s="688">
        <v>5307</v>
      </c>
      <c r="C227" s="689" t="str">
        <f>VLOOKUP(B227,'T3.1'!B226:C544,2,FALSE)</f>
        <v>Litomyšl</v>
      </c>
      <c r="D227" s="824">
        <v>69</v>
      </c>
      <c r="E227" s="478">
        <v>6</v>
      </c>
      <c r="F227" s="386">
        <f t="shared" si="6"/>
        <v>8.6956521739130432E-2</v>
      </c>
      <c r="G227" s="456">
        <v>0</v>
      </c>
      <c r="H227" s="479">
        <f t="shared" si="7"/>
        <v>0</v>
      </c>
      <c r="I227" s="456">
        <v>0</v>
      </c>
      <c r="J227" s="480">
        <v>0</v>
      </c>
    </row>
    <row r="228" spans="1:10" x14ac:dyDescent="0.2">
      <c r="A228" s="22" t="s">
        <v>351</v>
      </c>
      <c r="B228" s="688">
        <v>5308</v>
      </c>
      <c r="C228" s="689" t="str">
        <f>VLOOKUP(B228,'T3.1'!B227:C545,2,FALSE)</f>
        <v>Moravská Třebová</v>
      </c>
      <c r="D228" s="824">
        <v>62</v>
      </c>
      <c r="E228" s="478">
        <v>0</v>
      </c>
      <c r="F228" s="386">
        <f t="shared" si="6"/>
        <v>0</v>
      </c>
      <c r="G228" s="456">
        <v>0</v>
      </c>
      <c r="H228" s="479">
        <f t="shared" si="7"/>
        <v>0</v>
      </c>
      <c r="I228" s="456">
        <v>0</v>
      </c>
      <c r="J228" s="480">
        <v>0</v>
      </c>
    </row>
    <row r="229" spans="1:10" x14ac:dyDescent="0.2">
      <c r="A229" s="22" t="s">
        <v>351</v>
      </c>
      <c r="B229" s="688">
        <v>5309</v>
      </c>
      <c r="C229" s="689" t="str">
        <f>VLOOKUP(B229,'T3.1'!B228:C546,2,FALSE)</f>
        <v>Pardubice</v>
      </c>
      <c r="D229" s="824">
        <v>303</v>
      </c>
      <c r="E229" s="478">
        <v>33</v>
      </c>
      <c r="F229" s="386">
        <f t="shared" si="6"/>
        <v>0.10891089108910891</v>
      </c>
      <c r="G229" s="456">
        <v>1</v>
      </c>
      <c r="H229" s="479">
        <f t="shared" si="7"/>
        <v>3.3003300330033004E-3</v>
      </c>
      <c r="I229" s="456">
        <v>0</v>
      </c>
      <c r="J229" s="480">
        <v>0</v>
      </c>
    </row>
    <row r="230" spans="1:10" x14ac:dyDescent="0.2">
      <c r="A230" s="22" t="s">
        <v>351</v>
      </c>
      <c r="B230" s="688">
        <v>5310</v>
      </c>
      <c r="C230" s="689" t="str">
        <f>VLOOKUP(B230,'T3.1'!B229:C547,2,FALSE)</f>
        <v>Polička</v>
      </c>
      <c r="D230" s="824">
        <v>53</v>
      </c>
      <c r="E230" s="478">
        <v>2</v>
      </c>
      <c r="F230" s="386">
        <f t="shared" si="6"/>
        <v>3.7735849056603772E-2</v>
      </c>
      <c r="G230" s="456">
        <v>0</v>
      </c>
      <c r="H230" s="479">
        <f t="shared" si="7"/>
        <v>0</v>
      </c>
      <c r="I230" s="456">
        <v>0</v>
      </c>
      <c r="J230" s="480">
        <v>0</v>
      </c>
    </row>
    <row r="231" spans="1:10" x14ac:dyDescent="0.2">
      <c r="A231" s="22" t="s">
        <v>351</v>
      </c>
      <c r="B231" s="688">
        <v>5311</v>
      </c>
      <c r="C231" s="689" t="str">
        <f>VLOOKUP(B231,'T3.1'!B230:C548,2,FALSE)</f>
        <v>Přelouč</v>
      </c>
      <c r="D231" s="824">
        <v>31</v>
      </c>
      <c r="E231" s="478">
        <v>2</v>
      </c>
      <c r="F231" s="386">
        <f t="shared" si="6"/>
        <v>6.4516129032258063E-2</v>
      </c>
      <c r="G231" s="456">
        <v>0</v>
      </c>
      <c r="H231" s="479">
        <f t="shared" si="7"/>
        <v>0</v>
      </c>
      <c r="I231" s="456">
        <v>0</v>
      </c>
      <c r="J231" s="480">
        <v>0</v>
      </c>
    </row>
    <row r="232" spans="1:10" x14ac:dyDescent="0.2">
      <c r="A232" s="22" t="s">
        <v>351</v>
      </c>
      <c r="B232" s="688">
        <v>5312</v>
      </c>
      <c r="C232" s="689" t="str">
        <f>VLOOKUP(B232,'T3.1'!B231:C549,2,FALSE)</f>
        <v>Svitavy</v>
      </c>
      <c r="D232" s="824">
        <v>37</v>
      </c>
      <c r="E232" s="478">
        <v>2</v>
      </c>
      <c r="F232" s="386">
        <f t="shared" si="6"/>
        <v>5.4054054054054057E-2</v>
      </c>
      <c r="G232" s="456">
        <v>0</v>
      </c>
      <c r="H232" s="479">
        <f t="shared" si="7"/>
        <v>0</v>
      </c>
      <c r="I232" s="456">
        <v>0</v>
      </c>
      <c r="J232" s="480">
        <v>0</v>
      </c>
    </row>
    <row r="233" spans="1:10" x14ac:dyDescent="0.2">
      <c r="A233" s="22" t="s">
        <v>351</v>
      </c>
      <c r="B233" s="688">
        <v>5313</v>
      </c>
      <c r="C233" s="689" t="str">
        <f>VLOOKUP(B233,'T3.1'!B232:C550,2,FALSE)</f>
        <v>Ústí nad Orlicí</v>
      </c>
      <c r="D233" s="824">
        <v>65</v>
      </c>
      <c r="E233" s="478">
        <v>6</v>
      </c>
      <c r="F233" s="386">
        <f t="shared" si="6"/>
        <v>9.2307692307692313E-2</v>
      </c>
      <c r="G233" s="456">
        <v>0</v>
      </c>
      <c r="H233" s="479">
        <f t="shared" si="7"/>
        <v>0</v>
      </c>
      <c r="I233" s="456">
        <v>0</v>
      </c>
      <c r="J233" s="480">
        <v>0</v>
      </c>
    </row>
    <row r="234" spans="1:10" x14ac:dyDescent="0.2">
      <c r="A234" s="22" t="s">
        <v>351</v>
      </c>
      <c r="B234" s="688">
        <v>5314</v>
      </c>
      <c r="C234" s="689" t="str">
        <f>VLOOKUP(B234,'T3.1'!B233:C551,2,FALSE)</f>
        <v>Vysoké Mýto</v>
      </c>
      <c r="D234" s="824">
        <v>67</v>
      </c>
      <c r="E234" s="478">
        <v>5</v>
      </c>
      <c r="F234" s="386">
        <f t="shared" si="6"/>
        <v>7.4626865671641784E-2</v>
      </c>
      <c r="G234" s="456">
        <v>1</v>
      </c>
      <c r="H234" s="479">
        <f t="shared" si="7"/>
        <v>1.4925373134328358E-2</v>
      </c>
      <c r="I234" s="456">
        <v>0</v>
      </c>
      <c r="J234" s="480">
        <v>0</v>
      </c>
    </row>
    <row r="235" spans="1:10" x14ac:dyDescent="0.2">
      <c r="A235" s="22" t="s">
        <v>351</v>
      </c>
      <c r="B235" s="688">
        <v>5315</v>
      </c>
      <c r="C235" s="689" t="str">
        <f>VLOOKUP(B235,'T3.1'!B234:C552,2,FALSE)</f>
        <v>Žamberk</v>
      </c>
      <c r="D235" s="824">
        <v>47</v>
      </c>
      <c r="E235" s="478">
        <v>5</v>
      </c>
      <c r="F235" s="386">
        <f t="shared" si="6"/>
        <v>0.10638297872340426</v>
      </c>
      <c r="G235" s="456">
        <v>0</v>
      </c>
      <c r="H235" s="479">
        <f t="shared" si="7"/>
        <v>0</v>
      </c>
      <c r="I235" s="456">
        <v>0</v>
      </c>
      <c r="J235" s="480">
        <v>0</v>
      </c>
    </row>
    <row r="236" spans="1:10" x14ac:dyDescent="0.2">
      <c r="A236" s="22" t="s">
        <v>351</v>
      </c>
      <c r="B236" s="688">
        <v>6101</v>
      </c>
      <c r="C236" s="689" t="str">
        <f>VLOOKUP(B236,'T3.1'!B235:C553,2,FALSE)</f>
        <v>Bystřice nad Pernštejnem</v>
      </c>
      <c r="D236" s="824">
        <v>23</v>
      </c>
      <c r="E236" s="478">
        <v>1</v>
      </c>
      <c r="F236" s="386">
        <f t="shared" si="6"/>
        <v>4.3478260869565216E-2</v>
      </c>
      <c r="G236" s="456">
        <v>0</v>
      </c>
      <c r="H236" s="479">
        <f t="shared" si="7"/>
        <v>0</v>
      </c>
      <c r="I236" s="456">
        <v>0</v>
      </c>
      <c r="J236" s="480">
        <v>0</v>
      </c>
    </row>
    <row r="237" spans="1:10" x14ac:dyDescent="0.2">
      <c r="A237" s="22" t="s">
        <v>351</v>
      </c>
      <c r="B237" s="688">
        <v>6102</v>
      </c>
      <c r="C237" s="689" t="str">
        <f>VLOOKUP(B237,'T3.1'!B236:C554,2,FALSE)</f>
        <v>Havlíčkův Brod</v>
      </c>
      <c r="D237" s="824">
        <v>64</v>
      </c>
      <c r="E237" s="478">
        <v>5</v>
      </c>
      <c r="F237" s="386">
        <f t="shared" si="6"/>
        <v>7.8125E-2</v>
      </c>
      <c r="G237" s="456">
        <v>0</v>
      </c>
      <c r="H237" s="479">
        <f t="shared" si="7"/>
        <v>0</v>
      </c>
      <c r="I237" s="456">
        <v>0</v>
      </c>
      <c r="J237" s="480">
        <v>0</v>
      </c>
    </row>
    <row r="238" spans="1:10" x14ac:dyDescent="0.2">
      <c r="A238" s="22" t="s">
        <v>351</v>
      </c>
      <c r="B238" s="688">
        <v>6103</v>
      </c>
      <c r="C238" s="689" t="str">
        <f>VLOOKUP(B238,'T3.1'!B237:C555,2,FALSE)</f>
        <v>Humpolec</v>
      </c>
      <c r="D238" s="824">
        <v>57</v>
      </c>
      <c r="E238" s="478">
        <v>2</v>
      </c>
      <c r="F238" s="386">
        <f t="shared" si="6"/>
        <v>3.5087719298245612E-2</v>
      </c>
      <c r="G238" s="456">
        <v>1</v>
      </c>
      <c r="H238" s="479">
        <f t="shared" si="7"/>
        <v>1.7543859649122806E-2</v>
      </c>
      <c r="I238" s="456">
        <v>0</v>
      </c>
      <c r="J238" s="480">
        <v>0</v>
      </c>
    </row>
    <row r="239" spans="1:10" x14ac:dyDescent="0.2">
      <c r="A239" s="22" t="s">
        <v>351</v>
      </c>
      <c r="B239" s="688">
        <v>6104</v>
      </c>
      <c r="C239" s="689" t="str">
        <f>VLOOKUP(B239,'T3.1'!B238:C556,2,FALSE)</f>
        <v>Chotěboř</v>
      </c>
      <c r="D239" s="824">
        <v>27</v>
      </c>
      <c r="E239" s="478">
        <v>2</v>
      </c>
      <c r="F239" s="386">
        <f t="shared" si="6"/>
        <v>7.407407407407407E-2</v>
      </c>
      <c r="G239" s="456">
        <v>0</v>
      </c>
      <c r="H239" s="479">
        <f t="shared" si="7"/>
        <v>0</v>
      </c>
      <c r="I239" s="456">
        <v>0</v>
      </c>
      <c r="J239" s="480">
        <v>0</v>
      </c>
    </row>
    <row r="240" spans="1:10" x14ac:dyDescent="0.2">
      <c r="A240" s="22" t="s">
        <v>351</v>
      </c>
      <c r="B240" s="688">
        <v>6105</v>
      </c>
      <c r="C240" s="689" t="str">
        <f>VLOOKUP(B240,'T3.1'!B239:C557,2,FALSE)</f>
        <v>Jihlava</v>
      </c>
      <c r="D240" s="824">
        <v>241</v>
      </c>
      <c r="E240" s="478">
        <v>24</v>
      </c>
      <c r="F240" s="386">
        <f t="shared" si="6"/>
        <v>9.9585062240663894E-2</v>
      </c>
      <c r="G240" s="456">
        <v>0</v>
      </c>
      <c r="H240" s="479">
        <f t="shared" si="7"/>
        <v>0</v>
      </c>
      <c r="I240" s="456">
        <v>0</v>
      </c>
      <c r="J240" s="480">
        <v>0</v>
      </c>
    </row>
    <row r="241" spans="1:10" x14ac:dyDescent="0.2">
      <c r="A241" s="22" t="s">
        <v>351</v>
      </c>
      <c r="B241" s="688">
        <v>6106</v>
      </c>
      <c r="C241" s="689" t="str">
        <f>VLOOKUP(B241,'T3.1'!B240:C558,2,FALSE)</f>
        <v>Moravské Budějovice</v>
      </c>
      <c r="D241" s="824">
        <v>28</v>
      </c>
      <c r="E241" s="478">
        <v>2</v>
      </c>
      <c r="F241" s="386">
        <f t="shared" si="6"/>
        <v>7.1428571428571425E-2</v>
      </c>
      <c r="G241" s="456">
        <v>0</v>
      </c>
      <c r="H241" s="479">
        <f t="shared" si="7"/>
        <v>0</v>
      </c>
      <c r="I241" s="456">
        <v>0</v>
      </c>
      <c r="J241" s="480">
        <v>0</v>
      </c>
    </row>
    <row r="242" spans="1:10" x14ac:dyDescent="0.2">
      <c r="A242" s="22" t="s">
        <v>351</v>
      </c>
      <c r="B242" s="688">
        <v>6108</v>
      </c>
      <c r="C242" s="689" t="str">
        <f>VLOOKUP(B242,'T3.1'!B241:C559,2,FALSE)</f>
        <v>Nové Město na Moravě</v>
      </c>
      <c r="D242" s="824">
        <v>34</v>
      </c>
      <c r="E242" s="478">
        <v>2</v>
      </c>
      <c r="F242" s="386">
        <f t="shared" si="6"/>
        <v>5.8823529411764705E-2</v>
      </c>
      <c r="G242" s="456">
        <v>0</v>
      </c>
      <c r="H242" s="479">
        <f t="shared" si="7"/>
        <v>0</v>
      </c>
      <c r="I242" s="456">
        <v>0</v>
      </c>
      <c r="J242" s="480">
        <v>0</v>
      </c>
    </row>
    <row r="243" spans="1:10" x14ac:dyDescent="0.2">
      <c r="A243" s="22" t="s">
        <v>351</v>
      </c>
      <c r="B243" s="688">
        <v>6109</v>
      </c>
      <c r="C243" s="689" t="str">
        <f>VLOOKUP(B243,'T3.1'!B242:C560,2,FALSE)</f>
        <v>Pacov</v>
      </c>
      <c r="D243" s="824">
        <v>25</v>
      </c>
      <c r="E243" s="478">
        <v>0</v>
      </c>
      <c r="F243" s="386">
        <f t="shared" si="6"/>
        <v>0</v>
      </c>
      <c r="G243" s="456">
        <v>0</v>
      </c>
      <c r="H243" s="479">
        <f t="shared" si="7"/>
        <v>0</v>
      </c>
      <c r="I243" s="456">
        <v>0</v>
      </c>
      <c r="J243" s="480">
        <v>0</v>
      </c>
    </row>
    <row r="244" spans="1:10" x14ac:dyDescent="0.2">
      <c r="A244" s="22" t="s">
        <v>351</v>
      </c>
      <c r="B244" s="688">
        <v>6110</v>
      </c>
      <c r="C244" s="689" t="str">
        <f>VLOOKUP(B244,'T3.1'!B243:C561,2,FALSE)</f>
        <v>Pelhřimov</v>
      </c>
      <c r="D244" s="824">
        <v>73</v>
      </c>
      <c r="E244" s="478">
        <v>7</v>
      </c>
      <c r="F244" s="386">
        <f t="shared" si="6"/>
        <v>9.5890410958904104E-2</v>
      </c>
      <c r="G244" s="456">
        <v>0</v>
      </c>
      <c r="H244" s="479">
        <f t="shared" si="7"/>
        <v>0</v>
      </c>
      <c r="I244" s="456">
        <v>0</v>
      </c>
      <c r="J244" s="480">
        <v>0</v>
      </c>
    </row>
    <row r="245" spans="1:10" x14ac:dyDescent="0.2">
      <c r="A245" s="22" t="s">
        <v>351</v>
      </c>
      <c r="B245" s="688">
        <v>6111</v>
      </c>
      <c r="C245" s="689" t="str">
        <f>VLOOKUP(B245,'T3.1'!B244:C562,2,FALSE)</f>
        <v>Světlá nad Sázavou</v>
      </c>
      <c r="D245" s="824">
        <v>49</v>
      </c>
      <c r="E245" s="478">
        <v>4</v>
      </c>
      <c r="F245" s="386">
        <f t="shared" si="6"/>
        <v>8.1632653061224483E-2</v>
      </c>
      <c r="G245" s="456">
        <v>0</v>
      </c>
      <c r="H245" s="479">
        <f t="shared" si="7"/>
        <v>0</v>
      </c>
      <c r="I245" s="456">
        <v>0</v>
      </c>
      <c r="J245" s="480">
        <v>0</v>
      </c>
    </row>
    <row r="246" spans="1:10" x14ac:dyDescent="0.2">
      <c r="A246" s="22" t="s">
        <v>351</v>
      </c>
      <c r="B246" s="688">
        <v>6112</v>
      </c>
      <c r="C246" s="689" t="str">
        <f>VLOOKUP(B246,'T3.1'!B245:C563,2,FALSE)</f>
        <v>Telč</v>
      </c>
      <c r="D246" s="824">
        <v>16</v>
      </c>
      <c r="E246" s="478">
        <v>0</v>
      </c>
      <c r="F246" s="386">
        <f t="shared" si="6"/>
        <v>0</v>
      </c>
      <c r="G246" s="456">
        <v>0</v>
      </c>
      <c r="H246" s="479">
        <f t="shared" si="7"/>
        <v>0</v>
      </c>
      <c r="I246" s="456">
        <v>0</v>
      </c>
      <c r="J246" s="480">
        <v>0</v>
      </c>
    </row>
    <row r="247" spans="1:10" x14ac:dyDescent="0.2">
      <c r="A247" s="22" t="s">
        <v>351</v>
      </c>
      <c r="B247" s="688">
        <v>6113</v>
      </c>
      <c r="C247" s="689" t="str">
        <f>VLOOKUP(B247,'T3.1'!B246:C564,2,FALSE)</f>
        <v>Třebíč</v>
      </c>
      <c r="D247" s="824">
        <v>193</v>
      </c>
      <c r="E247" s="478">
        <v>8</v>
      </c>
      <c r="F247" s="386">
        <f t="shared" si="6"/>
        <v>4.145077720207254E-2</v>
      </c>
      <c r="G247" s="456">
        <v>0</v>
      </c>
      <c r="H247" s="479">
        <f t="shared" si="7"/>
        <v>0</v>
      </c>
      <c r="I247" s="456">
        <v>0</v>
      </c>
      <c r="J247" s="480">
        <v>0</v>
      </c>
    </row>
    <row r="248" spans="1:10" x14ac:dyDescent="0.2">
      <c r="A248" s="22" t="s">
        <v>351</v>
      </c>
      <c r="B248" s="688">
        <v>6114</v>
      </c>
      <c r="C248" s="689" t="str">
        <f>VLOOKUP(B248,'T3.1'!B247:C565,2,FALSE)</f>
        <v>Velké Meziříčí</v>
      </c>
      <c r="D248" s="824">
        <v>38</v>
      </c>
      <c r="E248" s="478">
        <v>3</v>
      </c>
      <c r="F248" s="386">
        <f t="shared" si="6"/>
        <v>7.8947368421052627E-2</v>
      </c>
      <c r="G248" s="456">
        <v>0</v>
      </c>
      <c r="H248" s="479">
        <f t="shared" si="7"/>
        <v>0</v>
      </c>
      <c r="I248" s="456">
        <v>0</v>
      </c>
      <c r="J248" s="480">
        <v>0</v>
      </c>
    </row>
    <row r="249" spans="1:10" x14ac:dyDescent="0.2">
      <c r="A249" s="22" t="s">
        <v>351</v>
      </c>
      <c r="B249" s="688">
        <v>6115</v>
      </c>
      <c r="C249" s="689" t="str">
        <f>VLOOKUP(B249,'T3.1'!B248:C566,2,FALSE)</f>
        <v>Žďár nad Sázavou</v>
      </c>
      <c r="D249" s="824">
        <v>111</v>
      </c>
      <c r="E249" s="478">
        <v>5</v>
      </c>
      <c r="F249" s="386">
        <f t="shared" si="6"/>
        <v>4.5045045045045043E-2</v>
      </c>
      <c r="G249" s="456">
        <v>0</v>
      </c>
      <c r="H249" s="479">
        <f t="shared" si="7"/>
        <v>0</v>
      </c>
      <c r="I249" s="456">
        <v>0</v>
      </c>
      <c r="J249" s="480">
        <v>0</v>
      </c>
    </row>
    <row r="250" spans="1:10" x14ac:dyDescent="0.2">
      <c r="A250" s="22" t="s">
        <v>351</v>
      </c>
      <c r="B250" s="688">
        <v>6201</v>
      </c>
      <c r="C250" s="689" t="str">
        <f>VLOOKUP(B250,'T3.1'!B249:C567,2,FALSE)</f>
        <v>Blansko</v>
      </c>
      <c r="D250" s="824">
        <v>67</v>
      </c>
      <c r="E250" s="478">
        <v>7</v>
      </c>
      <c r="F250" s="386">
        <f t="shared" si="6"/>
        <v>0.1044776119402985</v>
      </c>
      <c r="G250" s="456">
        <v>0</v>
      </c>
      <c r="H250" s="479">
        <f t="shared" si="7"/>
        <v>0</v>
      </c>
      <c r="I250" s="456">
        <v>0</v>
      </c>
      <c r="J250" s="480">
        <v>0</v>
      </c>
    </row>
    <row r="251" spans="1:10" x14ac:dyDescent="0.2">
      <c r="A251" s="22" t="s">
        <v>351</v>
      </c>
      <c r="B251" s="688">
        <v>6202</v>
      </c>
      <c r="C251" s="689" t="str">
        <f>VLOOKUP(B251,'T3.1'!B250:C568,2,FALSE)</f>
        <v>Boskovice</v>
      </c>
      <c r="D251" s="824">
        <v>95</v>
      </c>
      <c r="E251" s="478">
        <v>5</v>
      </c>
      <c r="F251" s="386">
        <f t="shared" si="6"/>
        <v>5.2631578947368418E-2</v>
      </c>
      <c r="G251" s="456">
        <v>0</v>
      </c>
      <c r="H251" s="479">
        <f t="shared" si="7"/>
        <v>0</v>
      </c>
      <c r="I251" s="456">
        <v>0</v>
      </c>
      <c r="J251" s="480">
        <v>0</v>
      </c>
    </row>
    <row r="252" spans="1:10" x14ac:dyDescent="0.2">
      <c r="A252" s="22" t="s">
        <v>351</v>
      </c>
      <c r="B252" s="688">
        <v>6203</v>
      </c>
      <c r="C252" s="689" t="str">
        <f>VLOOKUP(B252,'T3.1'!B251:C569,2,FALSE)</f>
        <v>Brno</v>
      </c>
      <c r="D252" s="824">
        <v>1053</v>
      </c>
      <c r="E252" s="478">
        <v>94</v>
      </c>
      <c r="F252" s="386">
        <f t="shared" si="6"/>
        <v>8.9268755935422606E-2</v>
      </c>
      <c r="G252" s="456">
        <v>3</v>
      </c>
      <c r="H252" s="479">
        <f t="shared" si="7"/>
        <v>2.8490028490028491E-3</v>
      </c>
      <c r="I252" s="456">
        <v>0</v>
      </c>
      <c r="J252" s="480">
        <v>0</v>
      </c>
    </row>
    <row r="253" spans="1:10" x14ac:dyDescent="0.2">
      <c r="A253" s="22" t="s">
        <v>351</v>
      </c>
      <c r="B253" s="688">
        <v>6204</v>
      </c>
      <c r="C253" s="689" t="str">
        <f>VLOOKUP(B253,'T3.1'!B252:C570,2,FALSE)</f>
        <v>Břeclav</v>
      </c>
      <c r="D253" s="824">
        <v>83</v>
      </c>
      <c r="E253" s="478">
        <v>6</v>
      </c>
      <c r="F253" s="386">
        <f t="shared" si="6"/>
        <v>7.2289156626506021E-2</v>
      </c>
      <c r="G253" s="456">
        <v>0</v>
      </c>
      <c r="H253" s="479">
        <f t="shared" si="7"/>
        <v>0</v>
      </c>
      <c r="I253" s="456">
        <v>0</v>
      </c>
      <c r="J253" s="480">
        <v>0</v>
      </c>
    </row>
    <row r="254" spans="1:10" x14ac:dyDescent="0.2">
      <c r="A254" s="22" t="s">
        <v>351</v>
      </c>
      <c r="B254" s="688">
        <v>6205</v>
      </c>
      <c r="C254" s="689" t="str">
        <f>VLOOKUP(B254,'T3.1'!B253:C571,2,FALSE)</f>
        <v>Bučovice</v>
      </c>
      <c r="D254" s="824">
        <v>16</v>
      </c>
      <c r="E254" s="478">
        <v>0</v>
      </c>
      <c r="F254" s="386">
        <f t="shared" si="6"/>
        <v>0</v>
      </c>
      <c r="G254" s="456">
        <v>0</v>
      </c>
      <c r="H254" s="479">
        <f t="shared" si="7"/>
        <v>0</v>
      </c>
      <c r="I254" s="456">
        <v>0</v>
      </c>
      <c r="J254" s="480">
        <v>0</v>
      </c>
    </row>
    <row r="255" spans="1:10" x14ac:dyDescent="0.2">
      <c r="A255" s="22" t="s">
        <v>351</v>
      </c>
      <c r="B255" s="688">
        <v>6206</v>
      </c>
      <c r="C255" s="689" t="str">
        <f>VLOOKUP(B255,'T3.1'!B254:C572,2,FALSE)</f>
        <v>Hodonín</v>
      </c>
      <c r="D255" s="824">
        <v>62</v>
      </c>
      <c r="E255" s="478">
        <v>6</v>
      </c>
      <c r="F255" s="386">
        <f t="shared" si="6"/>
        <v>9.6774193548387094E-2</v>
      </c>
      <c r="G255" s="456">
        <v>0</v>
      </c>
      <c r="H255" s="479">
        <f t="shared" si="7"/>
        <v>0</v>
      </c>
      <c r="I255" s="456">
        <v>0</v>
      </c>
      <c r="J255" s="480">
        <v>0</v>
      </c>
    </row>
    <row r="256" spans="1:10" x14ac:dyDescent="0.2">
      <c r="A256" s="22" t="s">
        <v>351</v>
      </c>
      <c r="B256" s="688">
        <v>6207</v>
      </c>
      <c r="C256" s="689" t="str">
        <f>VLOOKUP(B256,'T3.1'!B255:C573,2,FALSE)</f>
        <v>Hustopeče</v>
      </c>
      <c r="D256" s="824">
        <v>59</v>
      </c>
      <c r="E256" s="478">
        <v>6</v>
      </c>
      <c r="F256" s="386">
        <f t="shared" si="6"/>
        <v>0.10169491525423729</v>
      </c>
      <c r="G256" s="456">
        <v>1</v>
      </c>
      <c r="H256" s="479">
        <f t="shared" si="7"/>
        <v>1.6949152542372881E-2</v>
      </c>
      <c r="I256" s="456">
        <v>0</v>
      </c>
      <c r="J256" s="480">
        <v>0</v>
      </c>
    </row>
    <row r="257" spans="1:10" x14ac:dyDescent="0.2">
      <c r="A257" s="22" t="s">
        <v>351</v>
      </c>
      <c r="B257" s="688">
        <v>6208</v>
      </c>
      <c r="C257" s="689" t="str">
        <f>VLOOKUP(B257,'T3.1'!B256:C574,2,FALSE)</f>
        <v>Ivančice</v>
      </c>
      <c r="D257" s="824">
        <v>16</v>
      </c>
      <c r="E257" s="478">
        <v>2</v>
      </c>
      <c r="F257" s="386">
        <f t="shared" si="6"/>
        <v>0.125</v>
      </c>
      <c r="G257" s="456">
        <v>0</v>
      </c>
      <c r="H257" s="479">
        <f t="shared" si="7"/>
        <v>0</v>
      </c>
      <c r="I257" s="456">
        <v>0</v>
      </c>
      <c r="J257" s="480">
        <v>0</v>
      </c>
    </row>
    <row r="258" spans="1:10" x14ac:dyDescent="0.2">
      <c r="A258" s="22" t="s">
        <v>351</v>
      </c>
      <c r="B258" s="688">
        <v>6209</v>
      </c>
      <c r="C258" s="689" t="str">
        <f>VLOOKUP(B258,'T3.1'!B257:C575,2,FALSE)</f>
        <v>Kuřim</v>
      </c>
      <c r="D258" s="824">
        <v>17</v>
      </c>
      <c r="E258" s="478">
        <v>3</v>
      </c>
      <c r="F258" s="386">
        <f t="shared" si="6"/>
        <v>0.17647058823529413</v>
      </c>
      <c r="G258" s="456">
        <v>2</v>
      </c>
      <c r="H258" s="479">
        <f t="shared" si="7"/>
        <v>0.11764705882352941</v>
      </c>
      <c r="I258" s="456">
        <v>0</v>
      </c>
      <c r="J258" s="480">
        <v>0</v>
      </c>
    </row>
    <row r="259" spans="1:10" x14ac:dyDescent="0.2">
      <c r="A259" s="22" t="s">
        <v>351</v>
      </c>
      <c r="B259" s="688">
        <v>6210</v>
      </c>
      <c r="C259" s="689" t="str">
        <f>VLOOKUP(B259,'T3.1'!B258:C576,2,FALSE)</f>
        <v>Kyjov</v>
      </c>
      <c r="D259" s="824">
        <v>77</v>
      </c>
      <c r="E259" s="478">
        <v>8</v>
      </c>
      <c r="F259" s="386">
        <f t="shared" si="6"/>
        <v>0.1038961038961039</v>
      </c>
      <c r="G259" s="456">
        <v>0</v>
      </c>
      <c r="H259" s="479">
        <f t="shared" si="7"/>
        <v>0</v>
      </c>
      <c r="I259" s="456">
        <v>0</v>
      </c>
      <c r="J259" s="480">
        <v>0</v>
      </c>
    </row>
    <row r="260" spans="1:10" x14ac:dyDescent="0.2">
      <c r="A260" s="22" t="s">
        <v>351</v>
      </c>
      <c r="B260" s="688">
        <v>6211</v>
      </c>
      <c r="C260" s="689" t="str">
        <f>VLOOKUP(B260,'T3.1'!B259:C577,2,FALSE)</f>
        <v>Mikulov</v>
      </c>
      <c r="D260" s="824">
        <v>34</v>
      </c>
      <c r="E260" s="478">
        <v>3</v>
      </c>
      <c r="F260" s="386">
        <f t="shared" si="6"/>
        <v>8.8235294117647065E-2</v>
      </c>
      <c r="G260" s="456">
        <v>0</v>
      </c>
      <c r="H260" s="479">
        <f t="shared" si="7"/>
        <v>0</v>
      </c>
      <c r="I260" s="456">
        <v>0</v>
      </c>
      <c r="J260" s="480">
        <v>0</v>
      </c>
    </row>
    <row r="261" spans="1:10" x14ac:dyDescent="0.2">
      <c r="A261" s="22" t="s">
        <v>351</v>
      </c>
      <c r="B261" s="688">
        <v>6212</v>
      </c>
      <c r="C261" s="689" t="str">
        <f>VLOOKUP(B261,'T3.1'!B260:C578,2,FALSE)</f>
        <v>Moravský Krumlov</v>
      </c>
      <c r="D261" s="824">
        <v>45</v>
      </c>
      <c r="E261" s="478">
        <v>5</v>
      </c>
      <c r="F261" s="386">
        <f t="shared" si="6"/>
        <v>0.1111111111111111</v>
      </c>
      <c r="G261" s="456">
        <v>0</v>
      </c>
      <c r="H261" s="479">
        <f t="shared" si="7"/>
        <v>0</v>
      </c>
      <c r="I261" s="456">
        <v>0</v>
      </c>
      <c r="J261" s="480">
        <v>0</v>
      </c>
    </row>
    <row r="262" spans="1:10" x14ac:dyDescent="0.2">
      <c r="A262" s="22" t="s">
        <v>351</v>
      </c>
      <c r="B262" s="688">
        <v>6213</v>
      </c>
      <c r="C262" s="689" t="str">
        <f>VLOOKUP(B262,'T3.1'!B261:C579,2,FALSE)</f>
        <v>Pohořelice</v>
      </c>
      <c r="D262" s="824">
        <v>3</v>
      </c>
      <c r="E262" s="478">
        <v>0</v>
      </c>
      <c r="F262" s="386">
        <f t="shared" ref="F262:F317" si="8">IFERROR(E262/D262,"x")</f>
        <v>0</v>
      </c>
      <c r="G262" s="456">
        <v>0</v>
      </c>
      <c r="H262" s="479">
        <f t="shared" ref="H262:H317" si="9">IFERROR(G262/D262,"x")</f>
        <v>0</v>
      </c>
      <c r="I262" s="456">
        <v>0</v>
      </c>
      <c r="J262" s="480">
        <v>0</v>
      </c>
    </row>
    <row r="263" spans="1:10" x14ac:dyDescent="0.2">
      <c r="A263" s="22" t="s">
        <v>351</v>
      </c>
      <c r="B263" s="688">
        <v>6214</v>
      </c>
      <c r="C263" s="689" t="str">
        <f>VLOOKUP(B263,'T3.1'!B262:C580,2,FALSE)</f>
        <v>Rosice</v>
      </c>
      <c r="D263" s="824">
        <v>11</v>
      </c>
      <c r="E263" s="478">
        <v>0</v>
      </c>
      <c r="F263" s="386">
        <f t="shared" si="8"/>
        <v>0</v>
      </c>
      <c r="G263" s="456">
        <v>0</v>
      </c>
      <c r="H263" s="479">
        <f t="shared" si="9"/>
        <v>0</v>
      </c>
      <c r="I263" s="456">
        <v>0</v>
      </c>
      <c r="J263" s="480">
        <v>0</v>
      </c>
    </row>
    <row r="264" spans="1:10" x14ac:dyDescent="0.2">
      <c r="A264" s="22" t="s">
        <v>351</v>
      </c>
      <c r="B264" s="688">
        <v>6215</v>
      </c>
      <c r="C264" s="689" t="str">
        <f>VLOOKUP(B264,'T3.1'!B263:C581,2,FALSE)</f>
        <v>Slavkov u Brna</v>
      </c>
      <c r="D264" s="824">
        <v>22</v>
      </c>
      <c r="E264" s="478">
        <v>3</v>
      </c>
      <c r="F264" s="386">
        <f t="shared" si="8"/>
        <v>0.13636363636363635</v>
      </c>
      <c r="G264" s="456">
        <v>0</v>
      </c>
      <c r="H264" s="479">
        <f t="shared" si="9"/>
        <v>0</v>
      </c>
      <c r="I264" s="456">
        <v>0</v>
      </c>
      <c r="J264" s="480">
        <v>0</v>
      </c>
    </row>
    <row r="265" spans="1:10" x14ac:dyDescent="0.2">
      <c r="A265" s="22" t="s">
        <v>351</v>
      </c>
      <c r="B265" s="688">
        <v>6216</v>
      </c>
      <c r="C265" s="689" t="str">
        <f>VLOOKUP(B265,'T3.1'!B264:C582,2,FALSE)</f>
        <v>Šlapanice</v>
      </c>
      <c r="D265" s="824">
        <v>26</v>
      </c>
      <c r="E265" s="478">
        <v>0</v>
      </c>
      <c r="F265" s="386">
        <f t="shared" si="8"/>
        <v>0</v>
      </c>
      <c r="G265" s="456">
        <v>0</v>
      </c>
      <c r="H265" s="479">
        <f t="shared" si="9"/>
        <v>0</v>
      </c>
      <c r="I265" s="456">
        <v>0</v>
      </c>
      <c r="J265" s="480">
        <v>0</v>
      </c>
    </row>
    <row r="266" spans="1:10" x14ac:dyDescent="0.2">
      <c r="A266" s="22" t="s">
        <v>351</v>
      </c>
      <c r="B266" s="688">
        <v>6217</v>
      </c>
      <c r="C266" s="689" t="str">
        <f>VLOOKUP(B266,'T3.1'!B265:C583,2,FALSE)</f>
        <v>Tišnov</v>
      </c>
      <c r="D266" s="824">
        <v>32</v>
      </c>
      <c r="E266" s="478">
        <v>3</v>
      </c>
      <c r="F266" s="386">
        <f t="shared" si="8"/>
        <v>9.375E-2</v>
      </c>
      <c r="G266" s="456">
        <v>1</v>
      </c>
      <c r="H266" s="479">
        <f t="shared" si="9"/>
        <v>3.125E-2</v>
      </c>
      <c r="I266" s="456">
        <v>0</v>
      </c>
      <c r="J266" s="480">
        <v>0</v>
      </c>
    </row>
    <row r="267" spans="1:10" x14ac:dyDescent="0.2">
      <c r="A267" s="22" t="s">
        <v>351</v>
      </c>
      <c r="B267" s="688">
        <v>6218</v>
      </c>
      <c r="C267" s="689" t="str">
        <f>VLOOKUP(B267,'T3.1'!B266:C584,2,FALSE)</f>
        <v>Veselí nad Moravou</v>
      </c>
      <c r="D267" s="824">
        <v>63</v>
      </c>
      <c r="E267" s="478">
        <v>5</v>
      </c>
      <c r="F267" s="386">
        <f t="shared" si="8"/>
        <v>7.9365079365079361E-2</v>
      </c>
      <c r="G267" s="456">
        <v>0</v>
      </c>
      <c r="H267" s="479">
        <f t="shared" si="9"/>
        <v>0</v>
      </c>
      <c r="I267" s="456">
        <v>0</v>
      </c>
      <c r="J267" s="480">
        <v>0</v>
      </c>
    </row>
    <row r="268" spans="1:10" x14ac:dyDescent="0.2">
      <c r="A268" s="22" t="s">
        <v>351</v>
      </c>
      <c r="B268" s="688">
        <v>6219</v>
      </c>
      <c r="C268" s="689" t="str">
        <f>VLOOKUP(B268,'T3.1'!B267:C585,2,FALSE)</f>
        <v>Vyškov</v>
      </c>
      <c r="D268" s="824">
        <v>48</v>
      </c>
      <c r="E268" s="478">
        <v>4</v>
      </c>
      <c r="F268" s="386">
        <f t="shared" si="8"/>
        <v>8.3333333333333329E-2</v>
      </c>
      <c r="G268" s="456">
        <v>0</v>
      </c>
      <c r="H268" s="479">
        <f t="shared" si="9"/>
        <v>0</v>
      </c>
      <c r="I268" s="456">
        <v>0</v>
      </c>
      <c r="J268" s="480">
        <v>0</v>
      </c>
    </row>
    <row r="269" spans="1:10" x14ac:dyDescent="0.2">
      <c r="A269" s="22" t="s">
        <v>351</v>
      </c>
      <c r="B269" s="688">
        <v>6220</v>
      </c>
      <c r="C269" s="689" t="str">
        <f>VLOOKUP(B269,'T3.1'!B268:C586,2,FALSE)</f>
        <v>Znojmo</v>
      </c>
      <c r="D269" s="824">
        <v>152</v>
      </c>
      <c r="E269" s="478">
        <v>14</v>
      </c>
      <c r="F269" s="386">
        <f t="shared" si="8"/>
        <v>9.2105263157894732E-2</v>
      </c>
      <c r="G269" s="456">
        <v>0</v>
      </c>
      <c r="H269" s="479">
        <f t="shared" si="9"/>
        <v>0</v>
      </c>
      <c r="I269" s="456">
        <v>0</v>
      </c>
      <c r="J269" s="480">
        <v>0</v>
      </c>
    </row>
    <row r="270" spans="1:10" x14ac:dyDescent="0.2">
      <c r="A270" s="22" t="s">
        <v>351</v>
      </c>
      <c r="B270" s="688">
        <v>6221</v>
      </c>
      <c r="C270" s="689" t="str">
        <f>VLOOKUP(B270,'T3.1'!B269:C587,2,FALSE)</f>
        <v>Židlochovice</v>
      </c>
      <c r="D270" s="824">
        <v>26</v>
      </c>
      <c r="E270" s="478">
        <v>3</v>
      </c>
      <c r="F270" s="386">
        <f t="shared" si="8"/>
        <v>0.11538461538461539</v>
      </c>
      <c r="G270" s="456">
        <v>0</v>
      </c>
      <c r="H270" s="479">
        <f t="shared" si="9"/>
        <v>0</v>
      </c>
      <c r="I270" s="456">
        <v>0</v>
      </c>
      <c r="J270" s="480">
        <v>0</v>
      </c>
    </row>
    <row r="271" spans="1:10" x14ac:dyDescent="0.2">
      <c r="A271" s="22" t="s">
        <v>351</v>
      </c>
      <c r="B271" s="688">
        <v>7101</v>
      </c>
      <c r="C271" s="689" t="str">
        <f>VLOOKUP(B271,'T3.1'!B270:C588,2,FALSE)</f>
        <v>Hranice</v>
      </c>
      <c r="D271" s="824">
        <v>94</v>
      </c>
      <c r="E271" s="478">
        <v>8</v>
      </c>
      <c r="F271" s="386">
        <f t="shared" si="8"/>
        <v>8.5106382978723402E-2</v>
      </c>
      <c r="G271" s="456">
        <v>0</v>
      </c>
      <c r="H271" s="479">
        <f t="shared" si="9"/>
        <v>0</v>
      </c>
      <c r="I271" s="456">
        <v>0</v>
      </c>
      <c r="J271" s="480">
        <v>0</v>
      </c>
    </row>
    <row r="272" spans="1:10" x14ac:dyDescent="0.2">
      <c r="A272" s="22" t="s">
        <v>351</v>
      </c>
      <c r="B272" s="688">
        <v>7102</v>
      </c>
      <c r="C272" s="689" t="str">
        <f>VLOOKUP(B272,'T3.1'!B271:C589,2,FALSE)</f>
        <v>Jeseník</v>
      </c>
      <c r="D272" s="824">
        <v>66</v>
      </c>
      <c r="E272" s="478">
        <v>9</v>
      </c>
      <c r="F272" s="386">
        <f t="shared" si="8"/>
        <v>0.13636363636363635</v>
      </c>
      <c r="G272" s="456">
        <v>1</v>
      </c>
      <c r="H272" s="479">
        <f t="shared" si="9"/>
        <v>1.5151515151515152E-2</v>
      </c>
      <c r="I272" s="456">
        <v>0</v>
      </c>
      <c r="J272" s="480">
        <v>0</v>
      </c>
    </row>
    <row r="273" spans="1:10" x14ac:dyDescent="0.2">
      <c r="A273" s="22" t="s">
        <v>351</v>
      </c>
      <c r="B273" s="688">
        <v>7103</v>
      </c>
      <c r="C273" s="689" t="str">
        <f>VLOOKUP(B273,'T3.1'!B272:C590,2,FALSE)</f>
        <v>Konice</v>
      </c>
      <c r="D273" s="824">
        <v>8</v>
      </c>
      <c r="E273" s="478">
        <v>0</v>
      </c>
      <c r="F273" s="386">
        <f t="shared" si="8"/>
        <v>0</v>
      </c>
      <c r="G273" s="456">
        <v>0</v>
      </c>
      <c r="H273" s="479">
        <f t="shared" si="9"/>
        <v>0</v>
      </c>
      <c r="I273" s="456">
        <v>0</v>
      </c>
      <c r="J273" s="480">
        <v>0</v>
      </c>
    </row>
    <row r="274" spans="1:10" x14ac:dyDescent="0.2">
      <c r="A274" s="22" t="s">
        <v>351</v>
      </c>
      <c r="B274" s="688">
        <v>7104</v>
      </c>
      <c r="C274" s="689" t="str">
        <f>VLOOKUP(B274,'T3.1'!B273:C591,2,FALSE)</f>
        <v>Lipník nad Bečvou</v>
      </c>
      <c r="D274" s="824">
        <v>35</v>
      </c>
      <c r="E274" s="478">
        <v>7</v>
      </c>
      <c r="F274" s="386">
        <f t="shared" si="8"/>
        <v>0.2</v>
      </c>
      <c r="G274" s="456">
        <v>0</v>
      </c>
      <c r="H274" s="479">
        <f t="shared" si="9"/>
        <v>0</v>
      </c>
      <c r="I274" s="456">
        <v>0</v>
      </c>
      <c r="J274" s="480">
        <v>0</v>
      </c>
    </row>
    <row r="275" spans="1:10" x14ac:dyDescent="0.2">
      <c r="A275" s="22" t="s">
        <v>351</v>
      </c>
      <c r="B275" s="688">
        <v>7105</v>
      </c>
      <c r="C275" s="689" t="str">
        <f>VLOOKUP(B275,'T3.1'!B274:C592,2,FALSE)</f>
        <v>Litovel</v>
      </c>
      <c r="D275" s="824">
        <v>21</v>
      </c>
      <c r="E275" s="478">
        <v>4</v>
      </c>
      <c r="F275" s="386">
        <f t="shared" si="8"/>
        <v>0.19047619047619047</v>
      </c>
      <c r="G275" s="456">
        <v>0</v>
      </c>
      <c r="H275" s="479">
        <f t="shared" si="9"/>
        <v>0</v>
      </c>
      <c r="I275" s="456">
        <v>0</v>
      </c>
      <c r="J275" s="480">
        <v>0</v>
      </c>
    </row>
    <row r="276" spans="1:10" x14ac:dyDescent="0.2">
      <c r="A276" s="22" t="s">
        <v>351</v>
      </c>
      <c r="B276" s="688">
        <v>7106</v>
      </c>
      <c r="C276" s="689" t="str">
        <f>VLOOKUP(B276,'T3.1'!B275:C593,2,FALSE)</f>
        <v>Mohelnice</v>
      </c>
      <c r="D276" s="824">
        <v>22</v>
      </c>
      <c r="E276" s="478">
        <v>3</v>
      </c>
      <c r="F276" s="386">
        <f t="shared" si="8"/>
        <v>0.13636363636363635</v>
      </c>
      <c r="G276" s="456">
        <v>0</v>
      </c>
      <c r="H276" s="479">
        <f t="shared" si="9"/>
        <v>0</v>
      </c>
      <c r="I276" s="456">
        <v>0</v>
      </c>
      <c r="J276" s="480">
        <v>0</v>
      </c>
    </row>
    <row r="277" spans="1:10" x14ac:dyDescent="0.2">
      <c r="A277" s="22" t="s">
        <v>351</v>
      </c>
      <c r="B277" s="688">
        <v>7107</v>
      </c>
      <c r="C277" s="689" t="str">
        <f>VLOOKUP(B277,'T3.1'!B276:C594,2,FALSE)</f>
        <v>Olomouc</v>
      </c>
      <c r="D277" s="824">
        <v>371</v>
      </c>
      <c r="E277" s="478">
        <v>36</v>
      </c>
      <c r="F277" s="386">
        <f t="shared" si="8"/>
        <v>9.7035040431266845E-2</v>
      </c>
      <c r="G277" s="456">
        <v>0</v>
      </c>
      <c r="H277" s="479">
        <f t="shared" si="9"/>
        <v>0</v>
      </c>
      <c r="I277" s="456">
        <v>0</v>
      </c>
      <c r="J277" s="480">
        <v>0</v>
      </c>
    </row>
    <row r="278" spans="1:10" x14ac:dyDescent="0.2">
      <c r="A278" s="22" t="s">
        <v>351</v>
      </c>
      <c r="B278" s="688">
        <v>7108</v>
      </c>
      <c r="C278" s="689" t="str">
        <f>VLOOKUP(B278,'T3.1'!B277:C595,2,FALSE)</f>
        <v>Prostějov</v>
      </c>
      <c r="D278" s="824">
        <v>170</v>
      </c>
      <c r="E278" s="478">
        <v>5</v>
      </c>
      <c r="F278" s="386">
        <f t="shared" si="8"/>
        <v>2.9411764705882353E-2</v>
      </c>
      <c r="G278" s="456">
        <v>0</v>
      </c>
      <c r="H278" s="479">
        <f t="shared" si="9"/>
        <v>0</v>
      </c>
      <c r="I278" s="456">
        <v>0</v>
      </c>
      <c r="J278" s="480">
        <v>0</v>
      </c>
    </row>
    <row r="279" spans="1:10" x14ac:dyDescent="0.2">
      <c r="A279" s="22" t="s">
        <v>351</v>
      </c>
      <c r="B279" s="688">
        <v>7109</v>
      </c>
      <c r="C279" s="689" t="str">
        <f>VLOOKUP(B279,'T3.1'!B278:C596,2,FALSE)</f>
        <v>Přerov</v>
      </c>
      <c r="D279" s="824">
        <v>170</v>
      </c>
      <c r="E279" s="478">
        <v>10</v>
      </c>
      <c r="F279" s="386">
        <f t="shared" si="8"/>
        <v>5.8823529411764705E-2</v>
      </c>
      <c r="G279" s="456">
        <v>1</v>
      </c>
      <c r="H279" s="479">
        <f t="shared" si="9"/>
        <v>5.8823529411764705E-3</v>
      </c>
      <c r="I279" s="456">
        <v>0</v>
      </c>
      <c r="J279" s="480">
        <v>0</v>
      </c>
    </row>
    <row r="280" spans="1:10" x14ac:dyDescent="0.2">
      <c r="A280" s="22" t="s">
        <v>351</v>
      </c>
      <c r="B280" s="688">
        <v>7110</v>
      </c>
      <c r="C280" s="689" t="str">
        <f>VLOOKUP(B280,'T3.1'!B279:C597,2,FALSE)</f>
        <v>Šternberk</v>
      </c>
      <c r="D280" s="824">
        <v>26</v>
      </c>
      <c r="E280" s="478">
        <v>0</v>
      </c>
      <c r="F280" s="386">
        <f t="shared" si="8"/>
        <v>0</v>
      </c>
      <c r="G280" s="456">
        <v>0</v>
      </c>
      <c r="H280" s="479">
        <f t="shared" si="9"/>
        <v>0</v>
      </c>
      <c r="I280" s="456">
        <v>0</v>
      </c>
      <c r="J280" s="480">
        <v>0</v>
      </c>
    </row>
    <row r="281" spans="1:10" x14ac:dyDescent="0.2">
      <c r="A281" s="22" t="s">
        <v>351</v>
      </c>
      <c r="B281" s="688">
        <v>7111</v>
      </c>
      <c r="C281" s="689" t="str">
        <f>VLOOKUP(B281,'T3.1'!B280:C598,2,FALSE)</f>
        <v>Šumperk</v>
      </c>
      <c r="D281" s="824">
        <v>120</v>
      </c>
      <c r="E281" s="478">
        <v>15</v>
      </c>
      <c r="F281" s="386">
        <f t="shared" si="8"/>
        <v>0.125</v>
      </c>
      <c r="G281" s="456">
        <v>0</v>
      </c>
      <c r="H281" s="479">
        <f t="shared" si="9"/>
        <v>0</v>
      </c>
      <c r="I281" s="456">
        <v>0</v>
      </c>
      <c r="J281" s="480">
        <v>0</v>
      </c>
    </row>
    <row r="282" spans="1:10" x14ac:dyDescent="0.2">
      <c r="A282" s="22" t="s">
        <v>351</v>
      </c>
      <c r="B282" s="688">
        <v>7112</v>
      </c>
      <c r="C282" s="689" t="str">
        <f>VLOOKUP(B282,'T3.1'!B281:C599,2,FALSE)</f>
        <v>Uničov</v>
      </c>
      <c r="D282" s="824">
        <v>38</v>
      </c>
      <c r="E282" s="478">
        <v>3</v>
      </c>
      <c r="F282" s="386">
        <f t="shared" si="8"/>
        <v>7.8947368421052627E-2</v>
      </c>
      <c r="G282" s="456">
        <v>0</v>
      </c>
      <c r="H282" s="479">
        <f t="shared" si="9"/>
        <v>0</v>
      </c>
      <c r="I282" s="456">
        <v>0</v>
      </c>
      <c r="J282" s="480">
        <v>0</v>
      </c>
    </row>
    <row r="283" spans="1:10" x14ac:dyDescent="0.2">
      <c r="A283" s="22" t="s">
        <v>351</v>
      </c>
      <c r="B283" s="688">
        <v>7113</v>
      </c>
      <c r="C283" s="689" t="str">
        <f>VLOOKUP(B283,'T3.1'!B282:C600,2,FALSE)</f>
        <v>Zábřeh</v>
      </c>
      <c r="D283" s="824">
        <v>54</v>
      </c>
      <c r="E283" s="478">
        <v>3</v>
      </c>
      <c r="F283" s="386">
        <f t="shared" si="8"/>
        <v>5.5555555555555552E-2</v>
      </c>
      <c r="G283" s="456">
        <v>0</v>
      </c>
      <c r="H283" s="479">
        <f t="shared" si="9"/>
        <v>0</v>
      </c>
      <c r="I283" s="456">
        <v>0</v>
      </c>
      <c r="J283" s="480">
        <v>0</v>
      </c>
    </row>
    <row r="284" spans="1:10" x14ac:dyDescent="0.2">
      <c r="A284" s="22" t="s">
        <v>351</v>
      </c>
      <c r="B284" s="688">
        <v>7201</v>
      </c>
      <c r="C284" s="689" t="str">
        <f>VLOOKUP(B284,'T3.1'!B283:C601,2,FALSE)</f>
        <v>Bystřice pod Hostýnem</v>
      </c>
      <c r="D284" s="824">
        <v>10</v>
      </c>
      <c r="E284" s="478">
        <v>0</v>
      </c>
      <c r="F284" s="386">
        <f t="shared" si="8"/>
        <v>0</v>
      </c>
      <c r="G284" s="456">
        <v>0</v>
      </c>
      <c r="H284" s="479">
        <f t="shared" si="9"/>
        <v>0</v>
      </c>
      <c r="I284" s="456">
        <v>0</v>
      </c>
      <c r="J284" s="480">
        <v>0</v>
      </c>
    </row>
    <row r="285" spans="1:10" x14ac:dyDescent="0.2">
      <c r="A285" s="22" t="s">
        <v>351</v>
      </c>
      <c r="B285" s="688">
        <v>7202</v>
      </c>
      <c r="C285" s="689" t="str">
        <f>VLOOKUP(B285,'T3.1'!B284:C602,2,FALSE)</f>
        <v>Holešov</v>
      </c>
      <c r="D285" s="824">
        <v>16</v>
      </c>
      <c r="E285" s="478">
        <v>0</v>
      </c>
      <c r="F285" s="386">
        <f t="shared" si="8"/>
        <v>0</v>
      </c>
      <c r="G285" s="456">
        <v>0</v>
      </c>
      <c r="H285" s="479">
        <f t="shared" si="9"/>
        <v>0</v>
      </c>
      <c r="I285" s="456">
        <v>0</v>
      </c>
      <c r="J285" s="480">
        <v>0</v>
      </c>
    </row>
    <row r="286" spans="1:10" x14ac:dyDescent="0.2">
      <c r="A286" s="22" t="s">
        <v>351</v>
      </c>
      <c r="B286" s="688">
        <v>7203</v>
      </c>
      <c r="C286" s="689" t="str">
        <f>VLOOKUP(B286,'T3.1'!B285:C603,2,FALSE)</f>
        <v>Kroměříž</v>
      </c>
      <c r="D286" s="824">
        <v>184</v>
      </c>
      <c r="E286" s="478">
        <v>18</v>
      </c>
      <c r="F286" s="386">
        <f t="shared" si="8"/>
        <v>9.7826086956521743E-2</v>
      </c>
      <c r="G286" s="456">
        <v>0</v>
      </c>
      <c r="H286" s="479">
        <f t="shared" si="9"/>
        <v>0</v>
      </c>
      <c r="I286" s="456">
        <v>0</v>
      </c>
      <c r="J286" s="480">
        <v>0</v>
      </c>
    </row>
    <row r="287" spans="1:10" x14ac:dyDescent="0.2">
      <c r="A287" s="22" t="s">
        <v>351</v>
      </c>
      <c r="B287" s="688">
        <v>7204</v>
      </c>
      <c r="C287" s="689" t="str">
        <f>VLOOKUP(B287,'T3.1'!B286:C604,2,FALSE)</f>
        <v>Luhačovice</v>
      </c>
      <c r="D287" s="824">
        <v>39</v>
      </c>
      <c r="E287" s="478">
        <v>6</v>
      </c>
      <c r="F287" s="386">
        <f t="shared" si="8"/>
        <v>0.15384615384615385</v>
      </c>
      <c r="G287" s="456">
        <v>0</v>
      </c>
      <c r="H287" s="479">
        <f t="shared" si="9"/>
        <v>0</v>
      </c>
      <c r="I287" s="456">
        <v>0</v>
      </c>
      <c r="J287" s="480">
        <v>0</v>
      </c>
    </row>
    <row r="288" spans="1:10" x14ac:dyDescent="0.2">
      <c r="A288" s="22" t="s">
        <v>351</v>
      </c>
      <c r="B288" s="688">
        <v>7205</v>
      </c>
      <c r="C288" s="689" t="str">
        <f>VLOOKUP(B288,'T3.1'!B287:C605,2,FALSE)</f>
        <v>Otrokovice</v>
      </c>
      <c r="D288" s="824">
        <v>39</v>
      </c>
      <c r="E288" s="478">
        <v>4</v>
      </c>
      <c r="F288" s="386">
        <f t="shared" si="8"/>
        <v>0.10256410256410256</v>
      </c>
      <c r="G288" s="456">
        <v>0</v>
      </c>
      <c r="H288" s="479">
        <f t="shared" si="9"/>
        <v>0</v>
      </c>
      <c r="I288" s="456">
        <v>0</v>
      </c>
      <c r="J288" s="480">
        <v>0</v>
      </c>
    </row>
    <row r="289" spans="1:10" x14ac:dyDescent="0.2">
      <c r="A289" s="22" t="s">
        <v>351</v>
      </c>
      <c r="B289" s="688">
        <v>7206</v>
      </c>
      <c r="C289" s="689" t="str">
        <f>VLOOKUP(B289,'T3.1'!B288:C606,2,FALSE)</f>
        <v>Rožnov pod Radhoštěm</v>
      </c>
      <c r="D289" s="824">
        <v>62</v>
      </c>
      <c r="E289" s="478">
        <v>5</v>
      </c>
      <c r="F289" s="386">
        <f t="shared" si="8"/>
        <v>8.0645161290322578E-2</v>
      </c>
      <c r="G289" s="456">
        <v>1</v>
      </c>
      <c r="H289" s="479">
        <f t="shared" si="9"/>
        <v>1.6129032258064516E-2</v>
      </c>
      <c r="I289" s="456">
        <v>0</v>
      </c>
      <c r="J289" s="480">
        <v>0</v>
      </c>
    </row>
    <row r="290" spans="1:10" x14ac:dyDescent="0.2">
      <c r="A290" s="22" t="s">
        <v>351</v>
      </c>
      <c r="B290" s="688">
        <v>7207</v>
      </c>
      <c r="C290" s="689" t="str">
        <f>VLOOKUP(B290,'T3.1'!B289:C607,2,FALSE)</f>
        <v>Uherské Hradiště</v>
      </c>
      <c r="D290" s="824">
        <v>189</v>
      </c>
      <c r="E290" s="478">
        <v>7</v>
      </c>
      <c r="F290" s="386">
        <f t="shared" si="8"/>
        <v>3.7037037037037035E-2</v>
      </c>
      <c r="G290" s="456">
        <v>0</v>
      </c>
      <c r="H290" s="479">
        <f t="shared" si="9"/>
        <v>0</v>
      </c>
      <c r="I290" s="456">
        <v>0</v>
      </c>
      <c r="J290" s="480">
        <v>0</v>
      </c>
    </row>
    <row r="291" spans="1:10" x14ac:dyDescent="0.2">
      <c r="A291" s="22" t="s">
        <v>351</v>
      </c>
      <c r="B291" s="688">
        <v>7208</v>
      </c>
      <c r="C291" s="689" t="str">
        <f>VLOOKUP(B291,'T3.1'!B290:C608,2,FALSE)</f>
        <v>Uherský Brod</v>
      </c>
      <c r="D291" s="824">
        <v>95</v>
      </c>
      <c r="E291" s="478">
        <v>6</v>
      </c>
      <c r="F291" s="386">
        <f t="shared" si="8"/>
        <v>6.3157894736842107E-2</v>
      </c>
      <c r="G291" s="456">
        <v>0</v>
      </c>
      <c r="H291" s="479">
        <f t="shared" si="9"/>
        <v>0</v>
      </c>
      <c r="I291" s="456">
        <v>0</v>
      </c>
      <c r="J291" s="480">
        <v>0</v>
      </c>
    </row>
    <row r="292" spans="1:10" x14ac:dyDescent="0.2">
      <c r="A292" s="22" t="s">
        <v>351</v>
      </c>
      <c r="B292" s="688">
        <v>7209</v>
      </c>
      <c r="C292" s="689" t="str">
        <f>VLOOKUP(B292,'T3.1'!B291:C609,2,FALSE)</f>
        <v>Valašské Klobouky</v>
      </c>
      <c r="D292" s="824">
        <v>20</v>
      </c>
      <c r="E292" s="478">
        <v>3</v>
      </c>
      <c r="F292" s="386">
        <f t="shared" si="8"/>
        <v>0.15</v>
      </c>
      <c r="G292" s="456">
        <v>0</v>
      </c>
      <c r="H292" s="479">
        <f t="shared" si="9"/>
        <v>0</v>
      </c>
      <c r="I292" s="456">
        <v>0</v>
      </c>
      <c r="J292" s="480">
        <v>0</v>
      </c>
    </row>
    <row r="293" spans="1:10" x14ac:dyDescent="0.2">
      <c r="A293" s="22" t="s">
        <v>351</v>
      </c>
      <c r="B293" s="688">
        <v>7210</v>
      </c>
      <c r="C293" s="689" t="str">
        <f>VLOOKUP(B293,'T3.1'!B292:C610,2,FALSE)</f>
        <v>Valašské Meziříčí</v>
      </c>
      <c r="D293" s="824">
        <v>87</v>
      </c>
      <c r="E293" s="478">
        <v>13</v>
      </c>
      <c r="F293" s="386">
        <f t="shared" si="8"/>
        <v>0.14942528735632185</v>
      </c>
      <c r="G293" s="456">
        <v>0</v>
      </c>
      <c r="H293" s="479">
        <f t="shared" si="9"/>
        <v>0</v>
      </c>
      <c r="I293" s="456">
        <v>0</v>
      </c>
      <c r="J293" s="480">
        <v>0</v>
      </c>
    </row>
    <row r="294" spans="1:10" x14ac:dyDescent="0.2">
      <c r="A294" s="22" t="s">
        <v>351</v>
      </c>
      <c r="B294" s="688">
        <v>7211</v>
      </c>
      <c r="C294" s="689" t="str">
        <f>VLOOKUP(B294,'T3.1'!B293:C611,2,FALSE)</f>
        <v>Vizovice</v>
      </c>
      <c r="D294" s="824">
        <v>19</v>
      </c>
      <c r="E294" s="478">
        <v>2</v>
      </c>
      <c r="F294" s="386">
        <f t="shared" si="8"/>
        <v>0.10526315789473684</v>
      </c>
      <c r="G294" s="456">
        <v>0</v>
      </c>
      <c r="H294" s="479">
        <f t="shared" si="9"/>
        <v>0</v>
      </c>
      <c r="I294" s="456">
        <v>0</v>
      </c>
      <c r="J294" s="480">
        <v>0</v>
      </c>
    </row>
    <row r="295" spans="1:10" x14ac:dyDescent="0.2">
      <c r="A295" s="22" t="s">
        <v>351</v>
      </c>
      <c r="B295" s="688">
        <v>7212</v>
      </c>
      <c r="C295" s="689" t="str">
        <f>VLOOKUP(B295,'T3.1'!B294:C612,2,FALSE)</f>
        <v>Vsetín</v>
      </c>
      <c r="D295" s="824">
        <v>96</v>
      </c>
      <c r="E295" s="478">
        <v>12</v>
      </c>
      <c r="F295" s="386">
        <f t="shared" si="8"/>
        <v>0.125</v>
      </c>
      <c r="G295" s="456">
        <v>0</v>
      </c>
      <c r="H295" s="479">
        <f t="shared" si="9"/>
        <v>0</v>
      </c>
      <c r="I295" s="456">
        <v>0</v>
      </c>
      <c r="J295" s="480">
        <v>0</v>
      </c>
    </row>
    <row r="296" spans="1:10" x14ac:dyDescent="0.2">
      <c r="A296" s="22" t="s">
        <v>351</v>
      </c>
      <c r="B296" s="688">
        <v>7213</v>
      </c>
      <c r="C296" s="689" t="str">
        <f>VLOOKUP(B296,'T3.1'!B295:C613,2,FALSE)</f>
        <v>Zlín</v>
      </c>
      <c r="D296" s="824">
        <v>212</v>
      </c>
      <c r="E296" s="478">
        <v>8</v>
      </c>
      <c r="F296" s="386">
        <f t="shared" si="8"/>
        <v>3.7735849056603772E-2</v>
      </c>
      <c r="G296" s="456">
        <v>0</v>
      </c>
      <c r="H296" s="479">
        <f t="shared" si="9"/>
        <v>0</v>
      </c>
      <c r="I296" s="456">
        <v>0</v>
      </c>
      <c r="J296" s="480">
        <v>0</v>
      </c>
    </row>
    <row r="297" spans="1:10" x14ac:dyDescent="0.2">
      <c r="A297" s="22" t="s">
        <v>351</v>
      </c>
      <c r="B297" s="688">
        <v>8101</v>
      </c>
      <c r="C297" s="689" t="str">
        <f>VLOOKUP(B297,'T3.1'!B296:C614,2,FALSE)</f>
        <v>Bílovec</v>
      </c>
      <c r="D297" s="824">
        <v>23</v>
      </c>
      <c r="E297" s="478">
        <v>2</v>
      </c>
      <c r="F297" s="386">
        <f t="shared" si="8"/>
        <v>8.6956521739130432E-2</v>
      </c>
      <c r="G297" s="456">
        <v>0</v>
      </c>
      <c r="H297" s="479">
        <f t="shared" si="9"/>
        <v>0</v>
      </c>
      <c r="I297" s="456">
        <v>0</v>
      </c>
      <c r="J297" s="480">
        <v>0</v>
      </c>
    </row>
    <row r="298" spans="1:10" x14ac:dyDescent="0.2">
      <c r="A298" s="22" t="s">
        <v>351</v>
      </c>
      <c r="B298" s="688">
        <v>8102</v>
      </c>
      <c r="C298" s="689" t="str">
        <f>VLOOKUP(B298,'T3.1'!B297:C615,2,FALSE)</f>
        <v>Bohumín</v>
      </c>
      <c r="D298" s="824">
        <v>35</v>
      </c>
      <c r="E298" s="478">
        <v>1</v>
      </c>
      <c r="F298" s="386">
        <f t="shared" si="8"/>
        <v>2.8571428571428571E-2</v>
      </c>
      <c r="G298" s="456">
        <v>0</v>
      </c>
      <c r="H298" s="479">
        <f t="shared" si="9"/>
        <v>0</v>
      </c>
      <c r="I298" s="456">
        <v>0</v>
      </c>
      <c r="J298" s="480">
        <v>0</v>
      </c>
    </row>
    <row r="299" spans="1:10" x14ac:dyDescent="0.2">
      <c r="A299" s="22" t="s">
        <v>351</v>
      </c>
      <c r="B299" s="688">
        <v>8103</v>
      </c>
      <c r="C299" s="689" t="str">
        <f>VLOOKUP(B299,'T3.1'!B298:C616,2,FALSE)</f>
        <v>Bruntál</v>
      </c>
      <c r="D299" s="824">
        <v>47</v>
      </c>
      <c r="E299" s="478">
        <v>2</v>
      </c>
      <c r="F299" s="386">
        <f t="shared" si="8"/>
        <v>4.2553191489361701E-2</v>
      </c>
      <c r="G299" s="456">
        <v>0</v>
      </c>
      <c r="H299" s="479">
        <f t="shared" si="9"/>
        <v>0</v>
      </c>
      <c r="I299" s="456">
        <v>0</v>
      </c>
      <c r="J299" s="480">
        <v>0</v>
      </c>
    </row>
    <row r="300" spans="1:10" x14ac:dyDescent="0.2">
      <c r="A300" s="22" t="s">
        <v>351</v>
      </c>
      <c r="B300" s="688">
        <v>8104</v>
      </c>
      <c r="C300" s="689" t="str">
        <f>VLOOKUP(B300,'T3.1'!B299:C617,2,FALSE)</f>
        <v>Český Těšín</v>
      </c>
      <c r="D300" s="824">
        <v>73</v>
      </c>
      <c r="E300" s="478">
        <v>6</v>
      </c>
      <c r="F300" s="386">
        <f t="shared" si="8"/>
        <v>8.2191780821917804E-2</v>
      </c>
      <c r="G300" s="456">
        <v>0</v>
      </c>
      <c r="H300" s="479">
        <f t="shared" si="9"/>
        <v>0</v>
      </c>
      <c r="I300" s="456">
        <v>0</v>
      </c>
      <c r="J300" s="480">
        <v>0</v>
      </c>
    </row>
    <row r="301" spans="1:10" x14ac:dyDescent="0.2">
      <c r="A301" s="22" t="s">
        <v>351</v>
      </c>
      <c r="B301" s="688">
        <v>8105</v>
      </c>
      <c r="C301" s="689" t="str">
        <f>VLOOKUP(B301,'T3.1'!B300:C618,2,FALSE)</f>
        <v>Frenštát pod Radhoštěm</v>
      </c>
      <c r="D301" s="824">
        <v>47</v>
      </c>
      <c r="E301" s="478">
        <v>4</v>
      </c>
      <c r="F301" s="386">
        <f t="shared" si="8"/>
        <v>8.5106382978723402E-2</v>
      </c>
      <c r="G301" s="456">
        <v>0</v>
      </c>
      <c r="H301" s="479">
        <f t="shared" si="9"/>
        <v>0</v>
      </c>
      <c r="I301" s="456">
        <v>0</v>
      </c>
      <c r="J301" s="480">
        <v>0</v>
      </c>
    </row>
    <row r="302" spans="1:10" x14ac:dyDescent="0.2">
      <c r="A302" s="22" t="s">
        <v>351</v>
      </c>
      <c r="B302" s="688">
        <v>8106</v>
      </c>
      <c r="C302" s="689" t="str">
        <f>VLOOKUP(B302,'T3.1'!B301:C619,2,FALSE)</f>
        <v>Frýdek-Místek</v>
      </c>
      <c r="D302" s="824">
        <v>190</v>
      </c>
      <c r="E302" s="478">
        <v>20</v>
      </c>
      <c r="F302" s="386">
        <f t="shared" si="8"/>
        <v>0.10526315789473684</v>
      </c>
      <c r="G302" s="456">
        <v>0</v>
      </c>
      <c r="H302" s="479">
        <f t="shared" si="9"/>
        <v>0</v>
      </c>
      <c r="I302" s="456">
        <v>0</v>
      </c>
      <c r="J302" s="480">
        <v>0</v>
      </c>
    </row>
    <row r="303" spans="1:10" x14ac:dyDescent="0.2">
      <c r="A303" s="22" t="s">
        <v>351</v>
      </c>
      <c r="B303" s="688">
        <v>8107</v>
      </c>
      <c r="C303" s="689" t="str">
        <f>VLOOKUP(B303,'T3.1'!B302:C620,2,FALSE)</f>
        <v>Frýdlant nad Ostravicí</v>
      </c>
      <c r="D303" s="824">
        <v>14</v>
      </c>
      <c r="E303" s="478">
        <v>0</v>
      </c>
      <c r="F303" s="386">
        <f t="shared" si="8"/>
        <v>0</v>
      </c>
      <c r="G303" s="456">
        <v>0</v>
      </c>
      <c r="H303" s="479">
        <f t="shared" si="9"/>
        <v>0</v>
      </c>
      <c r="I303" s="456">
        <v>0</v>
      </c>
      <c r="J303" s="480">
        <v>0</v>
      </c>
    </row>
    <row r="304" spans="1:10" x14ac:dyDescent="0.2">
      <c r="A304" s="22" t="s">
        <v>351</v>
      </c>
      <c r="B304" s="688">
        <v>8108</v>
      </c>
      <c r="C304" s="689" t="str">
        <f>VLOOKUP(B304,'T3.1'!B303:C621,2,FALSE)</f>
        <v>Havířov</v>
      </c>
      <c r="D304" s="824">
        <v>134</v>
      </c>
      <c r="E304" s="478">
        <v>17</v>
      </c>
      <c r="F304" s="386">
        <f t="shared" si="8"/>
        <v>0.12686567164179105</v>
      </c>
      <c r="G304" s="456">
        <v>1</v>
      </c>
      <c r="H304" s="479">
        <f t="shared" si="9"/>
        <v>7.462686567164179E-3</v>
      </c>
      <c r="I304" s="456">
        <v>0</v>
      </c>
      <c r="J304" s="480">
        <v>0</v>
      </c>
    </row>
    <row r="305" spans="1:10" x14ac:dyDescent="0.2">
      <c r="A305" s="22" t="s">
        <v>351</v>
      </c>
      <c r="B305" s="688">
        <v>8109</v>
      </c>
      <c r="C305" s="689" t="str">
        <f>VLOOKUP(B305,'T3.1'!B304:C622,2,FALSE)</f>
        <v>Hlučín</v>
      </c>
      <c r="D305" s="824">
        <v>26</v>
      </c>
      <c r="E305" s="478">
        <v>1</v>
      </c>
      <c r="F305" s="386">
        <f t="shared" si="8"/>
        <v>3.8461538461538464E-2</v>
      </c>
      <c r="G305" s="456">
        <v>0</v>
      </c>
      <c r="H305" s="479">
        <f t="shared" si="9"/>
        <v>0</v>
      </c>
      <c r="I305" s="456">
        <v>0</v>
      </c>
      <c r="J305" s="480">
        <v>0</v>
      </c>
    </row>
    <row r="306" spans="1:10" x14ac:dyDescent="0.2">
      <c r="A306" s="22" t="s">
        <v>351</v>
      </c>
      <c r="B306" s="688">
        <v>8110</v>
      </c>
      <c r="C306" s="689" t="str">
        <f>VLOOKUP(B306,'T3.1'!B305:C623,2,FALSE)</f>
        <v>Jablunkov</v>
      </c>
      <c r="D306" s="824">
        <v>10</v>
      </c>
      <c r="E306" s="478">
        <v>2</v>
      </c>
      <c r="F306" s="386">
        <f t="shared" si="8"/>
        <v>0.2</v>
      </c>
      <c r="G306" s="456">
        <v>0</v>
      </c>
      <c r="H306" s="479">
        <f t="shared" si="9"/>
        <v>0</v>
      </c>
      <c r="I306" s="456">
        <v>0</v>
      </c>
      <c r="J306" s="480">
        <v>0</v>
      </c>
    </row>
    <row r="307" spans="1:10" x14ac:dyDescent="0.2">
      <c r="A307" s="22" t="s">
        <v>351</v>
      </c>
      <c r="B307" s="688">
        <v>8111</v>
      </c>
      <c r="C307" s="689" t="str">
        <f>VLOOKUP(B307,'T3.1'!B306:C624,2,FALSE)</f>
        <v>Karviná</v>
      </c>
      <c r="D307" s="824">
        <v>156</v>
      </c>
      <c r="E307" s="478">
        <v>10</v>
      </c>
      <c r="F307" s="386">
        <f t="shared" si="8"/>
        <v>6.4102564102564097E-2</v>
      </c>
      <c r="G307" s="456">
        <v>1</v>
      </c>
      <c r="H307" s="479">
        <f t="shared" si="9"/>
        <v>6.41025641025641E-3</v>
      </c>
      <c r="I307" s="456">
        <v>0</v>
      </c>
      <c r="J307" s="480">
        <v>0</v>
      </c>
    </row>
    <row r="308" spans="1:10" x14ac:dyDescent="0.2">
      <c r="A308" s="22" t="s">
        <v>351</v>
      </c>
      <c r="B308" s="688">
        <v>8112</v>
      </c>
      <c r="C308" s="689" t="str">
        <f>VLOOKUP(B308,'T3.1'!B307:C625,2,FALSE)</f>
        <v>Kopřivnice</v>
      </c>
      <c r="D308" s="824">
        <v>34</v>
      </c>
      <c r="E308" s="478">
        <v>2</v>
      </c>
      <c r="F308" s="386">
        <f t="shared" si="8"/>
        <v>5.8823529411764705E-2</v>
      </c>
      <c r="G308" s="456">
        <v>0</v>
      </c>
      <c r="H308" s="479">
        <f t="shared" si="9"/>
        <v>0</v>
      </c>
      <c r="I308" s="456">
        <v>0</v>
      </c>
      <c r="J308" s="480">
        <v>0</v>
      </c>
    </row>
    <row r="309" spans="1:10" x14ac:dyDescent="0.2">
      <c r="A309" s="22" t="s">
        <v>351</v>
      </c>
      <c r="B309" s="688">
        <v>8114</v>
      </c>
      <c r="C309" s="689" t="str">
        <f>VLOOKUP(B309,'T3.1'!B308:C626,2,FALSE)</f>
        <v>Krnov</v>
      </c>
      <c r="D309" s="824">
        <v>76</v>
      </c>
      <c r="E309" s="478">
        <v>7</v>
      </c>
      <c r="F309" s="386">
        <f t="shared" si="8"/>
        <v>9.2105263157894732E-2</v>
      </c>
      <c r="G309" s="456">
        <v>0</v>
      </c>
      <c r="H309" s="479">
        <f t="shared" si="9"/>
        <v>0</v>
      </c>
      <c r="I309" s="456">
        <v>0</v>
      </c>
      <c r="J309" s="480">
        <v>0</v>
      </c>
    </row>
    <row r="310" spans="1:10" x14ac:dyDescent="0.2">
      <c r="A310" s="22" t="s">
        <v>351</v>
      </c>
      <c r="B310" s="688">
        <v>8115</v>
      </c>
      <c r="C310" s="689" t="str">
        <f>VLOOKUP(B310,'T3.1'!B309:C627,2,FALSE)</f>
        <v>Nový Jičín</v>
      </c>
      <c r="D310" s="824">
        <v>86</v>
      </c>
      <c r="E310" s="478">
        <v>4</v>
      </c>
      <c r="F310" s="386">
        <f t="shared" si="8"/>
        <v>4.6511627906976744E-2</v>
      </c>
      <c r="G310" s="456">
        <v>0</v>
      </c>
      <c r="H310" s="479">
        <f t="shared" si="9"/>
        <v>0</v>
      </c>
      <c r="I310" s="456">
        <v>0</v>
      </c>
      <c r="J310" s="480">
        <v>0</v>
      </c>
    </row>
    <row r="311" spans="1:10" x14ac:dyDescent="0.2">
      <c r="A311" s="22" t="s">
        <v>351</v>
      </c>
      <c r="B311" s="688">
        <v>8116</v>
      </c>
      <c r="C311" s="689" t="str">
        <f>VLOOKUP(B311,'T3.1'!B310:C628,2,FALSE)</f>
        <v>Odry</v>
      </c>
      <c r="D311" s="824">
        <v>40</v>
      </c>
      <c r="E311" s="478">
        <v>5</v>
      </c>
      <c r="F311" s="386">
        <f t="shared" si="8"/>
        <v>0.125</v>
      </c>
      <c r="G311" s="456">
        <v>0</v>
      </c>
      <c r="H311" s="479">
        <f t="shared" si="9"/>
        <v>0</v>
      </c>
      <c r="I311" s="456">
        <v>0</v>
      </c>
      <c r="J311" s="480">
        <v>0</v>
      </c>
    </row>
    <row r="312" spans="1:10" x14ac:dyDescent="0.2">
      <c r="A312" s="22" t="s">
        <v>351</v>
      </c>
      <c r="B312" s="688">
        <v>8117</v>
      </c>
      <c r="C312" s="689" t="str">
        <f>VLOOKUP(B312,'T3.1'!B311:C629,2,FALSE)</f>
        <v>Opava</v>
      </c>
      <c r="D312" s="824">
        <v>234</v>
      </c>
      <c r="E312" s="478">
        <v>11</v>
      </c>
      <c r="F312" s="386">
        <f t="shared" si="8"/>
        <v>4.7008547008547008E-2</v>
      </c>
      <c r="G312" s="456">
        <v>1</v>
      </c>
      <c r="H312" s="479">
        <f t="shared" si="9"/>
        <v>4.2735042735042739E-3</v>
      </c>
      <c r="I312" s="456">
        <v>0</v>
      </c>
      <c r="J312" s="480">
        <v>0</v>
      </c>
    </row>
    <row r="313" spans="1:10" x14ac:dyDescent="0.2">
      <c r="A313" s="22" t="s">
        <v>351</v>
      </c>
      <c r="B313" s="688">
        <v>8118</v>
      </c>
      <c r="C313" s="689" t="str">
        <f>VLOOKUP(B313,'T3.1'!B312:C630,2,FALSE)</f>
        <v>Orlová</v>
      </c>
      <c r="D313" s="824">
        <v>32</v>
      </c>
      <c r="E313" s="478">
        <v>4</v>
      </c>
      <c r="F313" s="386">
        <f t="shared" si="8"/>
        <v>0.125</v>
      </c>
      <c r="G313" s="456">
        <v>0</v>
      </c>
      <c r="H313" s="479">
        <f t="shared" si="9"/>
        <v>0</v>
      </c>
      <c r="I313" s="456">
        <v>0</v>
      </c>
      <c r="J313" s="480">
        <v>0</v>
      </c>
    </row>
    <row r="314" spans="1:10" x14ac:dyDescent="0.2">
      <c r="A314" s="22" t="s">
        <v>351</v>
      </c>
      <c r="B314" s="688">
        <v>8119</v>
      </c>
      <c r="C314" s="689" t="str">
        <f>VLOOKUP(B314,'T3.1'!B313:C631,2,FALSE)</f>
        <v>Ostrava</v>
      </c>
      <c r="D314" s="824">
        <v>756</v>
      </c>
      <c r="E314" s="478">
        <v>67</v>
      </c>
      <c r="F314" s="386">
        <f t="shared" si="8"/>
        <v>8.8624338624338619E-2</v>
      </c>
      <c r="G314" s="456">
        <v>0</v>
      </c>
      <c r="H314" s="479">
        <f t="shared" si="9"/>
        <v>0</v>
      </c>
      <c r="I314" s="456">
        <v>0</v>
      </c>
      <c r="J314" s="480">
        <v>0</v>
      </c>
    </row>
    <row r="315" spans="1:10" x14ac:dyDescent="0.2">
      <c r="A315" s="22" t="s">
        <v>351</v>
      </c>
      <c r="B315" s="688">
        <v>8120</v>
      </c>
      <c r="C315" s="689" t="str">
        <f>VLOOKUP(B315,'T3.1'!B314:C632,2,FALSE)</f>
        <v>Rýmařov</v>
      </c>
      <c r="D315" s="824">
        <v>13</v>
      </c>
      <c r="E315" s="478">
        <v>1</v>
      </c>
      <c r="F315" s="386">
        <f t="shared" si="8"/>
        <v>7.6923076923076927E-2</v>
      </c>
      <c r="G315" s="456">
        <v>0</v>
      </c>
      <c r="H315" s="479">
        <f t="shared" si="9"/>
        <v>0</v>
      </c>
      <c r="I315" s="456">
        <v>0</v>
      </c>
      <c r="J315" s="480">
        <v>0</v>
      </c>
    </row>
    <row r="316" spans="1:10" x14ac:dyDescent="0.2">
      <c r="A316" s="22" t="s">
        <v>351</v>
      </c>
      <c r="B316" s="688">
        <v>8121</v>
      </c>
      <c r="C316" s="689" t="str">
        <f>VLOOKUP(B316,'T3.1'!B315:C633,2,FALSE)</f>
        <v>Třinec</v>
      </c>
      <c r="D316" s="824">
        <v>47</v>
      </c>
      <c r="E316" s="478">
        <v>8</v>
      </c>
      <c r="F316" s="386">
        <f t="shared" si="8"/>
        <v>0.1702127659574468</v>
      </c>
      <c r="G316" s="456">
        <v>0</v>
      </c>
      <c r="H316" s="479">
        <f t="shared" si="9"/>
        <v>0</v>
      </c>
      <c r="I316" s="456">
        <v>0</v>
      </c>
      <c r="J316" s="480">
        <v>0</v>
      </c>
    </row>
    <row r="317" spans="1:10" ht="13.5" thickBot="1" x14ac:dyDescent="0.25">
      <c r="A317" s="695" t="s">
        <v>351</v>
      </c>
      <c r="B317" s="696">
        <v>8122</v>
      </c>
      <c r="C317" s="697" t="str">
        <f>VLOOKUP(B317,'T3.1'!B316:C634,2,FALSE)</f>
        <v>Vítkov</v>
      </c>
      <c r="D317" s="826">
        <v>8</v>
      </c>
      <c r="E317" s="484">
        <v>0</v>
      </c>
      <c r="F317" s="394">
        <f t="shared" si="8"/>
        <v>0</v>
      </c>
      <c r="G317" s="464">
        <v>0</v>
      </c>
      <c r="H317" s="485">
        <f t="shared" si="9"/>
        <v>0</v>
      </c>
      <c r="I317" s="464">
        <v>0</v>
      </c>
      <c r="J317" s="486">
        <v>0</v>
      </c>
    </row>
    <row r="318" spans="1:10" ht="3" customHeight="1" thickTop="1" x14ac:dyDescent="0.2">
      <c r="A318" s="44"/>
    </row>
    <row r="319" spans="1:10" x14ac:dyDescent="0.2">
      <c r="A319" s="44" t="s">
        <v>353</v>
      </c>
      <c r="J319" s="46" t="s">
        <v>356</v>
      </c>
    </row>
    <row r="320" spans="1:10" ht="40.5" customHeight="1" x14ac:dyDescent="0.2">
      <c r="A320" s="29" t="s">
        <v>354</v>
      </c>
      <c r="B320" s="1144" t="s">
        <v>440</v>
      </c>
      <c r="C320" s="1144"/>
      <c r="D320" s="1144"/>
      <c r="E320" s="1144"/>
      <c r="F320" s="1144"/>
      <c r="G320" s="1144"/>
    </row>
    <row r="321" spans="2:3" x14ac:dyDescent="0.2">
      <c r="B321" s="200"/>
      <c r="C321" s="200"/>
    </row>
    <row r="322" spans="2:3" x14ac:dyDescent="0.2">
      <c r="B322" s="200"/>
      <c r="C322" s="200"/>
    </row>
    <row r="323" spans="2:3" x14ac:dyDescent="0.2">
      <c r="B323" s="200"/>
      <c r="C323" s="200"/>
    </row>
    <row r="324" spans="2:3" x14ac:dyDescent="0.2">
      <c r="C324" s="30"/>
    </row>
  </sheetData>
  <autoFilter ref="A4:J317" xr:uid="{A0D736F2-1DD5-4C71-9139-D979B3C8AF57}"/>
  <mergeCells count="9">
    <mergeCell ref="B320:G320"/>
    <mergeCell ref="A2:C3"/>
    <mergeCell ref="D2:D4"/>
    <mergeCell ref="E2:J2"/>
    <mergeCell ref="E3:E4"/>
    <mergeCell ref="F3:F4"/>
    <mergeCell ref="G3:G4"/>
    <mergeCell ref="H3:H4"/>
    <mergeCell ref="I3:I4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5F6A0-1239-4313-8BE8-932AFCFF500B}">
  <sheetPr>
    <tabColor rgb="FF00FFCC"/>
  </sheetPr>
  <dimension ref="A1:M330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5" width="11.7109375" style="2" customWidth="1"/>
    <col min="6" max="6" width="11.28515625" style="2" customWidth="1"/>
    <col min="7" max="7" width="8.7109375" style="39" customWidth="1"/>
    <col min="8" max="8" width="12" style="2" customWidth="1"/>
    <col min="9" max="9" width="11.140625" style="39" customWidth="1"/>
    <col min="10" max="10" width="11.28515625" style="176" customWidth="1"/>
    <col min="11" max="11" width="8.42578125" style="39" customWidth="1"/>
    <col min="12" max="12" width="12" style="2" customWidth="1"/>
    <col min="13" max="13" width="13.7109375" style="39" customWidth="1"/>
    <col min="14" max="16384" width="8.7109375" style="2"/>
  </cols>
  <sheetData>
    <row r="1" spans="1:13" s="31" customFormat="1" ht="29.1" customHeight="1" thickBot="1" x14ac:dyDescent="0.25">
      <c r="A1" s="94" t="s">
        <v>434</v>
      </c>
      <c r="B1" s="94"/>
      <c r="C1" s="94"/>
      <c r="D1" s="94"/>
      <c r="E1" s="94"/>
      <c r="F1" s="94"/>
      <c r="G1" s="94"/>
      <c r="H1" s="94"/>
      <c r="I1" s="94"/>
      <c r="J1" s="175"/>
    </row>
    <row r="2" spans="1:13" ht="14.45" customHeight="1" thickTop="1" x14ac:dyDescent="0.2">
      <c r="A2" s="918" t="s">
        <v>342</v>
      </c>
      <c r="B2" s="919"/>
      <c r="C2" s="920"/>
      <c r="D2" s="931" t="s">
        <v>343</v>
      </c>
      <c r="E2" s="49" t="s">
        <v>344</v>
      </c>
      <c r="F2" s="928" t="s">
        <v>346</v>
      </c>
      <c r="G2" s="928"/>
      <c r="H2" s="928"/>
      <c r="I2" s="928"/>
      <c r="J2" s="909" t="s">
        <v>346</v>
      </c>
      <c r="K2" s="910"/>
      <c r="L2" s="910"/>
      <c r="M2" s="911"/>
    </row>
    <row r="3" spans="1:13" ht="14.45" customHeight="1" x14ac:dyDescent="0.2">
      <c r="A3" s="921"/>
      <c r="B3" s="922"/>
      <c r="C3" s="923"/>
      <c r="D3" s="932"/>
      <c r="E3" s="934" t="s">
        <v>352</v>
      </c>
      <c r="F3" s="924" t="s">
        <v>368</v>
      </c>
      <c r="G3" s="926" t="s">
        <v>372</v>
      </c>
      <c r="H3" s="929" t="s">
        <v>344</v>
      </c>
      <c r="I3" s="930"/>
      <c r="J3" s="912" t="s">
        <v>448</v>
      </c>
      <c r="K3" s="914" t="s">
        <v>457</v>
      </c>
      <c r="L3" s="916" t="s">
        <v>344</v>
      </c>
      <c r="M3" s="917"/>
    </row>
    <row r="4" spans="1:13" s="3" customFormat="1" ht="84.75" customHeight="1" thickBot="1" x14ac:dyDescent="0.3">
      <c r="A4" s="27"/>
      <c r="B4" s="18"/>
      <c r="C4" s="19"/>
      <c r="D4" s="933"/>
      <c r="E4" s="935"/>
      <c r="F4" s="925"/>
      <c r="G4" s="927"/>
      <c r="H4" s="7" t="s">
        <v>352</v>
      </c>
      <c r="I4" s="169" t="s">
        <v>493</v>
      </c>
      <c r="J4" s="913"/>
      <c r="K4" s="915"/>
      <c r="L4" s="712" t="s">
        <v>449</v>
      </c>
      <c r="M4" s="713" t="s">
        <v>458</v>
      </c>
    </row>
    <row r="5" spans="1:13" ht="13.5" thickTop="1" x14ac:dyDescent="0.2">
      <c r="A5" s="15" t="s">
        <v>348</v>
      </c>
      <c r="B5" s="13" t="s">
        <v>347</v>
      </c>
      <c r="C5" s="12" t="s">
        <v>0</v>
      </c>
      <c r="D5" s="97">
        <v>369205</v>
      </c>
      <c r="E5" s="98">
        <v>16883</v>
      </c>
      <c r="F5" s="99">
        <v>10718</v>
      </c>
      <c r="G5" s="33">
        <f>F5/$D5</f>
        <v>2.9029942714751965E-2</v>
      </c>
      <c r="H5" s="112">
        <v>481</v>
      </c>
      <c r="I5" s="170">
        <f>IFERROR(H5/E5,"x")</f>
        <v>2.8490197239827045E-2</v>
      </c>
      <c r="J5" s="362">
        <v>6904</v>
      </c>
      <c r="K5" s="363">
        <f>IFERROR(J5/D5,"x")</f>
        <v>1.8699638412264189E-2</v>
      </c>
      <c r="L5" s="337">
        <v>238</v>
      </c>
      <c r="M5" s="364">
        <f>IFERROR(L5/E5,"x")</f>
        <v>1.4097020671681573E-2</v>
      </c>
    </row>
    <row r="6" spans="1:13" x14ac:dyDescent="0.2">
      <c r="A6" s="20" t="s">
        <v>349</v>
      </c>
      <c r="B6" s="5" t="s">
        <v>1</v>
      </c>
      <c r="C6" s="11" t="s">
        <v>2</v>
      </c>
      <c r="D6" s="100">
        <v>43510</v>
      </c>
      <c r="E6" s="101">
        <v>4568</v>
      </c>
      <c r="F6" s="102">
        <v>2929</v>
      </c>
      <c r="G6" s="34">
        <f t="shared" ref="G6:G59" si="0">F6/$D6</f>
        <v>6.7317857963686514E-2</v>
      </c>
      <c r="H6" s="113">
        <v>188</v>
      </c>
      <c r="I6" s="171">
        <f t="shared" ref="I6:I69" si="1">IFERROR(H6/E6,"x")</f>
        <v>4.1155866900175128E-2</v>
      </c>
      <c r="J6" s="365">
        <v>1369</v>
      </c>
      <c r="K6" s="366">
        <f t="shared" ref="K6:K69" si="2">IFERROR(J6/D6,"x")</f>
        <v>3.1464031257182258E-2</v>
      </c>
      <c r="L6" s="343">
        <v>67</v>
      </c>
      <c r="M6" s="367">
        <f t="shared" ref="M6:M69" si="3">IFERROR(L6/E6,"x")</f>
        <v>1.4667250437828371E-2</v>
      </c>
    </row>
    <row r="7" spans="1:13" x14ac:dyDescent="0.2">
      <c r="A7" s="21" t="s">
        <v>349</v>
      </c>
      <c r="B7" s="4" t="s">
        <v>3</v>
      </c>
      <c r="C7" s="6" t="s">
        <v>4</v>
      </c>
      <c r="D7" s="103">
        <v>53338</v>
      </c>
      <c r="E7" s="104">
        <v>3200</v>
      </c>
      <c r="F7" s="105">
        <v>1651</v>
      </c>
      <c r="G7" s="35">
        <f t="shared" si="0"/>
        <v>3.0953541565113051E-2</v>
      </c>
      <c r="H7" s="114">
        <v>91</v>
      </c>
      <c r="I7" s="172">
        <f t="shared" si="1"/>
        <v>2.8437500000000001E-2</v>
      </c>
      <c r="J7" s="368">
        <v>979</v>
      </c>
      <c r="K7" s="369">
        <f t="shared" si="2"/>
        <v>1.8354643968652742E-2</v>
      </c>
      <c r="L7" s="349">
        <v>61</v>
      </c>
      <c r="M7" s="370">
        <f t="shared" si="3"/>
        <v>1.90625E-2</v>
      </c>
    </row>
    <row r="8" spans="1:13" x14ac:dyDescent="0.2">
      <c r="A8" s="21" t="s">
        <v>349</v>
      </c>
      <c r="B8" s="4" t="s">
        <v>5</v>
      </c>
      <c r="C8" s="6" t="s">
        <v>6</v>
      </c>
      <c r="D8" s="103">
        <v>23536</v>
      </c>
      <c r="E8" s="104">
        <v>745</v>
      </c>
      <c r="F8" s="105">
        <v>599</v>
      </c>
      <c r="G8" s="35">
        <f t="shared" si="0"/>
        <v>2.5450373895309315E-2</v>
      </c>
      <c r="H8" s="114">
        <v>25</v>
      </c>
      <c r="I8" s="172">
        <f t="shared" si="1"/>
        <v>3.3557046979865772E-2</v>
      </c>
      <c r="J8" s="368">
        <v>425</v>
      </c>
      <c r="K8" s="369">
        <f t="shared" si="2"/>
        <v>1.8057443915703603E-2</v>
      </c>
      <c r="L8" s="349">
        <v>12</v>
      </c>
      <c r="M8" s="370">
        <f t="shared" si="3"/>
        <v>1.6107382550335572E-2</v>
      </c>
    </row>
    <row r="9" spans="1:13" x14ac:dyDescent="0.2">
      <c r="A9" s="21" t="s">
        <v>349</v>
      </c>
      <c r="B9" s="4" t="s">
        <v>7</v>
      </c>
      <c r="C9" s="6" t="s">
        <v>8</v>
      </c>
      <c r="D9" s="103">
        <v>19710</v>
      </c>
      <c r="E9" s="104">
        <v>592</v>
      </c>
      <c r="F9" s="105">
        <v>680</v>
      </c>
      <c r="G9" s="35">
        <f t="shared" si="0"/>
        <v>3.4500253678335868E-2</v>
      </c>
      <c r="H9" s="114">
        <v>9</v>
      </c>
      <c r="I9" s="172">
        <f t="shared" si="1"/>
        <v>1.5202702702702704E-2</v>
      </c>
      <c r="J9" s="368">
        <v>426</v>
      </c>
      <c r="K9" s="369">
        <f t="shared" si="2"/>
        <v>2.1613394216133942E-2</v>
      </c>
      <c r="L9" s="349">
        <v>1</v>
      </c>
      <c r="M9" s="370">
        <f t="shared" si="3"/>
        <v>1.6891891891891893E-3</v>
      </c>
    </row>
    <row r="10" spans="1:13" x14ac:dyDescent="0.2">
      <c r="A10" s="21" t="s">
        <v>349</v>
      </c>
      <c r="B10" s="4" t="s">
        <v>9</v>
      </c>
      <c r="C10" s="6" t="s">
        <v>10</v>
      </c>
      <c r="D10" s="103">
        <v>8610</v>
      </c>
      <c r="E10" s="104">
        <v>287</v>
      </c>
      <c r="F10" s="105">
        <v>358</v>
      </c>
      <c r="G10" s="35">
        <f t="shared" si="0"/>
        <v>4.1579558652729387E-2</v>
      </c>
      <c r="H10" s="114">
        <v>37</v>
      </c>
      <c r="I10" s="172">
        <f t="shared" si="1"/>
        <v>0.1289198606271777</v>
      </c>
      <c r="J10" s="368">
        <v>254</v>
      </c>
      <c r="K10" s="369">
        <f t="shared" si="2"/>
        <v>2.9500580720092914E-2</v>
      </c>
      <c r="L10" s="349">
        <v>23</v>
      </c>
      <c r="M10" s="370">
        <f t="shared" si="3"/>
        <v>8.0139372822299645E-2</v>
      </c>
    </row>
    <row r="11" spans="1:13" x14ac:dyDescent="0.2">
      <c r="A11" s="21" t="s">
        <v>349</v>
      </c>
      <c r="B11" s="4" t="s">
        <v>11</v>
      </c>
      <c r="C11" s="6" t="s">
        <v>12</v>
      </c>
      <c r="D11" s="103">
        <v>24650</v>
      </c>
      <c r="E11" s="104">
        <v>990</v>
      </c>
      <c r="F11" s="105">
        <v>679</v>
      </c>
      <c r="G11" s="35">
        <f t="shared" si="0"/>
        <v>2.7545638945233267E-2</v>
      </c>
      <c r="H11" s="114">
        <v>25</v>
      </c>
      <c r="I11" s="172">
        <f t="shared" si="1"/>
        <v>2.5252525252525252E-2</v>
      </c>
      <c r="J11" s="368">
        <v>533</v>
      </c>
      <c r="K11" s="369">
        <f t="shared" si="2"/>
        <v>2.1622718052738337E-2</v>
      </c>
      <c r="L11" s="349">
        <v>22</v>
      </c>
      <c r="M11" s="370">
        <f t="shared" si="3"/>
        <v>2.2222222222222223E-2</v>
      </c>
    </row>
    <row r="12" spans="1:13" x14ac:dyDescent="0.2">
      <c r="A12" s="21" t="s">
        <v>349</v>
      </c>
      <c r="B12" s="4" t="s">
        <v>13</v>
      </c>
      <c r="C12" s="6" t="s">
        <v>14</v>
      </c>
      <c r="D12" s="103">
        <v>15490</v>
      </c>
      <c r="E12" s="104">
        <v>665</v>
      </c>
      <c r="F12" s="105">
        <v>446</v>
      </c>
      <c r="G12" s="35">
        <f t="shared" si="0"/>
        <v>2.8792769528728213E-2</v>
      </c>
      <c r="H12" s="114">
        <v>7</v>
      </c>
      <c r="I12" s="172">
        <f t="shared" si="1"/>
        <v>1.0526315789473684E-2</v>
      </c>
      <c r="J12" s="368">
        <v>301</v>
      </c>
      <c r="K12" s="369">
        <f t="shared" si="2"/>
        <v>1.9431891542930922E-2</v>
      </c>
      <c r="L12" s="349">
        <v>2</v>
      </c>
      <c r="M12" s="370">
        <f t="shared" si="3"/>
        <v>3.0075187969924814E-3</v>
      </c>
    </row>
    <row r="13" spans="1:13" x14ac:dyDescent="0.2">
      <c r="A13" s="21" t="s">
        <v>349</v>
      </c>
      <c r="B13" s="4" t="s">
        <v>15</v>
      </c>
      <c r="C13" s="6" t="s">
        <v>16</v>
      </c>
      <c r="D13" s="103">
        <v>18828</v>
      </c>
      <c r="E13" s="104">
        <v>508</v>
      </c>
      <c r="F13" s="105">
        <v>530</v>
      </c>
      <c r="G13" s="35">
        <f t="shared" si="0"/>
        <v>2.8149564478436372E-2</v>
      </c>
      <c r="H13" s="114">
        <v>8</v>
      </c>
      <c r="I13" s="172">
        <f t="shared" si="1"/>
        <v>1.5748031496062992E-2</v>
      </c>
      <c r="J13" s="368">
        <v>414</v>
      </c>
      <c r="K13" s="369">
        <f t="shared" si="2"/>
        <v>2.1988527724665391E-2</v>
      </c>
      <c r="L13" s="349">
        <v>6</v>
      </c>
      <c r="M13" s="370">
        <f t="shared" si="3"/>
        <v>1.1811023622047244E-2</v>
      </c>
    </row>
    <row r="14" spans="1:13" x14ac:dyDescent="0.2">
      <c r="A14" s="21" t="s">
        <v>349</v>
      </c>
      <c r="B14" s="4" t="s">
        <v>17</v>
      </c>
      <c r="C14" s="6" t="s">
        <v>18</v>
      </c>
      <c r="D14" s="103">
        <v>18511</v>
      </c>
      <c r="E14" s="104">
        <v>293</v>
      </c>
      <c r="F14" s="105">
        <v>428</v>
      </c>
      <c r="G14" s="35">
        <f t="shared" si="0"/>
        <v>2.3121387283236993E-2</v>
      </c>
      <c r="H14" s="114">
        <v>23</v>
      </c>
      <c r="I14" s="172">
        <f t="shared" si="1"/>
        <v>7.8498293515358364E-2</v>
      </c>
      <c r="J14" s="368">
        <v>315</v>
      </c>
      <c r="K14" s="369">
        <f t="shared" si="2"/>
        <v>1.7016908864999191E-2</v>
      </c>
      <c r="L14" s="349">
        <v>11</v>
      </c>
      <c r="M14" s="370">
        <f t="shared" si="3"/>
        <v>3.7542662116040959E-2</v>
      </c>
    </row>
    <row r="15" spans="1:13" x14ac:dyDescent="0.2">
      <c r="A15" s="21" t="s">
        <v>349</v>
      </c>
      <c r="B15" s="4" t="s">
        <v>19</v>
      </c>
      <c r="C15" s="6" t="s">
        <v>20</v>
      </c>
      <c r="D15" s="103">
        <v>18134</v>
      </c>
      <c r="E15" s="104">
        <v>407</v>
      </c>
      <c r="F15" s="105">
        <v>364</v>
      </c>
      <c r="G15" s="35">
        <f t="shared" si="0"/>
        <v>2.0072791441491121E-2</v>
      </c>
      <c r="H15" s="114">
        <v>10</v>
      </c>
      <c r="I15" s="172">
        <f t="shared" si="1"/>
        <v>2.4570024570024569E-2</v>
      </c>
      <c r="J15" s="368">
        <v>295</v>
      </c>
      <c r="K15" s="369">
        <f t="shared" si="2"/>
        <v>1.6267784272637035E-2</v>
      </c>
      <c r="L15" s="349">
        <v>2</v>
      </c>
      <c r="M15" s="370">
        <f t="shared" si="3"/>
        <v>4.9140049140049139E-3</v>
      </c>
    </row>
    <row r="16" spans="1:13" x14ac:dyDescent="0.2">
      <c r="A16" s="21" t="s">
        <v>349</v>
      </c>
      <c r="B16" s="4" t="s">
        <v>21</v>
      </c>
      <c r="C16" s="6" t="s">
        <v>22</v>
      </c>
      <c r="D16" s="103">
        <v>42422</v>
      </c>
      <c r="E16" s="104">
        <v>1384</v>
      </c>
      <c r="F16" s="105">
        <v>766</v>
      </c>
      <c r="G16" s="35">
        <f t="shared" si="0"/>
        <v>1.8056668709631796E-2</v>
      </c>
      <c r="H16" s="114">
        <v>18</v>
      </c>
      <c r="I16" s="172">
        <f t="shared" si="1"/>
        <v>1.300578034682081E-2</v>
      </c>
      <c r="J16" s="368">
        <v>516</v>
      </c>
      <c r="K16" s="369">
        <f t="shared" si="2"/>
        <v>1.2163500070718024E-2</v>
      </c>
      <c r="L16" s="349">
        <v>10</v>
      </c>
      <c r="M16" s="370">
        <f t="shared" si="3"/>
        <v>7.2254335260115606E-3</v>
      </c>
    </row>
    <row r="17" spans="1:13" x14ac:dyDescent="0.2">
      <c r="A17" s="21" t="s">
        <v>349</v>
      </c>
      <c r="B17" s="4" t="s">
        <v>23</v>
      </c>
      <c r="C17" s="6" t="s">
        <v>24</v>
      </c>
      <c r="D17" s="103">
        <v>22848</v>
      </c>
      <c r="E17" s="104">
        <v>1217</v>
      </c>
      <c r="F17" s="105">
        <v>360</v>
      </c>
      <c r="G17" s="35">
        <f t="shared" si="0"/>
        <v>1.5756302521008403E-2</v>
      </c>
      <c r="H17" s="114">
        <v>16</v>
      </c>
      <c r="I17" s="172">
        <f t="shared" si="1"/>
        <v>1.314708299096138E-2</v>
      </c>
      <c r="J17" s="368">
        <v>271</v>
      </c>
      <c r="K17" s="369">
        <f t="shared" si="2"/>
        <v>1.1860994397759103E-2</v>
      </c>
      <c r="L17" s="349">
        <v>7</v>
      </c>
      <c r="M17" s="370">
        <f t="shared" si="3"/>
        <v>5.7518488085456041E-3</v>
      </c>
    </row>
    <row r="18" spans="1:13" x14ac:dyDescent="0.2">
      <c r="A18" s="21" t="s">
        <v>349</v>
      </c>
      <c r="B18" s="4" t="s">
        <v>25</v>
      </c>
      <c r="C18" s="6" t="s">
        <v>26</v>
      </c>
      <c r="D18" s="103">
        <v>20241</v>
      </c>
      <c r="E18" s="104">
        <v>640</v>
      </c>
      <c r="F18" s="105">
        <v>312</v>
      </c>
      <c r="G18" s="35">
        <f t="shared" si="0"/>
        <v>1.5414258188824663E-2</v>
      </c>
      <c r="H18" s="114">
        <v>4</v>
      </c>
      <c r="I18" s="172">
        <f t="shared" si="1"/>
        <v>6.2500000000000003E-3</v>
      </c>
      <c r="J18" s="368">
        <v>265</v>
      </c>
      <c r="K18" s="369">
        <f t="shared" si="2"/>
        <v>1.3092238525764537E-2</v>
      </c>
      <c r="L18" s="349">
        <v>1</v>
      </c>
      <c r="M18" s="370">
        <f t="shared" si="3"/>
        <v>1.5625000000000001E-3</v>
      </c>
    </row>
    <row r="19" spans="1:13" x14ac:dyDescent="0.2">
      <c r="A19" s="24" t="s">
        <v>349</v>
      </c>
      <c r="B19" s="25" t="s">
        <v>27</v>
      </c>
      <c r="C19" s="26" t="s">
        <v>28</v>
      </c>
      <c r="D19" s="106">
        <v>39377</v>
      </c>
      <c r="E19" s="107">
        <v>1387</v>
      </c>
      <c r="F19" s="108">
        <v>616</v>
      </c>
      <c r="G19" s="36">
        <f t="shared" si="0"/>
        <v>1.5643649846357011E-2</v>
      </c>
      <c r="H19" s="115">
        <v>20</v>
      </c>
      <c r="I19" s="173">
        <f t="shared" si="1"/>
        <v>1.4419610670511895E-2</v>
      </c>
      <c r="J19" s="371">
        <v>541</v>
      </c>
      <c r="K19" s="372">
        <f t="shared" si="2"/>
        <v>1.3738984686492114E-2</v>
      </c>
      <c r="L19" s="354">
        <v>13</v>
      </c>
      <c r="M19" s="373">
        <f t="shared" si="3"/>
        <v>9.372746935832732E-3</v>
      </c>
    </row>
    <row r="20" spans="1:13" x14ac:dyDescent="0.2">
      <c r="A20" s="22" t="s">
        <v>350</v>
      </c>
      <c r="B20" s="5" t="s">
        <v>29</v>
      </c>
      <c r="C20" s="11" t="s">
        <v>30</v>
      </c>
      <c r="D20" s="100">
        <v>43510</v>
      </c>
      <c r="E20" s="101">
        <v>4568</v>
      </c>
      <c r="F20" s="102">
        <v>2929</v>
      </c>
      <c r="G20" s="34">
        <f t="shared" si="0"/>
        <v>6.7317857963686514E-2</v>
      </c>
      <c r="H20" s="113">
        <v>188</v>
      </c>
      <c r="I20" s="171">
        <f t="shared" si="1"/>
        <v>4.1155866900175128E-2</v>
      </c>
      <c r="J20" s="365">
        <v>1369</v>
      </c>
      <c r="K20" s="366">
        <f t="shared" si="2"/>
        <v>3.1464031257182258E-2</v>
      </c>
      <c r="L20" s="343">
        <v>67</v>
      </c>
      <c r="M20" s="367">
        <f t="shared" si="3"/>
        <v>1.4667250437828371E-2</v>
      </c>
    </row>
    <row r="21" spans="1:13" x14ac:dyDescent="0.2">
      <c r="A21" s="21" t="s">
        <v>350</v>
      </c>
      <c r="B21" s="4" t="s">
        <v>31</v>
      </c>
      <c r="C21" s="6" t="s">
        <v>32</v>
      </c>
      <c r="D21" s="103">
        <v>3741</v>
      </c>
      <c r="E21" s="104">
        <v>170</v>
      </c>
      <c r="F21" s="105">
        <v>98</v>
      </c>
      <c r="G21" s="35">
        <f t="shared" si="0"/>
        <v>2.619620422346966E-2</v>
      </c>
      <c r="H21" s="114">
        <v>0</v>
      </c>
      <c r="I21" s="172">
        <f t="shared" si="1"/>
        <v>0</v>
      </c>
      <c r="J21" s="368">
        <v>76</v>
      </c>
      <c r="K21" s="369">
        <f t="shared" si="2"/>
        <v>2.0315423683507083E-2</v>
      </c>
      <c r="L21" s="349">
        <v>0</v>
      </c>
      <c r="M21" s="370">
        <f t="shared" si="3"/>
        <v>0</v>
      </c>
    </row>
    <row r="22" spans="1:13" x14ac:dyDescent="0.2">
      <c r="A22" s="21" t="s">
        <v>350</v>
      </c>
      <c r="B22" s="4" t="s">
        <v>33</v>
      </c>
      <c r="C22" s="6" t="s">
        <v>34</v>
      </c>
      <c r="D22" s="103">
        <v>3880</v>
      </c>
      <c r="E22" s="104">
        <v>296</v>
      </c>
      <c r="F22" s="105">
        <v>83</v>
      </c>
      <c r="G22" s="35">
        <f t="shared" si="0"/>
        <v>2.1391752577319588E-2</v>
      </c>
      <c r="H22" s="114">
        <v>2</v>
      </c>
      <c r="I22" s="172">
        <f t="shared" si="1"/>
        <v>6.7567567567567571E-3</v>
      </c>
      <c r="J22" s="368">
        <v>53</v>
      </c>
      <c r="K22" s="369">
        <f t="shared" si="2"/>
        <v>1.365979381443299E-2</v>
      </c>
      <c r="L22" s="349">
        <v>1</v>
      </c>
      <c r="M22" s="370">
        <f t="shared" si="3"/>
        <v>3.3783783783783786E-3</v>
      </c>
    </row>
    <row r="23" spans="1:13" x14ac:dyDescent="0.2">
      <c r="A23" s="21" t="s">
        <v>350</v>
      </c>
      <c r="B23" s="4" t="s">
        <v>35</v>
      </c>
      <c r="C23" s="6" t="s">
        <v>36</v>
      </c>
      <c r="D23" s="103">
        <v>5660</v>
      </c>
      <c r="E23" s="104">
        <v>318</v>
      </c>
      <c r="F23" s="105">
        <v>203</v>
      </c>
      <c r="G23" s="35">
        <f t="shared" si="0"/>
        <v>3.5865724381625441E-2</v>
      </c>
      <c r="H23" s="114">
        <v>13</v>
      </c>
      <c r="I23" s="172">
        <f t="shared" si="1"/>
        <v>4.0880503144654086E-2</v>
      </c>
      <c r="J23" s="368">
        <v>87</v>
      </c>
      <c r="K23" s="369">
        <f t="shared" si="2"/>
        <v>1.5371024734982332E-2</v>
      </c>
      <c r="L23" s="349">
        <v>4</v>
      </c>
      <c r="M23" s="370">
        <f t="shared" si="3"/>
        <v>1.2578616352201259E-2</v>
      </c>
    </row>
    <row r="24" spans="1:13" x14ac:dyDescent="0.2">
      <c r="A24" s="21" t="s">
        <v>350</v>
      </c>
      <c r="B24" s="4" t="s">
        <v>37</v>
      </c>
      <c r="C24" s="6" t="s">
        <v>38</v>
      </c>
      <c r="D24" s="103">
        <v>3984</v>
      </c>
      <c r="E24" s="104">
        <v>91</v>
      </c>
      <c r="F24" s="105">
        <v>144</v>
      </c>
      <c r="G24" s="35">
        <f t="shared" si="0"/>
        <v>3.614457831325301E-2</v>
      </c>
      <c r="H24" s="114">
        <v>3</v>
      </c>
      <c r="I24" s="172">
        <f t="shared" si="1"/>
        <v>3.2967032967032968E-2</v>
      </c>
      <c r="J24" s="368">
        <v>89</v>
      </c>
      <c r="K24" s="369">
        <f t="shared" si="2"/>
        <v>2.2339357429718876E-2</v>
      </c>
      <c r="L24" s="349">
        <v>1</v>
      </c>
      <c r="M24" s="370">
        <f t="shared" si="3"/>
        <v>1.098901098901099E-2</v>
      </c>
    </row>
    <row r="25" spans="1:13" x14ac:dyDescent="0.2">
      <c r="A25" s="21" t="s">
        <v>350</v>
      </c>
      <c r="B25" s="4" t="s">
        <v>39</v>
      </c>
      <c r="C25" s="6" t="s">
        <v>40</v>
      </c>
      <c r="D25" s="103">
        <v>2566</v>
      </c>
      <c r="E25" s="104">
        <v>65</v>
      </c>
      <c r="F25" s="105">
        <v>100</v>
      </c>
      <c r="G25" s="35">
        <f t="shared" si="0"/>
        <v>3.8971161340607949E-2</v>
      </c>
      <c r="H25" s="114">
        <v>0</v>
      </c>
      <c r="I25" s="172">
        <f t="shared" si="1"/>
        <v>0</v>
      </c>
      <c r="J25" s="368">
        <v>71</v>
      </c>
      <c r="K25" s="369">
        <f t="shared" si="2"/>
        <v>2.7669524551831644E-2</v>
      </c>
      <c r="L25" s="349">
        <v>0</v>
      </c>
      <c r="M25" s="370">
        <f t="shared" si="3"/>
        <v>0</v>
      </c>
    </row>
    <row r="26" spans="1:13" x14ac:dyDescent="0.2">
      <c r="A26" s="21" t="s">
        <v>350</v>
      </c>
      <c r="B26" s="4" t="s">
        <v>41</v>
      </c>
      <c r="C26" s="6" t="s">
        <v>42</v>
      </c>
      <c r="D26" s="103">
        <v>3966</v>
      </c>
      <c r="E26" s="104">
        <v>95</v>
      </c>
      <c r="F26" s="105">
        <v>113</v>
      </c>
      <c r="G26" s="35">
        <f t="shared" si="0"/>
        <v>2.849218356026223E-2</v>
      </c>
      <c r="H26" s="114">
        <v>2</v>
      </c>
      <c r="I26" s="172">
        <f t="shared" si="1"/>
        <v>2.1052631578947368E-2</v>
      </c>
      <c r="J26" s="368">
        <v>51</v>
      </c>
      <c r="K26" s="369">
        <f t="shared" si="2"/>
        <v>1.2859304084720122E-2</v>
      </c>
      <c r="L26" s="349">
        <v>1</v>
      </c>
      <c r="M26" s="370">
        <f t="shared" si="3"/>
        <v>1.0526315789473684E-2</v>
      </c>
    </row>
    <row r="27" spans="1:13" x14ac:dyDescent="0.2">
      <c r="A27" s="21" t="s">
        <v>350</v>
      </c>
      <c r="B27" s="4" t="s">
        <v>43</v>
      </c>
      <c r="C27" s="6" t="s">
        <v>44</v>
      </c>
      <c r="D27" s="103">
        <v>4715</v>
      </c>
      <c r="E27" s="104">
        <v>382</v>
      </c>
      <c r="F27" s="105">
        <v>198</v>
      </c>
      <c r="G27" s="35">
        <f t="shared" si="0"/>
        <v>4.1993637327677621E-2</v>
      </c>
      <c r="H27" s="114">
        <v>10</v>
      </c>
      <c r="I27" s="172">
        <f t="shared" si="1"/>
        <v>2.6178010471204188E-2</v>
      </c>
      <c r="J27" s="368">
        <v>132</v>
      </c>
      <c r="K27" s="369">
        <f t="shared" si="2"/>
        <v>2.7995758218451749E-2</v>
      </c>
      <c r="L27" s="349">
        <v>4</v>
      </c>
      <c r="M27" s="370">
        <f t="shared" si="3"/>
        <v>1.0471204188481676E-2</v>
      </c>
    </row>
    <row r="28" spans="1:13" x14ac:dyDescent="0.2">
      <c r="A28" s="21" t="s">
        <v>350</v>
      </c>
      <c r="B28" s="4" t="s">
        <v>45</v>
      </c>
      <c r="C28" s="6" t="s">
        <v>46</v>
      </c>
      <c r="D28" s="103">
        <v>3806</v>
      </c>
      <c r="E28" s="104">
        <v>108</v>
      </c>
      <c r="F28" s="105">
        <v>125</v>
      </c>
      <c r="G28" s="35">
        <f t="shared" si="0"/>
        <v>3.2842879663688915E-2</v>
      </c>
      <c r="H28" s="114">
        <v>1</v>
      </c>
      <c r="I28" s="172">
        <f t="shared" si="1"/>
        <v>9.2592592592592587E-3</v>
      </c>
      <c r="J28" s="368">
        <v>77</v>
      </c>
      <c r="K28" s="369">
        <f t="shared" si="2"/>
        <v>2.023121387283237E-2</v>
      </c>
      <c r="L28" s="349">
        <v>0</v>
      </c>
      <c r="M28" s="370">
        <f t="shared" si="3"/>
        <v>0</v>
      </c>
    </row>
    <row r="29" spans="1:13" x14ac:dyDescent="0.2">
      <c r="A29" s="21" t="s">
        <v>350</v>
      </c>
      <c r="B29" s="4" t="s">
        <v>47</v>
      </c>
      <c r="C29" s="6" t="s">
        <v>48</v>
      </c>
      <c r="D29" s="103">
        <v>8225</v>
      </c>
      <c r="E29" s="104">
        <v>915</v>
      </c>
      <c r="F29" s="105">
        <v>270</v>
      </c>
      <c r="G29" s="35">
        <f t="shared" si="0"/>
        <v>3.2826747720364743E-2</v>
      </c>
      <c r="H29" s="114">
        <v>10</v>
      </c>
      <c r="I29" s="172">
        <f t="shared" si="1"/>
        <v>1.092896174863388E-2</v>
      </c>
      <c r="J29" s="368">
        <v>138</v>
      </c>
      <c r="K29" s="369">
        <f t="shared" si="2"/>
        <v>1.6778115501519756E-2</v>
      </c>
      <c r="L29" s="349">
        <v>5</v>
      </c>
      <c r="M29" s="370">
        <f t="shared" si="3"/>
        <v>5.4644808743169399E-3</v>
      </c>
    </row>
    <row r="30" spans="1:13" x14ac:dyDescent="0.2">
      <c r="A30" s="21" t="s">
        <v>350</v>
      </c>
      <c r="B30" s="4" t="s">
        <v>49</v>
      </c>
      <c r="C30" s="6" t="s">
        <v>50</v>
      </c>
      <c r="D30" s="103">
        <v>6478</v>
      </c>
      <c r="E30" s="104">
        <v>675</v>
      </c>
      <c r="F30" s="105">
        <v>173</v>
      </c>
      <c r="G30" s="35">
        <f t="shared" si="0"/>
        <v>2.6705773386847792E-2</v>
      </c>
      <c r="H30" s="114">
        <v>18</v>
      </c>
      <c r="I30" s="172">
        <f t="shared" si="1"/>
        <v>2.6666666666666668E-2</v>
      </c>
      <c r="J30" s="368">
        <v>95</v>
      </c>
      <c r="K30" s="369">
        <f t="shared" si="2"/>
        <v>1.4665020067922198E-2</v>
      </c>
      <c r="L30" s="349">
        <v>13</v>
      </c>
      <c r="M30" s="370">
        <f t="shared" si="3"/>
        <v>1.9259259259259261E-2</v>
      </c>
    </row>
    <row r="31" spans="1:13" x14ac:dyDescent="0.2">
      <c r="A31" s="21" t="s">
        <v>350</v>
      </c>
      <c r="B31" s="4" t="s">
        <v>51</v>
      </c>
      <c r="C31" s="6" t="s">
        <v>52</v>
      </c>
      <c r="D31" s="103">
        <v>4240</v>
      </c>
      <c r="E31" s="104">
        <v>85</v>
      </c>
      <c r="F31" s="105">
        <v>103</v>
      </c>
      <c r="G31" s="35">
        <f t="shared" si="0"/>
        <v>2.4292452830188681E-2</v>
      </c>
      <c r="H31" s="114">
        <v>32</v>
      </c>
      <c r="I31" s="172">
        <f t="shared" si="1"/>
        <v>0.37647058823529411</v>
      </c>
      <c r="J31" s="368">
        <v>82</v>
      </c>
      <c r="K31" s="369">
        <f t="shared" si="2"/>
        <v>1.9339622641509433E-2</v>
      </c>
      <c r="L31" s="349">
        <v>32</v>
      </c>
      <c r="M31" s="370">
        <f t="shared" si="3"/>
        <v>0.37647058823529411</v>
      </c>
    </row>
    <row r="32" spans="1:13" x14ac:dyDescent="0.2">
      <c r="A32" s="21" t="s">
        <v>350</v>
      </c>
      <c r="B32" s="4" t="s">
        <v>53</v>
      </c>
      <c r="C32" s="6" t="s">
        <v>54</v>
      </c>
      <c r="D32" s="103">
        <v>2077</v>
      </c>
      <c r="E32" s="104">
        <v>0</v>
      </c>
      <c r="F32" s="105">
        <v>41</v>
      </c>
      <c r="G32" s="35">
        <f t="shared" si="0"/>
        <v>1.9740009629272991E-2</v>
      </c>
      <c r="H32" s="114">
        <v>0</v>
      </c>
      <c r="I32" s="172" t="str">
        <f t="shared" si="1"/>
        <v>x</v>
      </c>
      <c r="J32" s="368">
        <v>28</v>
      </c>
      <c r="K32" s="369">
        <f t="shared" si="2"/>
        <v>1.3480982185844969E-2</v>
      </c>
      <c r="L32" s="349">
        <v>0</v>
      </c>
      <c r="M32" s="370" t="str">
        <f t="shared" si="3"/>
        <v>x</v>
      </c>
    </row>
    <row r="33" spans="1:13" x14ac:dyDescent="0.2">
      <c r="A33" s="21" t="s">
        <v>350</v>
      </c>
      <c r="B33" s="4" t="s">
        <v>55</v>
      </c>
      <c r="C33" s="6" t="s">
        <v>56</v>
      </c>
      <c r="D33" s="103">
        <v>7653</v>
      </c>
      <c r="E33" s="104">
        <v>472</v>
      </c>
      <c r="F33" s="105">
        <v>211</v>
      </c>
      <c r="G33" s="35">
        <f t="shared" si="0"/>
        <v>2.7570887233764538E-2</v>
      </c>
      <c r="H33" s="114">
        <v>21</v>
      </c>
      <c r="I33" s="172">
        <f t="shared" si="1"/>
        <v>4.4491525423728813E-2</v>
      </c>
      <c r="J33" s="368">
        <v>138</v>
      </c>
      <c r="K33" s="369">
        <f t="shared" si="2"/>
        <v>1.8032144257154058E-2</v>
      </c>
      <c r="L33" s="349">
        <v>9</v>
      </c>
      <c r="M33" s="370">
        <f t="shared" si="3"/>
        <v>1.9067796610169493E-2</v>
      </c>
    </row>
    <row r="34" spans="1:13" x14ac:dyDescent="0.2">
      <c r="A34" s="21" t="s">
        <v>350</v>
      </c>
      <c r="B34" s="4" t="s">
        <v>57</v>
      </c>
      <c r="C34" s="6" t="s">
        <v>58</v>
      </c>
      <c r="D34" s="103">
        <v>2261</v>
      </c>
      <c r="E34" s="104">
        <v>0</v>
      </c>
      <c r="F34" s="105">
        <v>65</v>
      </c>
      <c r="G34" s="35">
        <f t="shared" si="0"/>
        <v>2.8748341441839895E-2</v>
      </c>
      <c r="H34" s="114">
        <v>0</v>
      </c>
      <c r="I34" s="172" t="str">
        <f t="shared" si="1"/>
        <v>x</v>
      </c>
      <c r="J34" s="368">
        <v>46</v>
      </c>
      <c r="K34" s="369">
        <f t="shared" si="2"/>
        <v>2.0344980097302078E-2</v>
      </c>
      <c r="L34" s="349">
        <v>0</v>
      </c>
      <c r="M34" s="370" t="str">
        <f t="shared" si="3"/>
        <v>x</v>
      </c>
    </row>
    <row r="35" spans="1:13" x14ac:dyDescent="0.2">
      <c r="A35" s="21" t="s">
        <v>350</v>
      </c>
      <c r="B35" s="4" t="s">
        <v>59</v>
      </c>
      <c r="C35" s="6" t="s">
        <v>60</v>
      </c>
      <c r="D35" s="103">
        <v>3148</v>
      </c>
      <c r="E35" s="104">
        <v>0</v>
      </c>
      <c r="F35" s="105">
        <v>46</v>
      </c>
      <c r="G35" s="35">
        <f t="shared" si="0"/>
        <v>1.4612452350698857E-2</v>
      </c>
      <c r="H35" s="114">
        <v>0</v>
      </c>
      <c r="I35" s="172" t="str">
        <f t="shared" si="1"/>
        <v>x</v>
      </c>
      <c r="J35" s="368">
        <v>41</v>
      </c>
      <c r="K35" s="369">
        <f t="shared" si="2"/>
        <v>1.3024142312579416E-2</v>
      </c>
      <c r="L35" s="349">
        <v>0</v>
      </c>
      <c r="M35" s="370" t="str">
        <f t="shared" si="3"/>
        <v>x</v>
      </c>
    </row>
    <row r="36" spans="1:13" x14ac:dyDescent="0.2">
      <c r="A36" s="21" t="s">
        <v>350</v>
      </c>
      <c r="B36" s="4" t="s">
        <v>61</v>
      </c>
      <c r="C36" s="6" t="s">
        <v>62</v>
      </c>
      <c r="D36" s="103">
        <v>2450</v>
      </c>
      <c r="E36" s="104">
        <v>33</v>
      </c>
      <c r="F36" s="105">
        <v>53</v>
      </c>
      <c r="G36" s="35">
        <f t="shared" si="0"/>
        <v>2.1632653061224489E-2</v>
      </c>
      <c r="H36" s="114">
        <v>1</v>
      </c>
      <c r="I36" s="172">
        <f t="shared" si="1"/>
        <v>3.0303030303030304E-2</v>
      </c>
      <c r="J36" s="368">
        <v>31</v>
      </c>
      <c r="K36" s="369">
        <f t="shared" si="2"/>
        <v>1.2653061224489797E-2</v>
      </c>
      <c r="L36" s="349">
        <v>0</v>
      </c>
      <c r="M36" s="370">
        <f t="shared" si="3"/>
        <v>0</v>
      </c>
    </row>
    <row r="37" spans="1:13" x14ac:dyDescent="0.2">
      <c r="A37" s="21" t="s">
        <v>350</v>
      </c>
      <c r="B37" s="4" t="s">
        <v>63</v>
      </c>
      <c r="C37" s="6" t="s">
        <v>64</v>
      </c>
      <c r="D37" s="103">
        <v>1873</v>
      </c>
      <c r="E37" s="104">
        <v>15</v>
      </c>
      <c r="F37" s="105">
        <v>63</v>
      </c>
      <c r="G37" s="35">
        <f t="shared" si="0"/>
        <v>3.363587827015483E-2</v>
      </c>
      <c r="H37" s="114">
        <v>0</v>
      </c>
      <c r="I37" s="172">
        <f t="shared" si="1"/>
        <v>0</v>
      </c>
      <c r="J37" s="368">
        <v>54</v>
      </c>
      <c r="K37" s="369">
        <f t="shared" si="2"/>
        <v>2.8830752802989856E-2</v>
      </c>
      <c r="L37" s="349">
        <v>0</v>
      </c>
      <c r="M37" s="370">
        <f t="shared" si="3"/>
        <v>0</v>
      </c>
    </row>
    <row r="38" spans="1:13" x14ac:dyDescent="0.2">
      <c r="A38" s="21" t="s">
        <v>350</v>
      </c>
      <c r="B38" s="4" t="s">
        <v>65</v>
      </c>
      <c r="C38" s="6" t="s">
        <v>66</v>
      </c>
      <c r="D38" s="103">
        <v>2470</v>
      </c>
      <c r="E38" s="104">
        <v>71</v>
      </c>
      <c r="F38" s="105">
        <v>73</v>
      </c>
      <c r="G38" s="35">
        <f t="shared" si="0"/>
        <v>2.9554655870445343E-2</v>
      </c>
      <c r="H38" s="114">
        <v>0</v>
      </c>
      <c r="I38" s="172">
        <f t="shared" si="1"/>
        <v>0</v>
      </c>
      <c r="J38" s="368">
        <v>57</v>
      </c>
      <c r="K38" s="369">
        <f t="shared" si="2"/>
        <v>2.3076923076923078E-2</v>
      </c>
      <c r="L38" s="349">
        <v>0</v>
      </c>
      <c r="M38" s="370">
        <f t="shared" si="3"/>
        <v>0</v>
      </c>
    </row>
    <row r="39" spans="1:13" x14ac:dyDescent="0.2">
      <c r="A39" s="21" t="s">
        <v>350</v>
      </c>
      <c r="B39" s="4" t="s">
        <v>67</v>
      </c>
      <c r="C39" s="6" t="s">
        <v>68</v>
      </c>
      <c r="D39" s="103">
        <v>3681</v>
      </c>
      <c r="E39" s="104">
        <v>154</v>
      </c>
      <c r="F39" s="105">
        <v>88</v>
      </c>
      <c r="G39" s="35">
        <f t="shared" si="0"/>
        <v>2.3906547133930998E-2</v>
      </c>
      <c r="H39" s="114">
        <v>3</v>
      </c>
      <c r="I39" s="172">
        <f t="shared" si="1"/>
        <v>1.948051948051948E-2</v>
      </c>
      <c r="J39" s="368">
        <v>58</v>
      </c>
      <c r="K39" s="369">
        <f t="shared" si="2"/>
        <v>1.5756587883727247E-2</v>
      </c>
      <c r="L39" s="349">
        <v>3</v>
      </c>
      <c r="M39" s="370">
        <f t="shared" si="3"/>
        <v>1.948051948051948E-2</v>
      </c>
    </row>
    <row r="40" spans="1:13" x14ac:dyDescent="0.2">
      <c r="A40" s="21" t="s">
        <v>350</v>
      </c>
      <c r="B40" s="4" t="s">
        <v>69</v>
      </c>
      <c r="C40" s="6" t="s">
        <v>70</v>
      </c>
      <c r="D40" s="103">
        <v>1937</v>
      </c>
      <c r="E40" s="104">
        <v>34</v>
      </c>
      <c r="F40" s="105">
        <v>38</v>
      </c>
      <c r="G40" s="35">
        <f t="shared" si="0"/>
        <v>1.961796592669076E-2</v>
      </c>
      <c r="H40" s="114">
        <v>0</v>
      </c>
      <c r="I40" s="172">
        <f t="shared" si="1"/>
        <v>0</v>
      </c>
      <c r="J40" s="368">
        <v>30</v>
      </c>
      <c r="K40" s="369">
        <f t="shared" si="2"/>
        <v>1.5487867836861126E-2</v>
      </c>
      <c r="L40" s="349">
        <v>0</v>
      </c>
      <c r="M40" s="370">
        <f t="shared" si="3"/>
        <v>0</v>
      </c>
    </row>
    <row r="41" spans="1:13" x14ac:dyDescent="0.2">
      <c r="A41" s="21" t="s">
        <v>350</v>
      </c>
      <c r="B41" s="4" t="s">
        <v>71</v>
      </c>
      <c r="C41" s="6" t="s">
        <v>72</v>
      </c>
      <c r="D41" s="103">
        <v>2823</v>
      </c>
      <c r="E41" s="104">
        <v>20</v>
      </c>
      <c r="F41" s="105">
        <v>66</v>
      </c>
      <c r="G41" s="35">
        <f t="shared" si="0"/>
        <v>2.3379383634431455E-2</v>
      </c>
      <c r="H41" s="114">
        <v>0</v>
      </c>
      <c r="I41" s="172">
        <f t="shared" si="1"/>
        <v>0</v>
      </c>
      <c r="J41" s="368">
        <v>53</v>
      </c>
      <c r="K41" s="369">
        <f t="shared" si="2"/>
        <v>1.8774353524619199E-2</v>
      </c>
      <c r="L41" s="349">
        <v>0</v>
      </c>
      <c r="M41" s="370">
        <f t="shared" si="3"/>
        <v>0</v>
      </c>
    </row>
    <row r="42" spans="1:13" x14ac:dyDescent="0.2">
      <c r="A42" s="21" t="s">
        <v>350</v>
      </c>
      <c r="B42" s="4" t="s">
        <v>73</v>
      </c>
      <c r="C42" s="6" t="s">
        <v>74</v>
      </c>
      <c r="D42" s="103">
        <v>6338</v>
      </c>
      <c r="E42" s="104">
        <v>453</v>
      </c>
      <c r="F42" s="105">
        <v>390</v>
      </c>
      <c r="G42" s="35">
        <f t="shared" si="0"/>
        <v>6.1533606816030297E-2</v>
      </c>
      <c r="H42" s="114">
        <v>9</v>
      </c>
      <c r="I42" s="172">
        <f t="shared" si="1"/>
        <v>1.9867549668874173E-2</v>
      </c>
      <c r="J42" s="368">
        <v>235</v>
      </c>
      <c r="K42" s="369">
        <f t="shared" si="2"/>
        <v>3.7077942568633636E-2</v>
      </c>
      <c r="L42" s="349">
        <v>1</v>
      </c>
      <c r="M42" s="370">
        <f t="shared" si="3"/>
        <v>2.2075055187637969E-3</v>
      </c>
    </row>
    <row r="43" spans="1:13" x14ac:dyDescent="0.2">
      <c r="A43" s="21" t="s">
        <v>350</v>
      </c>
      <c r="B43" s="4" t="s">
        <v>75</v>
      </c>
      <c r="C43" s="6" t="s">
        <v>76</v>
      </c>
      <c r="D43" s="103">
        <v>2348</v>
      </c>
      <c r="E43" s="104">
        <v>15</v>
      </c>
      <c r="F43" s="105">
        <v>48</v>
      </c>
      <c r="G43" s="35">
        <f t="shared" si="0"/>
        <v>2.0442930153321975E-2</v>
      </c>
      <c r="H43" s="114">
        <v>0</v>
      </c>
      <c r="I43" s="172">
        <f t="shared" si="1"/>
        <v>0</v>
      </c>
      <c r="J43" s="368">
        <v>28</v>
      </c>
      <c r="K43" s="369">
        <f t="shared" si="2"/>
        <v>1.192504258943782E-2</v>
      </c>
      <c r="L43" s="349">
        <v>0</v>
      </c>
      <c r="M43" s="370">
        <f t="shared" si="3"/>
        <v>0</v>
      </c>
    </row>
    <row r="44" spans="1:13" x14ac:dyDescent="0.2">
      <c r="A44" s="21" t="s">
        <v>350</v>
      </c>
      <c r="B44" s="4" t="s">
        <v>77</v>
      </c>
      <c r="C44" s="6" t="s">
        <v>78</v>
      </c>
      <c r="D44" s="103">
        <v>2797</v>
      </c>
      <c r="E44" s="104">
        <v>22</v>
      </c>
      <c r="F44" s="105">
        <v>35</v>
      </c>
      <c r="G44" s="35">
        <f t="shared" si="0"/>
        <v>1.2513407222023596E-2</v>
      </c>
      <c r="H44" s="114">
        <v>0</v>
      </c>
      <c r="I44" s="172">
        <f t="shared" si="1"/>
        <v>0</v>
      </c>
      <c r="J44" s="368">
        <v>24</v>
      </c>
      <c r="K44" s="369">
        <f t="shared" si="2"/>
        <v>8.5806220951018947E-3</v>
      </c>
      <c r="L44" s="349">
        <v>0</v>
      </c>
      <c r="M44" s="370">
        <f t="shared" si="3"/>
        <v>0</v>
      </c>
    </row>
    <row r="45" spans="1:13" x14ac:dyDescent="0.2">
      <c r="A45" s="21" t="s">
        <v>350</v>
      </c>
      <c r="B45" s="4" t="s">
        <v>79</v>
      </c>
      <c r="C45" s="6" t="s">
        <v>80</v>
      </c>
      <c r="D45" s="103">
        <v>1681</v>
      </c>
      <c r="E45" s="104">
        <v>48</v>
      </c>
      <c r="F45" s="105">
        <v>46</v>
      </c>
      <c r="G45" s="35">
        <f t="shared" si="0"/>
        <v>2.7364663890541343E-2</v>
      </c>
      <c r="H45" s="114">
        <v>0</v>
      </c>
      <c r="I45" s="172">
        <f t="shared" si="1"/>
        <v>0</v>
      </c>
      <c r="J45" s="368">
        <v>26</v>
      </c>
      <c r="K45" s="369">
        <f t="shared" si="2"/>
        <v>1.5466983938132063E-2</v>
      </c>
      <c r="L45" s="349">
        <v>0</v>
      </c>
      <c r="M45" s="370">
        <f t="shared" si="3"/>
        <v>0</v>
      </c>
    </row>
    <row r="46" spans="1:13" x14ac:dyDescent="0.2">
      <c r="A46" s="21" t="s">
        <v>350</v>
      </c>
      <c r="B46" s="4" t="s">
        <v>81</v>
      </c>
      <c r="C46" s="6" t="s">
        <v>82</v>
      </c>
      <c r="D46" s="103">
        <v>1786</v>
      </c>
      <c r="E46" s="104">
        <v>0</v>
      </c>
      <c r="F46" s="105">
        <v>57</v>
      </c>
      <c r="G46" s="35">
        <f t="shared" si="0"/>
        <v>3.1914893617021274E-2</v>
      </c>
      <c r="H46" s="114">
        <v>0</v>
      </c>
      <c r="I46" s="172" t="str">
        <f t="shared" si="1"/>
        <v>x</v>
      </c>
      <c r="J46" s="368">
        <v>30</v>
      </c>
      <c r="K46" s="369">
        <f t="shared" si="2"/>
        <v>1.6797312430011199E-2</v>
      </c>
      <c r="L46" s="349">
        <v>0</v>
      </c>
      <c r="M46" s="370" t="str">
        <f t="shared" si="3"/>
        <v>x</v>
      </c>
    </row>
    <row r="47" spans="1:13" x14ac:dyDescent="0.2">
      <c r="A47" s="21" t="s">
        <v>350</v>
      </c>
      <c r="B47" s="4" t="s">
        <v>83</v>
      </c>
      <c r="C47" s="6" t="s">
        <v>84</v>
      </c>
      <c r="D47" s="103">
        <v>2718</v>
      </c>
      <c r="E47" s="104">
        <v>100</v>
      </c>
      <c r="F47" s="105">
        <v>136</v>
      </c>
      <c r="G47" s="35">
        <f t="shared" si="0"/>
        <v>5.0036791758646067E-2</v>
      </c>
      <c r="H47" s="114">
        <v>2</v>
      </c>
      <c r="I47" s="172">
        <f t="shared" si="1"/>
        <v>0.02</v>
      </c>
      <c r="J47" s="368">
        <v>104</v>
      </c>
      <c r="K47" s="369">
        <f t="shared" si="2"/>
        <v>3.8263428991905817E-2</v>
      </c>
      <c r="L47" s="349">
        <v>0</v>
      </c>
      <c r="M47" s="370">
        <f t="shared" si="3"/>
        <v>0</v>
      </c>
    </row>
    <row r="48" spans="1:13" x14ac:dyDescent="0.2">
      <c r="A48" s="21" t="s">
        <v>350</v>
      </c>
      <c r="B48" s="4" t="s">
        <v>85</v>
      </c>
      <c r="C48" s="6" t="s">
        <v>86</v>
      </c>
      <c r="D48" s="103">
        <v>3303</v>
      </c>
      <c r="E48" s="104">
        <v>159</v>
      </c>
      <c r="F48" s="105">
        <v>176</v>
      </c>
      <c r="G48" s="35">
        <f t="shared" si="0"/>
        <v>5.3284892521949741E-2</v>
      </c>
      <c r="H48" s="114">
        <v>33</v>
      </c>
      <c r="I48" s="172">
        <f t="shared" si="1"/>
        <v>0.20754716981132076</v>
      </c>
      <c r="J48" s="368">
        <v>111</v>
      </c>
      <c r="K48" s="369">
        <f t="shared" si="2"/>
        <v>3.3605812897366028E-2</v>
      </c>
      <c r="L48" s="349">
        <v>21</v>
      </c>
      <c r="M48" s="370">
        <f t="shared" si="3"/>
        <v>0.13207547169811321</v>
      </c>
    </row>
    <row r="49" spans="1:13" x14ac:dyDescent="0.2">
      <c r="A49" s="21" t="s">
        <v>350</v>
      </c>
      <c r="B49" s="4" t="s">
        <v>87</v>
      </c>
      <c r="C49" s="6" t="s">
        <v>88</v>
      </c>
      <c r="D49" s="103">
        <v>2589</v>
      </c>
      <c r="E49" s="104">
        <v>28</v>
      </c>
      <c r="F49" s="105">
        <v>46</v>
      </c>
      <c r="G49" s="35">
        <f t="shared" si="0"/>
        <v>1.7767477790652762E-2</v>
      </c>
      <c r="H49" s="114">
        <v>2</v>
      </c>
      <c r="I49" s="172">
        <f t="shared" si="1"/>
        <v>7.1428571428571425E-2</v>
      </c>
      <c r="J49" s="368">
        <v>39</v>
      </c>
      <c r="K49" s="369">
        <f t="shared" si="2"/>
        <v>1.5063731170336037E-2</v>
      </c>
      <c r="L49" s="349">
        <v>2</v>
      </c>
      <c r="M49" s="370">
        <f t="shared" si="3"/>
        <v>7.1428571428571425E-2</v>
      </c>
    </row>
    <row r="50" spans="1:13" x14ac:dyDescent="0.2">
      <c r="A50" s="21" t="s">
        <v>350</v>
      </c>
      <c r="B50" s="4" t="s">
        <v>89</v>
      </c>
      <c r="C50" s="6" t="s">
        <v>90</v>
      </c>
      <c r="D50" s="103">
        <v>3807</v>
      </c>
      <c r="E50" s="104">
        <v>86</v>
      </c>
      <c r="F50" s="105">
        <v>71</v>
      </c>
      <c r="G50" s="35">
        <f t="shared" si="0"/>
        <v>1.8649855529288155E-2</v>
      </c>
      <c r="H50" s="114">
        <v>0</v>
      </c>
      <c r="I50" s="172">
        <f t="shared" si="1"/>
        <v>0</v>
      </c>
      <c r="J50" s="368">
        <v>64</v>
      </c>
      <c r="K50" s="369">
        <f t="shared" si="2"/>
        <v>1.6811137378513266E-2</v>
      </c>
      <c r="L50" s="349">
        <v>0</v>
      </c>
      <c r="M50" s="370">
        <f t="shared" si="3"/>
        <v>0</v>
      </c>
    </row>
    <row r="51" spans="1:13" x14ac:dyDescent="0.2">
      <c r="A51" s="21" t="s">
        <v>350</v>
      </c>
      <c r="B51" s="4" t="s">
        <v>91</v>
      </c>
      <c r="C51" s="6" t="s">
        <v>92</v>
      </c>
      <c r="D51" s="103">
        <v>3864</v>
      </c>
      <c r="E51" s="104">
        <v>204</v>
      </c>
      <c r="F51" s="105">
        <v>148</v>
      </c>
      <c r="G51" s="35">
        <f t="shared" si="0"/>
        <v>3.8302277432712216E-2</v>
      </c>
      <c r="H51" s="114">
        <v>7</v>
      </c>
      <c r="I51" s="172">
        <f t="shared" si="1"/>
        <v>3.4313725490196081E-2</v>
      </c>
      <c r="J51" s="368">
        <v>110</v>
      </c>
      <c r="K51" s="369">
        <f t="shared" si="2"/>
        <v>2.8467908902691512E-2</v>
      </c>
      <c r="L51" s="349">
        <v>7</v>
      </c>
      <c r="M51" s="370">
        <f t="shared" si="3"/>
        <v>3.4313725490196081E-2</v>
      </c>
    </row>
    <row r="52" spans="1:13" x14ac:dyDescent="0.2">
      <c r="A52" s="21" t="s">
        <v>350</v>
      </c>
      <c r="B52" s="4" t="s">
        <v>93</v>
      </c>
      <c r="C52" s="6" t="s">
        <v>94</v>
      </c>
      <c r="D52" s="103">
        <v>4153</v>
      </c>
      <c r="E52" s="104">
        <v>120</v>
      </c>
      <c r="F52" s="105">
        <v>90</v>
      </c>
      <c r="G52" s="35">
        <f t="shared" si="0"/>
        <v>2.1671081146159402E-2</v>
      </c>
      <c r="H52" s="114">
        <v>3</v>
      </c>
      <c r="I52" s="172">
        <f t="shared" si="1"/>
        <v>2.5000000000000001E-2</v>
      </c>
      <c r="J52" s="368">
        <v>68</v>
      </c>
      <c r="K52" s="369">
        <f t="shared" si="2"/>
        <v>1.6373705754875994E-2</v>
      </c>
      <c r="L52" s="349">
        <v>3</v>
      </c>
      <c r="M52" s="370">
        <f t="shared" si="3"/>
        <v>2.5000000000000001E-2</v>
      </c>
    </row>
    <row r="53" spans="1:13" x14ac:dyDescent="0.2">
      <c r="A53" s="21" t="s">
        <v>350</v>
      </c>
      <c r="B53" s="4" t="s">
        <v>95</v>
      </c>
      <c r="C53" s="6" t="s">
        <v>96</v>
      </c>
      <c r="D53" s="103">
        <v>2730</v>
      </c>
      <c r="E53" s="104">
        <v>71</v>
      </c>
      <c r="F53" s="105">
        <v>42</v>
      </c>
      <c r="G53" s="35">
        <f t="shared" si="0"/>
        <v>1.5384615384615385E-2</v>
      </c>
      <c r="H53" s="114">
        <v>0</v>
      </c>
      <c r="I53" s="172">
        <f t="shared" si="1"/>
        <v>0</v>
      </c>
      <c r="J53" s="368">
        <v>36</v>
      </c>
      <c r="K53" s="369">
        <f t="shared" si="2"/>
        <v>1.3186813186813187E-2</v>
      </c>
      <c r="L53" s="349">
        <v>0</v>
      </c>
      <c r="M53" s="370">
        <f t="shared" si="3"/>
        <v>0</v>
      </c>
    </row>
    <row r="54" spans="1:13" x14ac:dyDescent="0.2">
      <c r="A54" s="21" t="s">
        <v>350</v>
      </c>
      <c r="B54" s="4" t="s">
        <v>97</v>
      </c>
      <c r="C54" s="6" t="s">
        <v>98</v>
      </c>
      <c r="D54" s="103">
        <v>2921</v>
      </c>
      <c r="E54" s="104">
        <v>83</v>
      </c>
      <c r="F54" s="105">
        <v>87</v>
      </c>
      <c r="G54" s="35">
        <f t="shared" si="0"/>
        <v>2.9784320438206092E-2</v>
      </c>
      <c r="H54" s="114">
        <v>1</v>
      </c>
      <c r="I54" s="172">
        <f t="shared" si="1"/>
        <v>1.2048192771084338E-2</v>
      </c>
      <c r="J54" s="368">
        <v>67</v>
      </c>
      <c r="K54" s="369">
        <f t="shared" si="2"/>
        <v>2.2937350222526531E-2</v>
      </c>
      <c r="L54" s="349">
        <v>0</v>
      </c>
      <c r="M54" s="370">
        <f t="shared" si="3"/>
        <v>0</v>
      </c>
    </row>
    <row r="55" spans="1:13" x14ac:dyDescent="0.2">
      <c r="A55" s="21" t="s">
        <v>350</v>
      </c>
      <c r="B55" s="4" t="s">
        <v>99</v>
      </c>
      <c r="C55" s="6" t="s">
        <v>100</v>
      </c>
      <c r="D55" s="103">
        <v>3672</v>
      </c>
      <c r="E55" s="104">
        <v>104</v>
      </c>
      <c r="F55" s="105">
        <v>151</v>
      </c>
      <c r="G55" s="35">
        <f t="shared" si="0"/>
        <v>4.1122004357298472E-2</v>
      </c>
      <c r="H55" s="114">
        <v>0</v>
      </c>
      <c r="I55" s="172">
        <f t="shared" si="1"/>
        <v>0</v>
      </c>
      <c r="J55" s="368">
        <v>122</v>
      </c>
      <c r="K55" s="369">
        <f t="shared" si="2"/>
        <v>3.3224400871459697E-2</v>
      </c>
      <c r="L55" s="349">
        <v>0</v>
      </c>
      <c r="M55" s="370">
        <f t="shared" si="3"/>
        <v>0</v>
      </c>
    </row>
    <row r="56" spans="1:13" x14ac:dyDescent="0.2">
      <c r="A56" s="21" t="s">
        <v>350</v>
      </c>
      <c r="B56" s="4" t="s">
        <v>101</v>
      </c>
      <c r="C56" s="6" t="s">
        <v>102</v>
      </c>
      <c r="D56" s="103">
        <v>3503</v>
      </c>
      <c r="E56" s="104">
        <v>322</v>
      </c>
      <c r="F56" s="105">
        <v>90</v>
      </c>
      <c r="G56" s="35">
        <f t="shared" si="0"/>
        <v>2.569226377390808E-2</v>
      </c>
      <c r="H56" s="114">
        <v>14</v>
      </c>
      <c r="I56" s="172">
        <f t="shared" si="1"/>
        <v>4.3478260869565216E-2</v>
      </c>
      <c r="J56" s="368">
        <v>66</v>
      </c>
      <c r="K56" s="369">
        <f t="shared" si="2"/>
        <v>1.8840993434199257E-2</v>
      </c>
      <c r="L56" s="349">
        <v>12</v>
      </c>
      <c r="M56" s="370">
        <f t="shared" si="3"/>
        <v>3.7267080745341616E-2</v>
      </c>
    </row>
    <row r="57" spans="1:13" x14ac:dyDescent="0.2">
      <c r="A57" s="21" t="s">
        <v>350</v>
      </c>
      <c r="B57" s="4" t="s">
        <v>103</v>
      </c>
      <c r="C57" s="6" t="s">
        <v>104</v>
      </c>
      <c r="D57" s="103">
        <v>3622</v>
      </c>
      <c r="E57" s="104">
        <v>310</v>
      </c>
      <c r="F57" s="105">
        <v>82</v>
      </c>
      <c r="G57" s="35">
        <f t="shared" si="0"/>
        <v>2.2639425731639979E-2</v>
      </c>
      <c r="H57" s="114">
        <v>0</v>
      </c>
      <c r="I57" s="172">
        <f t="shared" si="1"/>
        <v>0</v>
      </c>
      <c r="J57" s="368">
        <v>65</v>
      </c>
      <c r="K57" s="369">
        <f t="shared" si="2"/>
        <v>1.7945886250690227E-2</v>
      </c>
      <c r="L57" s="349">
        <v>0</v>
      </c>
      <c r="M57" s="370">
        <f t="shared" si="3"/>
        <v>0</v>
      </c>
    </row>
    <row r="58" spans="1:13" x14ac:dyDescent="0.2">
      <c r="A58" s="21" t="s">
        <v>350</v>
      </c>
      <c r="B58" s="4" t="s">
        <v>105</v>
      </c>
      <c r="C58" s="6" t="s">
        <v>106</v>
      </c>
      <c r="D58" s="103">
        <v>3147</v>
      </c>
      <c r="E58" s="104">
        <v>0</v>
      </c>
      <c r="F58" s="105">
        <v>128</v>
      </c>
      <c r="G58" s="35">
        <f t="shared" si="0"/>
        <v>4.0673657451541154E-2</v>
      </c>
      <c r="H58" s="114">
        <v>0</v>
      </c>
      <c r="I58" s="172" t="str">
        <f t="shared" si="1"/>
        <v>x</v>
      </c>
      <c r="J58" s="368">
        <v>88</v>
      </c>
      <c r="K58" s="369">
        <f t="shared" si="2"/>
        <v>2.7963139497934542E-2</v>
      </c>
      <c r="L58" s="349">
        <v>0</v>
      </c>
      <c r="M58" s="370" t="str">
        <f t="shared" si="3"/>
        <v>x</v>
      </c>
    </row>
    <row r="59" spans="1:13" x14ac:dyDescent="0.2">
      <c r="A59" s="21" t="s">
        <v>350</v>
      </c>
      <c r="B59" s="4" t="s">
        <v>107</v>
      </c>
      <c r="C59" s="6" t="s">
        <v>108</v>
      </c>
      <c r="D59" s="103">
        <v>6037</v>
      </c>
      <c r="E59" s="104">
        <v>355</v>
      </c>
      <c r="F59" s="105">
        <v>174</v>
      </c>
      <c r="G59" s="35">
        <f t="shared" si="0"/>
        <v>2.8822262713268178E-2</v>
      </c>
      <c r="H59" s="114">
        <v>7</v>
      </c>
      <c r="I59" s="172">
        <f t="shared" si="1"/>
        <v>1.9718309859154931E-2</v>
      </c>
      <c r="J59" s="368">
        <v>93</v>
      </c>
      <c r="K59" s="369">
        <f t="shared" si="2"/>
        <v>1.540500248467782E-2</v>
      </c>
      <c r="L59" s="349">
        <v>2</v>
      </c>
      <c r="M59" s="370">
        <f t="shared" si="3"/>
        <v>5.6338028169014088E-3</v>
      </c>
    </row>
    <row r="60" spans="1:13" x14ac:dyDescent="0.2">
      <c r="A60" s="21" t="s">
        <v>350</v>
      </c>
      <c r="B60" s="4" t="s">
        <v>109</v>
      </c>
      <c r="C60" s="6" t="s">
        <v>110</v>
      </c>
      <c r="D60" s="103">
        <v>2684</v>
      </c>
      <c r="E60" s="104">
        <v>0</v>
      </c>
      <c r="F60" s="105">
        <v>62</v>
      </c>
      <c r="G60" s="35">
        <f t="shared" ref="G60:G123" si="4">F60/$D60</f>
        <v>2.3099850968703428E-2</v>
      </c>
      <c r="H60" s="114">
        <v>0</v>
      </c>
      <c r="I60" s="172" t="str">
        <f t="shared" si="1"/>
        <v>x</v>
      </c>
      <c r="J60" s="368">
        <v>55</v>
      </c>
      <c r="K60" s="369">
        <f t="shared" si="2"/>
        <v>2.0491803278688523E-2</v>
      </c>
      <c r="L60" s="349">
        <v>0</v>
      </c>
      <c r="M60" s="370" t="str">
        <f t="shared" si="3"/>
        <v>x</v>
      </c>
    </row>
    <row r="61" spans="1:13" x14ac:dyDescent="0.2">
      <c r="A61" s="21" t="s">
        <v>350</v>
      </c>
      <c r="B61" s="4" t="s">
        <v>111</v>
      </c>
      <c r="C61" s="6" t="s">
        <v>112</v>
      </c>
      <c r="D61" s="103">
        <v>5765</v>
      </c>
      <c r="E61" s="104">
        <v>232</v>
      </c>
      <c r="F61" s="105">
        <v>176</v>
      </c>
      <c r="G61" s="35">
        <f t="shared" si="4"/>
        <v>3.0529054640069383E-2</v>
      </c>
      <c r="H61" s="114">
        <v>3</v>
      </c>
      <c r="I61" s="172">
        <f t="shared" si="1"/>
        <v>1.2931034482758621E-2</v>
      </c>
      <c r="J61" s="368">
        <v>129</v>
      </c>
      <c r="K61" s="369">
        <f t="shared" si="2"/>
        <v>2.2376409366869039E-2</v>
      </c>
      <c r="L61" s="349">
        <v>1</v>
      </c>
      <c r="M61" s="370">
        <f t="shared" si="3"/>
        <v>4.3103448275862068E-3</v>
      </c>
    </row>
    <row r="62" spans="1:13" x14ac:dyDescent="0.2">
      <c r="A62" s="21" t="s">
        <v>350</v>
      </c>
      <c r="B62" s="4" t="s">
        <v>113</v>
      </c>
      <c r="C62" s="6" t="s">
        <v>114</v>
      </c>
      <c r="D62" s="103">
        <v>2818</v>
      </c>
      <c r="E62" s="104">
        <v>86</v>
      </c>
      <c r="F62" s="105">
        <v>69</v>
      </c>
      <c r="G62" s="35">
        <f t="shared" si="4"/>
        <v>2.4485450674237047E-2</v>
      </c>
      <c r="H62" s="114">
        <v>2</v>
      </c>
      <c r="I62" s="172">
        <f t="shared" si="1"/>
        <v>2.3255813953488372E-2</v>
      </c>
      <c r="J62" s="368">
        <v>60</v>
      </c>
      <c r="K62" s="369">
        <f t="shared" si="2"/>
        <v>2.1291696238466998E-2</v>
      </c>
      <c r="L62" s="349">
        <v>2</v>
      </c>
      <c r="M62" s="370">
        <f t="shared" si="3"/>
        <v>2.3255813953488372E-2</v>
      </c>
    </row>
    <row r="63" spans="1:13" x14ac:dyDescent="0.2">
      <c r="A63" s="21" t="s">
        <v>350</v>
      </c>
      <c r="B63" s="4" t="s">
        <v>115</v>
      </c>
      <c r="C63" s="6" t="s">
        <v>116</v>
      </c>
      <c r="D63" s="103">
        <v>3606</v>
      </c>
      <c r="E63" s="104">
        <v>72</v>
      </c>
      <c r="F63" s="105">
        <v>114</v>
      </c>
      <c r="G63" s="35">
        <f t="shared" si="4"/>
        <v>3.1613976705490848E-2</v>
      </c>
      <c r="H63" s="114">
        <v>0</v>
      </c>
      <c r="I63" s="172">
        <f t="shared" si="1"/>
        <v>0</v>
      </c>
      <c r="J63" s="368">
        <v>98</v>
      </c>
      <c r="K63" s="369">
        <f t="shared" si="2"/>
        <v>2.7176927343316695E-2</v>
      </c>
      <c r="L63" s="349">
        <v>0</v>
      </c>
      <c r="M63" s="370">
        <f t="shared" si="3"/>
        <v>0</v>
      </c>
    </row>
    <row r="64" spans="1:13" x14ac:dyDescent="0.2">
      <c r="A64" s="21" t="s">
        <v>350</v>
      </c>
      <c r="B64" s="4" t="s">
        <v>117</v>
      </c>
      <c r="C64" s="6" t="s">
        <v>118</v>
      </c>
      <c r="D64" s="103">
        <v>2872</v>
      </c>
      <c r="E64" s="104">
        <v>28</v>
      </c>
      <c r="F64" s="105">
        <v>84</v>
      </c>
      <c r="G64" s="35">
        <f t="shared" si="4"/>
        <v>2.9247910863509748E-2</v>
      </c>
      <c r="H64" s="114">
        <v>0</v>
      </c>
      <c r="I64" s="172">
        <f t="shared" si="1"/>
        <v>0</v>
      </c>
      <c r="J64" s="368">
        <v>57</v>
      </c>
      <c r="K64" s="369">
        <f t="shared" si="2"/>
        <v>1.9846796657381614E-2</v>
      </c>
      <c r="L64" s="349">
        <v>0</v>
      </c>
      <c r="M64" s="370">
        <f t="shared" si="3"/>
        <v>0</v>
      </c>
    </row>
    <row r="65" spans="1:13" x14ac:dyDescent="0.2">
      <c r="A65" s="21" t="s">
        <v>350</v>
      </c>
      <c r="B65" s="4" t="s">
        <v>119</v>
      </c>
      <c r="C65" s="6" t="s">
        <v>120</v>
      </c>
      <c r="D65" s="103">
        <v>3767</v>
      </c>
      <c r="E65" s="104">
        <v>90</v>
      </c>
      <c r="F65" s="105">
        <v>87</v>
      </c>
      <c r="G65" s="35">
        <f t="shared" si="4"/>
        <v>2.3095301300769842E-2</v>
      </c>
      <c r="H65" s="114">
        <v>3</v>
      </c>
      <c r="I65" s="172">
        <f t="shared" si="1"/>
        <v>3.3333333333333333E-2</v>
      </c>
      <c r="J65" s="368">
        <v>70</v>
      </c>
      <c r="K65" s="369">
        <f t="shared" si="2"/>
        <v>1.8582426333952747E-2</v>
      </c>
      <c r="L65" s="349">
        <v>3</v>
      </c>
      <c r="M65" s="370">
        <f t="shared" si="3"/>
        <v>3.3333333333333333E-2</v>
      </c>
    </row>
    <row r="66" spans="1:13" x14ac:dyDescent="0.2">
      <c r="A66" s="21" t="s">
        <v>350</v>
      </c>
      <c r="B66" s="4" t="s">
        <v>121</v>
      </c>
      <c r="C66" s="6" t="s">
        <v>122</v>
      </c>
      <c r="D66" s="103">
        <v>3583</v>
      </c>
      <c r="E66" s="104">
        <v>47</v>
      </c>
      <c r="F66" s="105">
        <v>76</v>
      </c>
      <c r="G66" s="35">
        <f t="shared" si="4"/>
        <v>2.1211275467485347E-2</v>
      </c>
      <c r="H66" s="114">
        <v>0</v>
      </c>
      <c r="I66" s="172">
        <f t="shared" si="1"/>
        <v>0</v>
      </c>
      <c r="J66" s="368">
        <v>53</v>
      </c>
      <c r="K66" s="369">
        <f t="shared" si="2"/>
        <v>1.4792073681272676E-2</v>
      </c>
      <c r="L66" s="349">
        <v>0</v>
      </c>
      <c r="M66" s="370">
        <f t="shared" si="3"/>
        <v>0</v>
      </c>
    </row>
    <row r="67" spans="1:13" x14ac:dyDescent="0.2">
      <c r="A67" s="21" t="s">
        <v>350</v>
      </c>
      <c r="B67" s="4" t="s">
        <v>123</v>
      </c>
      <c r="C67" s="6" t="s">
        <v>124</v>
      </c>
      <c r="D67" s="103">
        <v>6177</v>
      </c>
      <c r="E67" s="104">
        <v>173</v>
      </c>
      <c r="F67" s="105">
        <v>153</v>
      </c>
      <c r="G67" s="35">
        <f t="shared" si="4"/>
        <v>2.476930548810102E-2</v>
      </c>
      <c r="H67" s="114">
        <v>21</v>
      </c>
      <c r="I67" s="172">
        <f t="shared" si="1"/>
        <v>0.12138728323699421</v>
      </c>
      <c r="J67" s="368">
        <v>89</v>
      </c>
      <c r="K67" s="369">
        <f t="shared" si="2"/>
        <v>1.4408288813339809E-2</v>
      </c>
      <c r="L67" s="349">
        <v>11</v>
      </c>
      <c r="M67" s="370">
        <f t="shared" si="3"/>
        <v>6.358381502890173E-2</v>
      </c>
    </row>
    <row r="68" spans="1:13" x14ac:dyDescent="0.2">
      <c r="A68" s="21" t="s">
        <v>350</v>
      </c>
      <c r="B68" s="4" t="s">
        <v>125</v>
      </c>
      <c r="C68" s="6" t="s">
        <v>126</v>
      </c>
      <c r="D68" s="103">
        <v>3799</v>
      </c>
      <c r="E68" s="104">
        <v>0</v>
      </c>
      <c r="F68" s="105">
        <v>89</v>
      </c>
      <c r="G68" s="35">
        <f t="shared" si="4"/>
        <v>2.3427217688865493E-2</v>
      </c>
      <c r="H68" s="114">
        <v>0</v>
      </c>
      <c r="I68" s="172" t="str">
        <f t="shared" si="1"/>
        <v>x</v>
      </c>
      <c r="J68" s="368">
        <v>81</v>
      </c>
      <c r="K68" s="369">
        <f t="shared" si="2"/>
        <v>2.1321400368518029E-2</v>
      </c>
      <c r="L68" s="349">
        <v>0</v>
      </c>
      <c r="M68" s="370" t="str">
        <f t="shared" si="3"/>
        <v>x</v>
      </c>
    </row>
    <row r="69" spans="1:13" x14ac:dyDescent="0.2">
      <c r="A69" s="21" t="s">
        <v>350</v>
      </c>
      <c r="B69" s="4" t="s">
        <v>127</v>
      </c>
      <c r="C69" s="6" t="s">
        <v>128</v>
      </c>
      <c r="D69" s="103">
        <v>4952</v>
      </c>
      <c r="E69" s="104">
        <v>73</v>
      </c>
      <c r="F69" s="105">
        <v>110</v>
      </c>
      <c r="G69" s="35">
        <f t="shared" si="4"/>
        <v>2.2213247172859451E-2</v>
      </c>
      <c r="H69" s="114">
        <v>2</v>
      </c>
      <c r="I69" s="172">
        <f t="shared" si="1"/>
        <v>2.7397260273972601E-2</v>
      </c>
      <c r="J69" s="368">
        <v>92</v>
      </c>
      <c r="K69" s="369">
        <f t="shared" si="2"/>
        <v>1.8578352180936994E-2</v>
      </c>
      <c r="L69" s="349">
        <v>0</v>
      </c>
      <c r="M69" s="370">
        <f t="shared" si="3"/>
        <v>0</v>
      </c>
    </row>
    <row r="70" spans="1:13" x14ac:dyDescent="0.2">
      <c r="A70" s="21" t="s">
        <v>350</v>
      </c>
      <c r="B70" s="4" t="s">
        <v>129</v>
      </c>
      <c r="C70" s="6" t="s">
        <v>130</v>
      </c>
      <c r="D70" s="103">
        <v>3243</v>
      </c>
      <c r="E70" s="104">
        <v>59</v>
      </c>
      <c r="F70" s="105">
        <v>62</v>
      </c>
      <c r="G70" s="35">
        <f t="shared" si="4"/>
        <v>1.9118100524205983E-2</v>
      </c>
      <c r="H70" s="114">
        <v>1</v>
      </c>
      <c r="I70" s="172">
        <f t="shared" ref="I70:I133" si="5">IFERROR(H70/E70,"x")</f>
        <v>1.6949152542372881E-2</v>
      </c>
      <c r="J70" s="368">
        <v>56</v>
      </c>
      <c r="K70" s="369">
        <f t="shared" ref="K70:K133" si="6">IFERROR(J70/D70,"x")</f>
        <v>1.7267961763798953E-2</v>
      </c>
      <c r="L70" s="349">
        <v>1</v>
      </c>
      <c r="M70" s="370">
        <f t="shared" ref="M70:M133" si="7">IFERROR(L70/E70,"x")</f>
        <v>1.6949152542372881E-2</v>
      </c>
    </row>
    <row r="71" spans="1:13" x14ac:dyDescent="0.2">
      <c r="A71" s="21" t="s">
        <v>350</v>
      </c>
      <c r="B71" s="4" t="s">
        <v>131</v>
      </c>
      <c r="C71" s="6" t="s">
        <v>132</v>
      </c>
      <c r="D71" s="103">
        <v>4067</v>
      </c>
      <c r="E71" s="104">
        <v>121</v>
      </c>
      <c r="F71" s="105">
        <v>87</v>
      </c>
      <c r="G71" s="35">
        <f t="shared" si="4"/>
        <v>2.1391689205802804E-2</v>
      </c>
      <c r="H71" s="114">
        <v>5</v>
      </c>
      <c r="I71" s="172">
        <f t="shared" si="5"/>
        <v>4.1322314049586778E-2</v>
      </c>
      <c r="J71" s="368">
        <v>63</v>
      </c>
      <c r="K71" s="369">
        <f t="shared" si="6"/>
        <v>1.549053356282272E-2</v>
      </c>
      <c r="L71" s="349">
        <v>0</v>
      </c>
      <c r="M71" s="370">
        <f t="shared" si="7"/>
        <v>0</v>
      </c>
    </row>
    <row r="72" spans="1:13" x14ac:dyDescent="0.2">
      <c r="A72" s="21" t="s">
        <v>350</v>
      </c>
      <c r="B72" s="4" t="s">
        <v>133</v>
      </c>
      <c r="C72" s="6" t="s">
        <v>134</v>
      </c>
      <c r="D72" s="103">
        <v>2580</v>
      </c>
      <c r="E72" s="104">
        <v>98</v>
      </c>
      <c r="F72" s="105">
        <v>73</v>
      </c>
      <c r="G72" s="35">
        <f t="shared" si="4"/>
        <v>2.8294573643410852E-2</v>
      </c>
      <c r="H72" s="114">
        <v>3</v>
      </c>
      <c r="I72" s="172">
        <f t="shared" si="5"/>
        <v>3.0612244897959183E-2</v>
      </c>
      <c r="J72" s="368">
        <v>53</v>
      </c>
      <c r="K72" s="369">
        <f t="shared" si="6"/>
        <v>2.0542635658914728E-2</v>
      </c>
      <c r="L72" s="349">
        <v>1</v>
      </c>
      <c r="M72" s="370">
        <f t="shared" si="7"/>
        <v>1.020408163265306E-2</v>
      </c>
    </row>
    <row r="73" spans="1:13" x14ac:dyDescent="0.2">
      <c r="A73" s="21" t="s">
        <v>350</v>
      </c>
      <c r="B73" s="4" t="s">
        <v>135</v>
      </c>
      <c r="C73" s="6" t="s">
        <v>136</v>
      </c>
      <c r="D73" s="103">
        <v>3906</v>
      </c>
      <c r="E73" s="104">
        <v>129</v>
      </c>
      <c r="F73" s="105">
        <v>73</v>
      </c>
      <c r="G73" s="35">
        <f t="shared" si="4"/>
        <v>1.8689196108550948E-2</v>
      </c>
      <c r="H73" s="114">
        <v>1</v>
      </c>
      <c r="I73" s="172">
        <f t="shared" si="5"/>
        <v>7.7519379844961239E-3</v>
      </c>
      <c r="J73" s="368">
        <v>67</v>
      </c>
      <c r="K73" s="369">
        <f t="shared" si="6"/>
        <v>1.715309779825909E-2</v>
      </c>
      <c r="L73" s="349">
        <v>0</v>
      </c>
      <c r="M73" s="370">
        <f t="shared" si="7"/>
        <v>0</v>
      </c>
    </row>
    <row r="74" spans="1:13" x14ac:dyDescent="0.2">
      <c r="A74" s="21" t="s">
        <v>350</v>
      </c>
      <c r="B74" s="4" t="s">
        <v>137</v>
      </c>
      <c r="C74" s="6" t="s">
        <v>138</v>
      </c>
      <c r="D74" s="103">
        <v>4338</v>
      </c>
      <c r="E74" s="104">
        <v>0</v>
      </c>
      <c r="F74" s="105">
        <v>69</v>
      </c>
      <c r="G74" s="35">
        <f t="shared" si="4"/>
        <v>1.590594744121715E-2</v>
      </c>
      <c r="H74" s="114">
        <v>0</v>
      </c>
      <c r="I74" s="172" t="str">
        <f t="shared" si="5"/>
        <v>x</v>
      </c>
      <c r="J74" s="368">
        <v>56</v>
      </c>
      <c r="K74" s="369">
        <f t="shared" si="6"/>
        <v>1.2909174734900875E-2</v>
      </c>
      <c r="L74" s="349">
        <v>0</v>
      </c>
      <c r="M74" s="370" t="str">
        <f t="shared" si="7"/>
        <v>x</v>
      </c>
    </row>
    <row r="75" spans="1:13" x14ac:dyDescent="0.2">
      <c r="A75" s="21" t="s">
        <v>350</v>
      </c>
      <c r="B75" s="4" t="s">
        <v>139</v>
      </c>
      <c r="C75" s="6" t="s">
        <v>140</v>
      </c>
      <c r="D75" s="103">
        <v>3978</v>
      </c>
      <c r="E75" s="104">
        <v>70</v>
      </c>
      <c r="F75" s="105">
        <v>58</v>
      </c>
      <c r="G75" s="35">
        <f t="shared" si="4"/>
        <v>1.4580191050779286E-2</v>
      </c>
      <c r="H75" s="114">
        <v>0</v>
      </c>
      <c r="I75" s="172">
        <f t="shared" si="5"/>
        <v>0</v>
      </c>
      <c r="J75" s="368">
        <v>42</v>
      </c>
      <c r="K75" s="369">
        <f t="shared" si="6"/>
        <v>1.0558069381598794E-2</v>
      </c>
      <c r="L75" s="349">
        <v>0</v>
      </c>
      <c r="M75" s="370">
        <f t="shared" si="7"/>
        <v>0</v>
      </c>
    </row>
    <row r="76" spans="1:13" x14ac:dyDescent="0.2">
      <c r="A76" s="21" t="s">
        <v>350</v>
      </c>
      <c r="B76" s="4" t="s">
        <v>141</v>
      </c>
      <c r="C76" s="6" t="s">
        <v>142</v>
      </c>
      <c r="D76" s="103">
        <v>12760</v>
      </c>
      <c r="E76" s="104">
        <v>1084</v>
      </c>
      <c r="F76" s="105">
        <v>366</v>
      </c>
      <c r="G76" s="35">
        <f t="shared" si="4"/>
        <v>2.8683385579937305E-2</v>
      </c>
      <c r="H76" s="114">
        <v>17</v>
      </c>
      <c r="I76" s="172">
        <f t="shared" si="5"/>
        <v>1.5682656826568265E-2</v>
      </c>
      <c r="J76" s="368">
        <v>218</v>
      </c>
      <c r="K76" s="369">
        <f t="shared" si="6"/>
        <v>1.7084639498432603E-2</v>
      </c>
      <c r="L76" s="349">
        <v>9</v>
      </c>
      <c r="M76" s="370">
        <f t="shared" si="7"/>
        <v>8.3025830258302586E-3</v>
      </c>
    </row>
    <row r="77" spans="1:13" x14ac:dyDescent="0.2">
      <c r="A77" s="21" t="s">
        <v>350</v>
      </c>
      <c r="B77" s="4" t="s">
        <v>143</v>
      </c>
      <c r="C77" s="6" t="s">
        <v>144</v>
      </c>
      <c r="D77" s="103">
        <v>8980</v>
      </c>
      <c r="E77" s="104">
        <v>99</v>
      </c>
      <c r="F77" s="105">
        <v>126</v>
      </c>
      <c r="G77" s="35">
        <f t="shared" si="4"/>
        <v>1.4031180400890868E-2</v>
      </c>
      <c r="H77" s="114">
        <v>0</v>
      </c>
      <c r="I77" s="172">
        <f t="shared" si="5"/>
        <v>0</v>
      </c>
      <c r="J77" s="368">
        <v>83</v>
      </c>
      <c r="K77" s="369">
        <f t="shared" si="6"/>
        <v>9.2427616926503333E-3</v>
      </c>
      <c r="L77" s="349">
        <v>0</v>
      </c>
      <c r="M77" s="370">
        <f t="shared" si="7"/>
        <v>0</v>
      </c>
    </row>
    <row r="78" spans="1:13" x14ac:dyDescent="0.2">
      <c r="A78" s="21" t="s">
        <v>350</v>
      </c>
      <c r="B78" s="4" t="s">
        <v>145</v>
      </c>
      <c r="C78" s="6" t="s">
        <v>146</v>
      </c>
      <c r="D78" s="103">
        <v>4009</v>
      </c>
      <c r="E78" s="104">
        <v>0</v>
      </c>
      <c r="F78" s="105">
        <v>59</v>
      </c>
      <c r="G78" s="35">
        <f t="shared" si="4"/>
        <v>1.4716887004240458E-2</v>
      </c>
      <c r="H78" s="114">
        <v>0</v>
      </c>
      <c r="I78" s="172" t="str">
        <f t="shared" si="5"/>
        <v>x</v>
      </c>
      <c r="J78" s="368">
        <v>39</v>
      </c>
      <c r="K78" s="369">
        <f t="shared" si="6"/>
        <v>9.7281117485657279E-3</v>
      </c>
      <c r="L78" s="349">
        <v>0</v>
      </c>
      <c r="M78" s="370" t="str">
        <f t="shared" si="7"/>
        <v>x</v>
      </c>
    </row>
    <row r="79" spans="1:13" x14ac:dyDescent="0.2">
      <c r="A79" s="21" t="s">
        <v>350</v>
      </c>
      <c r="B79" s="4" t="s">
        <v>147</v>
      </c>
      <c r="C79" s="6" t="s">
        <v>148</v>
      </c>
      <c r="D79" s="103">
        <v>4954</v>
      </c>
      <c r="E79" s="104">
        <v>0</v>
      </c>
      <c r="F79" s="105">
        <v>48</v>
      </c>
      <c r="G79" s="35">
        <f t="shared" si="4"/>
        <v>9.6891400888171175E-3</v>
      </c>
      <c r="H79" s="114">
        <v>0</v>
      </c>
      <c r="I79" s="172" t="str">
        <f t="shared" si="5"/>
        <v>x</v>
      </c>
      <c r="J79" s="368">
        <v>43</v>
      </c>
      <c r="K79" s="369">
        <f t="shared" si="6"/>
        <v>8.6798546628986673E-3</v>
      </c>
      <c r="L79" s="349">
        <v>0</v>
      </c>
      <c r="M79" s="370" t="str">
        <f t="shared" si="7"/>
        <v>x</v>
      </c>
    </row>
    <row r="80" spans="1:13" x14ac:dyDescent="0.2">
      <c r="A80" s="21" t="s">
        <v>350</v>
      </c>
      <c r="B80" s="4" t="s">
        <v>149</v>
      </c>
      <c r="C80" s="6" t="s">
        <v>150</v>
      </c>
      <c r="D80" s="103">
        <v>3683</v>
      </c>
      <c r="E80" s="104">
        <v>131</v>
      </c>
      <c r="F80" s="105">
        <v>28</v>
      </c>
      <c r="G80" s="35">
        <f t="shared" si="4"/>
        <v>7.6024979636166168E-3</v>
      </c>
      <c r="H80" s="114">
        <v>1</v>
      </c>
      <c r="I80" s="172">
        <f t="shared" si="5"/>
        <v>7.6335877862595417E-3</v>
      </c>
      <c r="J80" s="368">
        <v>17</v>
      </c>
      <c r="K80" s="369">
        <f t="shared" si="6"/>
        <v>4.6158023350529459E-3</v>
      </c>
      <c r="L80" s="349">
        <v>1</v>
      </c>
      <c r="M80" s="370">
        <f t="shared" si="7"/>
        <v>7.6335877862595417E-3</v>
      </c>
    </row>
    <row r="81" spans="1:13" x14ac:dyDescent="0.2">
      <c r="A81" s="21" t="s">
        <v>350</v>
      </c>
      <c r="B81" s="4" t="s">
        <v>151</v>
      </c>
      <c r="C81" s="6" t="s">
        <v>152</v>
      </c>
      <c r="D81" s="103">
        <v>4058</v>
      </c>
      <c r="E81" s="104">
        <v>0</v>
      </c>
      <c r="F81" s="105">
        <v>81</v>
      </c>
      <c r="G81" s="35">
        <f t="shared" si="4"/>
        <v>1.9960571710202071E-2</v>
      </c>
      <c r="H81" s="114">
        <v>0</v>
      </c>
      <c r="I81" s="172" t="str">
        <f t="shared" si="5"/>
        <v>x</v>
      </c>
      <c r="J81" s="368">
        <v>74</v>
      </c>
      <c r="K81" s="369">
        <f t="shared" si="6"/>
        <v>1.8235584031542632E-2</v>
      </c>
      <c r="L81" s="349">
        <v>0</v>
      </c>
      <c r="M81" s="370" t="str">
        <f t="shared" si="7"/>
        <v>x</v>
      </c>
    </row>
    <row r="82" spans="1:13" x14ac:dyDescent="0.2">
      <c r="A82" s="21" t="s">
        <v>350</v>
      </c>
      <c r="B82" s="4" t="s">
        <v>153</v>
      </c>
      <c r="C82" s="6" t="s">
        <v>154</v>
      </c>
      <c r="D82" s="103">
        <v>1276</v>
      </c>
      <c r="E82" s="104">
        <v>15</v>
      </c>
      <c r="F82" s="105">
        <v>20</v>
      </c>
      <c r="G82" s="35">
        <f t="shared" si="4"/>
        <v>1.5673981191222569E-2</v>
      </c>
      <c r="H82" s="114">
        <v>0</v>
      </c>
      <c r="I82" s="172">
        <f t="shared" si="5"/>
        <v>0</v>
      </c>
      <c r="J82" s="368">
        <v>16</v>
      </c>
      <c r="K82" s="369">
        <f t="shared" si="6"/>
        <v>1.2539184952978056E-2</v>
      </c>
      <c r="L82" s="349">
        <v>0</v>
      </c>
      <c r="M82" s="370">
        <f t="shared" si="7"/>
        <v>0</v>
      </c>
    </row>
    <row r="83" spans="1:13" x14ac:dyDescent="0.2">
      <c r="A83" s="21" t="s">
        <v>350</v>
      </c>
      <c r="B83" s="4" t="s">
        <v>155</v>
      </c>
      <c r="C83" s="6" t="s">
        <v>156</v>
      </c>
      <c r="D83" s="103">
        <v>9289</v>
      </c>
      <c r="E83" s="104">
        <v>733</v>
      </c>
      <c r="F83" s="105">
        <v>136</v>
      </c>
      <c r="G83" s="35">
        <f t="shared" si="4"/>
        <v>1.464097319410055E-2</v>
      </c>
      <c r="H83" s="114">
        <v>9</v>
      </c>
      <c r="I83" s="172">
        <f t="shared" si="5"/>
        <v>1.227830832196453E-2</v>
      </c>
      <c r="J83" s="368">
        <v>99</v>
      </c>
      <c r="K83" s="369">
        <f t="shared" si="6"/>
        <v>1.06577672515879E-2</v>
      </c>
      <c r="L83" s="349">
        <v>5</v>
      </c>
      <c r="M83" s="370">
        <f t="shared" si="7"/>
        <v>6.8212824010914054E-3</v>
      </c>
    </row>
    <row r="84" spans="1:13" x14ac:dyDescent="0.2">
      <c r="A84" s="21" t="s">
        <v>350</v>
      </c>
      <c r="B84" s="4" t="s">
        <v>157</v>
      </c>
      <c r="C84" s="6" t="s">
        <v>158</v>
      </c>
      <c r="D84" s="103">
        <v>3861</v>
      </c>
      <c r="E84" s="104">
        <v>25</v>
      </c>
      <c r="F84" s="105">
        <v>68</v>
      </c>
      <c r="G84" s="35">
        <f t="shared" si="4"/>
        <v>1.7612017612017611E-2</v>
      </c>
      <c r="H84" s="114">
        <v>1</v>
      </c>
      <c r="I84" s="172">
        <f t="shared" si="5"/>
        <v>0.04</v>
      </c>
      <c r="J84" s="368">
        <v>51</v>
      </c>
      <c r="K84" s="369">
        <f t="shared" si="6"/>
        <v>1.320901320901321E-2</v>
      </c>
      <c r="L84" s="349">
        <v>1</v>
      </c>
      <c r="M84" s="370">
        <f t="shared" si="7"/>
        <v>0.04</v>
      </c>
    </row>
    <row r="85" spans="1:13" x14ac:dyDescent="0.2">
      <c r="A85" s="21" t="s">
        <v>350</v>
      </c>
      <c r="B85" s="4" t="s">
        <v>159</v>
      </c>
      <c r="C85" s="6" t="s">
        <v>160</v>
      </c>
      <c r="D85" s="103">
        <v>4279</v>
      </c>
      <c r="E85" s="104">
        <v>372</v>
      </c>
      <c r="F85" s="105">
        <v>71</v>
      </c>
      <c r="G85" s="35">
        <f t="shared" si="4"/>
        <v>1.6592661836877774E-2</v>
      </c>
      <c r="H85" s="114">
        <v>5</v>
      </c>
      <c r="I85" s="172">
        <f t="shared" si="5"/>
        <v>1.3440860215053764E-2</v>
      </c>
      <c r="J85" s="368">
        <v>51</v>
      </c>
      <c r="K85" s="369">
        <f t="shared" si="6"/>
        <v>1.191867258705305E-2</v>
      </c>
      <c r="L85" s="349">
        <v>1</v>
      </c>
      <c r="M85" s="370">
        <f t="shared" si="7"/>
        <v>2.6881720430107529E-3</v>
      </c>
    </row>
    <row r="86" spans="1:13" x14ac:dyDescent="0.2">
      <c r="A86" s="21" t="s">
        <v>350</v>
      </c>
      <c r="B86" s="4" t="s">
        <v>161</v>
      </c>
      <c r="C86" s="6" t="s">
        <v>162</v>
      </c>
      <c r="D86" s="103">
        <v>4143</v>
      </c>
      <c r="E86" s="104">
        <v>72</v>
      </c>
      <c r="F86" s="105">
        <v>65</v>
      </c>
      <c r="G86" s="35">
        <f t="shared" si="4"/>
        <v>1.5689114168476948E-2</v>
      </c>
      <c r="H86" s="114">
        <v>1</v>
      </c>
      <c r="I86" s="172">
        <f t="shared" si="5"/>
        <v>1.3888888888888888E-2</v>
      </c>
      <c r="J86" s="368">
        <v>54</v>
      </c>
      <c r="K86" s="369">
        <f t="shared" si="6"/>
        <v>1.3034033309196235E-2</v>
      </c>
      <c r="L86" s="349">
        <v>0</v>
      </c>
      <c r="M86" s="370">
        <f t="shared" si="7"/>
        <v>0</v>
      </c>
    </row>
    <row r="87" spans="1:13" x14ac:dyDescent="0.2">
      <c r="A87" s="21" t="s">
        <v>350</v>
      </c>
      <c r="B87" s="4" t="s">
        <v>163</v>
      </c>
      <c r="C87" s="6" t="s">
        <v>164</v>
      </c>
      <c r="D87" s="103">
        <v>3656</v>
      </c>
      <c r="E87" s="104">
        <v>22</v>
      </c>
      <c r="F87" s="105">
        <v>45</v>
      </c>
      <c r="G87" s="35">
        <f t="shared" si="4"/>
        <v>1.2308533916849015E-2</v>
      </c>
      <c r="H87" s="114">
        <v>0</v>
      </c>
      <c r="I87" s="172">
        <f t="shared" si="5"/>
        <v>0</v>
      </c>
      <c r="J87" s="368">
        <v>40</v>
      </c>
      <c r="K87" s="369">
        <f t="shared" si="6"/>
        <v>1.0940919037199124E-2</v>
      </c>
      <c r="L87" s="349">
        <v>0</v>
      </c>
      <c r="M87" s="370">
        <f t="shared" si="7"/>
        <v>0</v>
      </c>
    </row>
    <row r="88" spans="1:13" x14ac:dyDescent="0.2">
      <c r="A88" s="21" t="s">
        <v>350</v>
      </c>
      <c r="B88" s="4" t="s">
        <v>165</v>
      </c>
      <c r="C88" s="6" t="s">
        <v>166</v>
      </c>
      <c r="D88" s="103">
        <v>5178</v>
      </c>
      <c r="E88" s="104">
        <v>114</v>
      </c>
      <c r="F88" s="105">
        <v>80</v>
      </c>
      <c r="G88" s="35">
        <f t="shared" si="4"/>
        <v>1.544998068752414E-2</v>
      </c>
      <c r="H88" s="114">
        <v>1</v>
      </c>
      <c r="I88" s="172">
        <f t="shared" si="5"/>
        <v>8.771929824561403E-3</v>
      </c>
      <c r="J88" s="368">
        <v>77</v>
      </c>
      <c r="K88" s="369">
        <f t="shared" si="6"/>
        <v>1.4870606411741986E-2</v>
      </c>
      <c r="L88" s="349">
        <v>0</v>
      </c>
      <c r="M88" s="370">
        <f t="shared" si="7"/>
        <v>0</v>
      </c>
    </row>
    <row r="89" spans="1:13" x14ac:dyDescent="0.2">
      <c r="A89" s="21" t="s">
        <v>350</v>
      </c>
      <c r="B89" s="4" t="s">
        <v>167</v>
      </c>
      <c r="C89" s="6" t="s">
        <v>168</v>
      </c>
      <c r="D89" s="103">
        <v>4937</v>
      </c>
      <c r="E89" s="104">
        <v>136</v>
      </c>
      <c r="F89" s="105">
        <v>77</v>
      </c>
      <c r="G89" s="35">
        <f t="shared" si="4"/>
        <v>1.5596516102896496E-2</v>
      </c>
      <c r="H89" s="114">
        <v>1</v>
      </c>
      <c r="I89" s="172">
        <f t="shared" si="5"/>
        <v>7.3529411764705881E-3</v>
      </c>
      <c r="J89" s="368">
        <v>53</v>
      </c>
      <c r="K89" s="369">
        <f t="shared" si="6"/>
        <v>1.073526433056512E-2</v>
      </c>
      <c r="L89" s="349">
        <v>1</v>
      </c>
      <c r="M89" s="370">
        <f t="shared" si="7"/>
        <v>7.3529411764705881E-3</v>
      </c>
    </row>
    <row r="90" spans="1:13" x14ac:dyDescent="0.2">
      <c r="A90" s="21" t="s">
        <v>350</v>
      </c>
      <c r="B90" s="4" t="s">
        <v>169</v>
      </c>
      <c r="C90" s="6" t="s">
        <v>170</v>
      </c>
      <c r="D90" s="103">
        <v>6470</v>
      </c>
      <c r="E90" s="104">
        <v>368</v>
      </c>
      <c r="F90" s="105">
        <v>110</v>
      </c>
      <c r="G90" s="35">
        <f t="shared" si="4"/>
        <v>1.7001545595054096E-2</v>
      </c>
      <c r="H90" s="114">
        <v>2</v>
      </c>
      <c r="I90" s="172">
        <f t="shared" si="5"/>
        <v>5.434782608695652E-3</v>
      </c>
      <c r="J90" s="368">
        <v>95</v>
      </c>
      <c r="K90" s="369">
        <f t="shared" si="6"/>
        <v>1.4683153013910355E-2</v>
      </c>
      <c r="L90" s="349">
        <v>0</v>
      </c>
      <c r="M90" s="370">
        <f t="shared" si="7"/>
        <v>0</v>
      </c>
    </row>
    <row r="91" spans="1:13" x14ac:dyDescent="0.2">
      <c r="A91" s="21" t="s">
        <v>350</v>
      </c>
      <c r="B91" s="4" t="s">
        <v>171</v>
      </c>
      <c r="C91" s="6" t="s">
        <v>172</v>
      </c>
      <c r="D91" s="103">
        <v>2819</v>
      </c>
      <c r="E91" s="104">
        <v>41</v>
      </c>
      <c r="F91" s="105">
        <v>42</v>
      </c>
      <c r="G91" s="35">
        <f t="shared" si="4"/>
        <v>1.4898900319262149E-2</v>
      </c>
      <c r="H91" s="114">
        <v>0</v>
      </c>
      <c r="I91" s="172">
        <f t="shared" si="5"/>
        <v>0</v>
      </c>
      <c r="J91" s="368">
        <v>40</v>
      </c>
      <c r="K91" s="369">
        <f t="shared" si="6"/>
        <v>1.4189428875487761E-2</v>
      </c>
      <c r="L91" s="349">
        <v>0</v>
      </c>
      <c r="M91" s="370">
        <f t="shared" si="7"/>
        <v>0</v>
      </c>
    </row>
    <row r="92" spans="1:13" x14ac:dyDescent="0.2">
      <c r="A92" s="21" t="s">
        <v>350</v>
      </c>
      <c r="B92" s="4" t="s">
        <v>173</v>
      </c>
      <c r="C92" s="6" t="s">
        <v>174</v>
      </c>
      <c r="D92" s="103">
        <v>7740</v>
      </c>
      <c r="E92" s="104">
        <v>296</v>
      </c>
      <c r="F92" s="105">
        <v>91</v>
      </c>
      <c r="G92" s="35">
        <f t="shared" si="4"/>
        <v>1.1757105943152454E-2</v>
      </c>
      <c r="H92" s="114">
        <v>3</v>
      </c>
      <c r="I92" s="172">
        <f t="shared" si="5"/>
        <v>1.0135135135135136E-2</v>
      </c>
      <c r="J92" s="368">
        <v>80</v>
      </c>
      <c r="K92" s="369">
        <f t="shared" si="6"/>
        <v>1.0335917312661499E-2</v>
      </c>
      <c r="L92" s="349">
        <v>2</v>
      </c>
      <c r="M92" s="370">
        <f t="shared" si="7"/>
        <v>6.7567567567567571E-3</v>
      </c>
    </row>
    <row r="93" spans="1:13" x14ac:dyDescent="0.2">
      <c r="A93" s="21" t="s">
        <v>350</v>
      </c>
      <c r="B93" s="4" t="s">
        <v>175</v>
      </c>
      <c r="C93" s="6" t="s">
        <v>176</v>
      </c>
      <c r="D93" s="103">
        <v>7227</v>
      </c>
      <c r="E93" s="104">
        <v>124</v>
      </c>
      <c r="F93" s="105">
        <v>134</v>
      </c>
      <c r="G93" s="35">
        <f t="shared" si="4"/>
        <v>1.8541580185415803E-2</v>
      </c>
      <c r="H93" s="114">
        <v>6</v>
      </c>
      <c r="I93" s="172">
        <f t="shared" si="5"/>
        <v>4.8387096774193547E-2</v>
      </c>
      <c r="J93" s="368">
        <v>128</v>
      </c>
      <c r="K93" s="369">
        <f t="shared" si="6"/>
        <v>1.77113601771136E-2</v>
      </c>
      <c r="L93" s="349">
        <v>6</v>
      </c>
      <c r="M93" s="370">
        <f t="shared" si="7"/>
        <v>4.8387096774193547E-2</v>
      </c>
    </row>
    <row r="94" spans="1:13" x14ac:dyDescent="0.2">
      <c r="A94" s="21" t="s">
        <v>350</v>
      </c>
      <c r="B94" s="4" t="s">
        <v>177</v>
      </c>
      <c r="C94" s="6" t="s">
        <v>178</v>
      </c>
      <c r="D94" s="103">
        <v>5342</v>
      </c>
      <c r="E94" s="104">
        <v>266</v>
      </c>
      <c r="F94" s="105">
        <v>90</v>
      </c>
      <c r="G94" s="35">
        <f t="shared" si="4"/>
        <v>1.6847622613253461E-2</v>
      </c>
      <c r="H94" s="114">
        <v>2</v>
      </c>
      <c r="I94" s="172">
        <f t="shared" si="5"/>
        <v>7.5187969924812026E-3</v>
      </c>
      <c r="J94" s="368">
        <v>66</v>
      </c>
      <c r="K94" s="369">
        <f t="shared" si="6"/>
        <v>1.2354923249719206E-2</v>
      </c>
      <c r="L94" s="349">
        <v>1</v>
      </c>
      <c r="M94" s="370">
        <f t="shared" si="7"/>
        <v>3.7593984962406013E-3</v>
      </c>
    </row>
    <row r="95" spans="1:13" x14ac:dyDescent="0.2">
      <c r="A95" s="21" t="s">
        <v>350</v>
      </c>
      <c r="B95" s="4" t="s">
        <v>179</v>
      </c>
      <c r="C95" s="6" t="s">
        <v>180</v>
      </c>
      <c r="D95" s="103">
        <v>6256</v>
      </c>
      <c r="E95" s="104">
        <v>152</v>
      </c>
      <c r="F95" s="105">
        <v>65</v>
      </c>
      <c r="G95" s="35">
        <f t="shared" si="4"/>
        <v>1.039002557544757E-2</v>
      </c>
      <c r="H95" s="114">
        <v>1</v>
      </c>
      <c r="I95" s="172">
        <f t="shared" si="5"/>
        <v>6.5789473684210523E-3</v>
      </c>
      <c r="J95" s="368">
        <v>52</v>
      </c>
      <c r="K95" s="369">
        <f t="shared" si="6"/>
        <v>8.3120204603580571E-3</v>
      </c>
      <c r="L95" s="349">
        <v>0</v>
      </c>
      <c r="M95" s="370">
        <f t="shared" si="7"/>
        <v>0</v>
      </c>
    </row>
    <row r="96" spans="1:13" x14ac:dyDescent="0.2">
      <c r="A96" s="24" t="s">
        <v>350</v>
      </c>
      <c r="B96" s="25" t="s">
        <v>181</v>
      </c>
      <c r="C96" s="26" t="s">
        <v>182</v>
      </c>
      <c r="D96" s="106">
        <v>9993</v>
      </c>
      <c r="E96" s="107">
        <v>508</v>
      </c>
      <c r="F96" s="108">
        <v>194</v>
      </c>
      <c r="G96" s="36">
        <f t="shared" si="4"/>
        <v>1.9413589512658862E-2</v>
      </c>
      <c r="H96" s="115">
        <v>8</v>
      </c>
      <c r="I96" s="173">
        <f t="shared" si="5"/>
        <v>1.5748031496062992E-2</v>
      </c>
      <c r="J96" s="371">
        <v>175</v>
      </c>
      <c r="K96" s="372">
        <f t="shared" si="6"/>
        <v>1.7512258581006704E-2</v>
      </c>
      <c r="L96" s="354">
        <v>4</v>
      </c>
      <c r="M96" s="373">
        <f t="shared" si="7"/>
        <v>7.874015748031496E-3</v>
      </c>
    </row>
    <row r="97" spans="1:13" x14ac:dyDescent="0.2">
      <c r="A97" s="22" t="s">
        <v>351</v>
      </c>
      <c r="B97" s="5">
        <v>1101</v>
      </c>
      <c r="C97" s="11" t="s">
        <v>183</v>
      </c>
      <c r="D97" s="100">
        <v>1028</v>
      </c>
      <c r="E97" s="101">
        <v>270</v>
      </c>
      <c r="F97" s="102">
        <v>72</v>
      </c>
      <c r="G97" s="34">
        <f t="shared" si="4"/>
        <v>7.0038910505836577E-2</v>
      </c>
      <c r="H97" s="113">
        <v>14</v>
      </c>
      <c r="I97" s="171">
        <f t="shared" si="5"/>
        <v>5.185185185185185E-2</v>
      </c>
      <c r="J97" s="365">
        <v>58</v>
      </c>
      <c r="K97" s="366">
        <f t="shared" si="6"/>
        <v>5.642023346303502E-2</v>
      </c>
      <c r="L97" s="343">
        <v>9</v>
      </c>
      <c r="M97" s="367">
        <f t="shared" si="7"/>
        <v>3.3333333333333333E-2</v>
      </c>
    </row>
    <row r="98" spans="1:13" x14ac:dyDescent="0.2">
      <c r="A98" s="21" t="s">
        <v>351</v>
      </c>
      <c r="B98" s="4">
        <v>1102</v>
      </c>
      <c r="C98" s="6" t="s">
        <v>184</v>
      </c>
      <c r="D98" s="103">
        <v>1383</v>
      </c>
      <c r="E98" s="104">
        <v>198</v>
      </c>
      <c r="F98" s="105">
        <v>104</v>
      </c>
      <c r="G98" s="35">
        <f t="shared" si="4"/>
        <v>7.5198843094721621E-2</v>
      </c>
      <c r="H98" s="114">
        <v>5</v>
      </c>
      <c r="I98" s="172">
        <f t="shared" si="5"/>
        <v>2.5252525252525252E-2</v>
      </c>
      <c r="J98" s="368">
        <v>81</v>
      </c>
      <c r="K98" s="369">
        <f t="shared" si="6"/>
        <v>5.8568329718004339E-2</v>
      </c>
      <c r="L98" s="349">
        <v>3</v>
      </c>
      <c r="M98" s="370">
        <f t="shared" si="7"/>
        <v>1.5151515151515152E-2</v>
      </c>
    </row>
    <row r="99" spans="1:13" x14ac:dyDescent="0.2">
      <c r="A99" s="21" t="s">
        <v>351</v>
      </c>
      <c r="B99" s="4">
        <v>1103</v>
      </c>
      <c r="C99" s="6" t="s">
        <v>185</v>
      </c>
      <c r="D99" s="103">
        <v>2145</v>
      </c>
      <c r="E99" s="104">
        <v>103</v>
      </c>
      <c r="F99" s="105">
        <v>159</v>
      </c>
      <c r="G99" s="35">
        <f t="shared" si="4"/>
        <v>7.4125874125874125E-2</v>
      </c>
      <c r="H99" s="114">
        <v>2</v>
      </c>
      <c r="I99" s="172">
        <f t="shared" si="5"/>
        <v>1.9417475728155338E-2</v>
      </c>
      <c r="J99" s="368">
        <v>94</v>
      </c>
      <c r="K99" s="369">
        <f t="shared" si="6"/>
        <v>4.3822843822843821E-2</v>
      </c>
      <c r="L99" s="349">
        <v>2</v>
      </c>
      <c r="M99" s="370">
        <f t="shared" si="7"/>
        <v>1.9417475728155338E-2</v>
      </c>
    </row>
    <row r="100" spans="1:13" x14ac:dyDescent="0.2">
      <c r="A100" s="21" t="s">
        <v>351</v>
      </c>
      <c r="B100" s="4">
        <v>1104</v>
      </c>
      <c r="C100" s="6" t="s">
        <v>186</v>
      </c>
      <c r="D100" s="103">
        <v>4345</v>
      </c>
      <c r="E100" s="104">
        <v>820</v>
      </c>
      <c r="F100" s="105">
        <v>366</v>
      </c>
      <c r="G100" s="35">
        <f t="shared" si="4"/>
        <v>8.4234752589182962E-2</v>
      </c>
      <c r="H100" s="114">
        <v>33</v>
      </c>
      <c r="I100" s="172">
        <f t="shared" si="5"/>
        <v>4.0243902439024391E-2</v>
      </c>
      <c r="J100" s="368">
        <v>203</v>
      </c>
      <c r="K100" s="369">
        <f t="shared" si="6"/>
        <v>4.6720368239355582E-2</v>
      </c>
      <c r="L100" s="349">
        <v>8</v>
      </c>
      <c r="M100" s="370">
        <f t="shared" si="7"/>
        <v>9.7560975609756097E-3</v>
      </c>
    </row>
    <row r="101" spans="1:13" x14ac:dyDescent="0.2">
      <c r="A101" s="21" t="s">
        <v>351</v>
      </c>
      <c r="B101" s="4">
        <v>1105</v>
      </c>
      <c r="C101" s="6" t="s">
        <v>187</v>
      </c>
      <c r="D101" s="103">
        <v>2863</v>
      </c>
      <c r="E101" s="104">
        <v>297</v>
      </c>
      <c r="F101" s="105">
        <v>173</v>
      </c>
      <c r="G101" s="35">
        <f t="shared" si="4"/>
        <v>6.0426126440796368E-2</v>
      </c>
      <c r="H101" s="114">
        <v>7</v>
      </c>
      <c r="I101" s="172">
        <f t="shared" si="5"/>
        <v>2.3569023569023569E-2</v>
      </c>
      <c r="J101" s="368">
        <v>78</v>
      </c>
      <c r="K101" s="369">
        <f t="shared" si="6"/>
        <v>2.7244149493538247E-2</v>
      </c>
      <c r="L101" s="349">
        <v>3</v>
      </c>
      <c r="M101" s="370">
        <f t="shared" si="7"/>
        <v>1.0101010101010102E-2</v>
      </c>
    </row>
    <row r="102" spans="1:13" x14ac:dyDescent="0.2">
      <c r="A102" s="21" t="s">
        <v>351</v>
      </c>
      <c r="B102" s="4">
        <v>1106</v>
      </c>
      <c r="C102" s="6" t="s">
        <v>188</v>
      </c>
      <c r="D102" s="103">
        <v>3853</v>
      </c>
      <c r="E102" s="104">
        <v>534</v>
      </c>
      <c r="F102" s="105">
        <v>114</v>
      </c>
      <c r="G102" s="35">
        <f t="shared" si="4"/>
        <v>2.958733454451077E-2</v>
      </c>
      <c r="H102" s="114">
        <v>5</v>
      </c>
      <c r="I102" s="172">
        <f t="shared" si="5"/>
        <v>9.3632958801498131E-3</v>
      </c>
      <c r="J102" s="368">
        <v>80</v>
      </c>
      <c r="K102" s="369">
        <f t="shared" si="6"/>
        <v>2.0763041785621595E-2</v>
      </c>
      <c r="L102" s="349">
        <v>2</v>
      </c>
      <c r="M102" s="370">
        <f t="shared" si="7"/>
        <v>3.7453183520599251E-3</v>
      </c>
    </row>
    <row r="103" spans="1:13" x14ac:dyDescent="0.2">
      <c r="A103" s="21" t="s">
        <v>351</v>
      </c>
      <c r="B103" s="4">
        <v>1107</v>
      </c>
      <c r="C103" s="6" t="s">
        <v>189</v>
      </c>
      <c r="D103" s="103">
        <v>1442</v>
      </c>
      <c r="E103" s="104">
        <v>150</v>
      </c>
      <c r="F103" s="105">
        <v>47</v>
      </c>
      <c r="G103" s="35">
        <f t="shared" si="4"/>
        <v>3.2593619972260748E-2</v>
      </c>
      <c r="H103" s="114">
        <v>3</v>
      </c>
      <c r="I103" s="172">
        <f t="shared" si="5"/>
        <v>0.02</v>
      </c>
      <c r="J103" s="368">
        <v>22</v>
      </c>
      <c r="K103" s="369">
        <f t="shared" si="6"/>
        <v>1.5256588072122053E-2</v>
      </c>
      <c r="L103" s="349">
        <v>2</v>
      </c>
      <c r="M103" s="370">
        <f t="shared" si="7"/>
        <v>1.3333333333333334E-2</v>
      </c>
    </row>
    <row r="104" spans="1:13" x14ac:dyDescent="0.2">
      <c r="A104" s="21" t="s">
        <v>351</v>
      </c>
      <c r="B104" s="4">
        <v>1108</v>
      </c>
      <c r="C104" s="6" t="s">
        <v>190</v>
      </c>
      <c r="D104" s="103">
        <v>3693</v>
      </c>
      <c r="E104" s="104">
        <v>330</v>
      </c>
      <c r="F104" s="105">
        <v>273</v>
      </c>
      <c r="G104" s="35">
        <f t="shared" si="4"/>
        <v>7.3923639317627951E-2</v>
      </c>
      <c r="H104" s="114">
        <v>10</v>
      </c>
      <c r="I104" s="172">
        <f t="shared" si="5"/>
        <v>3.0303030303030304E-2</v>
      </c>
      <c r="J104" s="368">
        <v>139</v>
      </c>
      <c r="K104" s="369">
        <f t="shared" si="6"/>
        <v>3.7638776062821552E-2</v>
      </c>
      <c r="L104" s="349">
        <v>5</v>
      </c>
      <c r="M104" s="370">
        <f t="shared" si="7"/>
        <v>1.5151515151515152E-2</v>
      </c>
    </row>
    <row r="105" spans="1:13" x14ac:dyDescent="0.2">
      <c r="A105" s="21" t="s">
        <v>351</v>
      </c>
      <c r="B105" s="4">
        <v>1109</v>
      </c>
      <c r="C105" s="6" t="s">
        <v>191</v>
      </c>
      <c r="D105" s="103">
        <v>1854</v>
      </c>
      <c r="E105" s="104">
        <v>332</v>
      </c>
      <c r="F105" s="105">
        <v>163</v>
      </c>
      <c r="G105" s="35">
        <f t="shared" si="4"/>
        <v>8.7918015102481123E-2</v>
      </c>
      <c r="H105" s="114">
        <v>25</v>
      </c>
      <c r="I105" s="172">
        <f t="shared" si="5"/>
        <v>7.5301204819277115E-2</v>
      </c>
      <c r="J105" s="368">
        <v>35</v>
      </c>
      <c r="K105" s="369">
        <f t="shared" si="6"/>
        <v>1.8878101402373247E-2</v>
      </c>
      <c r="L105" s="349">
        <v>0</v>
      </c>
      <c r="M105" s="370">
        <f t="shared" si="7"/>
        <v>0</v>
      </c>
    </row>
    <row r="106" spans="1:13" x14ac:dyDescent="0.2">
      <c r="A106" s="21" t="s">
        <v>351</v>
      </c>
      <c r="B106" s="4">
        <v>1110</v>
      </c>
      <c r="C106" s="6" t="s">
        <v>192</v>
      </c>
      <c r="D106" s="103">
        <v>3158</v>
      </c>
      <c r="E106" s="104">
        <v>263</v>
      </c>
      <c r="F106" s="105">
        <v>161</v>
      </c>
      <c r="G106" s="35">
        <f t="shared" si="4"/>
        <v>5.0981633945535149E-2</v>
      </c>
      <c r="H106" s="114">
        <v>9</v>
      </c>
      <c r="I106" s="172">
        <f t="shared" si="5"/>
        <v>3.4220532319391636E-2</v>
      </c>
      <c r="J106" s="368">
        <v>51</v>
      </c>
      <c r="K106" s="369">
        <f t="shared" si="6"/>
        <v>1.6149461684610514E-2</v>
      </c>
      <c r="L106" s="349">
        <v>5</v>
      </c>
      <c r="M106" s="370">
        <f t="shared" si="7"/>
        <v>1.9011406844106463E-2</v>
      </c>
    </row>
    <row r="107" spans="1:13" x14ac:dyDescent="0.2">
      <c r="A107" s="21" t="s">
        <v>351</v>
      </c>
      <c r="B107" s="4">
        <v>1111</v>
      </c>
      <c r="C107" s="6" t="s">
        <v>193</v>
      </c>
      <c r="D107" s="103">
        <v>2638</v>
      </c>
      <c r="E107" s="104">
        <v>91</v>
      </c>
      <c r="F107" s="105">
        <v>196</v>
      </c>
      <c r="G107" s="35">
        <f t="shared" si="4"/>
        <v>7.429871114480667E-2</v>
      </c>
      <c r="H107" s="114">
        <v>3</v>
      </c>
      <c r="I107" s="172">
        <f t="shared" si="5"/>
        <v>3.2967032967032968E-2</v>
      </c>
      <c r="J107" s="368">
        <v>66</v>
      </c>
      <c r="K107" s="369">
        <f t="shared" si="6"/>
        <v>2.5018953752843062E-2</v>
      </c>
      <c r="L107" s="349">
        <v>0</v>
      </c>
      <c r="M107" s="370">
        <f t="shared" si="7"/>
        <v>0</v>
      </c>
    </row>
    <row r="108" spans="1:13" x14ac:dyDescent="0.2">
      <c r="A108" s="21" t="s">
        <v>351</v>
      </c>
      <c r="B108" s="4">
        <v>1112</v>
      </c>
      <c r="C108" s="6" t="s">
        <v>194</v>
      </c>
      <c r="D108" s="103">
        <v>2650</v>
      </c>
      <c r="E108" s="104">
        <v>184</v>
      </c>
      <c r="F108" s="105">
        <v>192</v>
      </c>
      <c r="G108" s="35">
        <f t="shared" si="4"/>
        <v>7.2452830188679249E-2</v>
      </c>
      <c r="H108" s="114">
        <v>11</v>
      </c>
      <c r="I108" s="172">
        <f t="shared" si="5"/>
        <v>5.9782608695652176E-2</v>
      </c>
      <c r="J108" s="368">
        <v>106</v>
      </c>
      <c r="K108" s="369">
        <f t="shared" si="6"/>
        <v>0.04</v>
      </c>
      <c r="L108" s="349">
        <v>3</v>
      </c>
      <c r="M108" s="370">
        <f t="shared" si="7"/>
        <v>1.6304347826086956E-2</v>
      </c>
    </row>
    <row r="109" spans="1:13" x14ac:dyDescent="0.2">
      <c r="A109" s="21" t="s">
        <v>351</v>
      </c>
      <c r="B109" s="4">
        <v>1113</v>
      </c>
      <c r="C109" s="6" t="s">
        <v>195</v>
      </c>
      <c r="D109" s="103">
        <v>2878</v>
      </c>
      <c r="E109" s="104">
        <v>425</v>
      </c>
      <c r="F109" s="105">
        <v>255</v>
      </c>
      <c r="G109" s="35">
        <f t="shared" si="4"/>
        <v>8.8603196664350237E-2</v>
      </c>
      <c r="H109" s="114">
        <v>33</v>
      </c>
      <c r="I109" s="172">
        <f t="shared" si="5"/>
        <v>7.7647058823529416E-2</v>
      </c>
      <c r="J109" s="368">
        <v>103</v>
      </c>
      <c r="K109" s="369">
        <f t="shared" si="6"/>
        <v>3.5788742182070885E-2</v>
      </c>
      <c r="L109" s="349">
        <v>13</v>
      </c>
      <c r="M109" s="370">
        <f t="shared" si="7"/>
        <v>3.0588235294117649E-2</v>
      </c>
    </row>
    <row r="110" spans="1:13" x14ac:dyDescent="0.2">
      <c r="A110" s="21" t="s">
        <v>351</v>
      </c>
      <c r="B110" s="4">
        <v>1114</v>
      </c>
      <c r="C110" s="6" t="s">
        <v>196</v>
      </c>
      <c r="D110" s="103">
        <v>1785</v>
      </c>
      <c r="E110" s="104">
        <v>129</v>
      </c>
      <c r="F110" s="105">
        <v>171</v>
      </c>
      <c r="G110" s="35">
        <f t="shared" si="4"/>
        <v>9.5798319327731099E-2</v>
      </c>
      <c r="H110" s="114">
        <v>9</v>
      </c>
      <c r="I110" s="172">
        <f t="shared" si="5"/>
        <v>6.9767441860465115E-2</v>
      </c>
      <c r="J110" s="368">
        <v>66</v>
      </c>
      <c r="K110" s="369">
        <f t="shared" si="6"/>
        <v>3.6974789915966387E-2</v>
      </c>
      <c r="L110" s="349">
        <v>6</v>
      </c>
      <c r="M110" s="370">
        <f t="shared" si="7"/>
        <v>4.6511627906976744E-2</v>
      </c>
    </row>
    <row r="111" spans="1:13" x14ac:dyDescent="0.2">
      <c r="A111" s="21" t="s">
        <v>351</v>
      </c>
      <c r="B111" s="4">
        <v>1115</v>
      </c>
      <c r="C111" s="6" t="s">
        <v>197</v>
      </c>
      <c r="D111" s="103">
        <v>1787</v>
      </c>
      <c r="E111" s="104">
        <v>114</v>
      </c>
      <c r="F111" s="105">
        <v>74</v>
      </c>
      <c r="G111" s="35">
        <f t="shared" si="4"/>
        <v>4.1410184667039732E-2</v>
      </c>
      <c r="H111" s="114">
        <v>0</v>
      </c>
      <c r="I111" s="172">
        <f t="shared" si="5"/>
        <v>0</v>
      </c>
      <c r="J111" s="368">
        <v>22</v>
      </c>
      <c r="K111" s="369">
        <f t="shared" si="6"/>
        <v>1.2311135982092894E-2</v>
      </c>
      <c r="L111" s="349">
        <v>0</v>
      </c>
      <c r="M111" s="370">
        <f t="shared" si="7"/>
        <v>0</v>
      </c>
    </row>
    <row r="112" spans="1:13" x14ac:dyDescent="0.2">
      <c r="A112" s="21" t="s">
        <v>351</v>
      </c>
      <c r="B112" s="4">
        <v>1116</v>
      </c>
      <c r="C112" s="6" t="s">
        <v>198</v>
      </c>
      <c r="D112" s="103">
        <v>1008</v>
      </c>
      <c r="E112" s="104">
        <v>180</v>
      </c>
      <c r="F112" s="105">
        <v>61</v>
      </c>
      <c r="G112" s="35">
        <f t="shared" si="4"/>
        <v>6.0515873015873016E-2</v>
      </c>
      <c r="H112" s="114">
        <v>10</v>
      </c>
      <c r="I112" s="172">
        <f t="shared" si="5"/>
        <v>5.5555555555555552E-2</v>
      </c>
      <c r="J112" s="368">
        <v>37</v>
      </c>
      <c r="K112" s="369">
        <f t="shared" si="6"/>
        <v>3.6706349206349208E-2</v>
      </c>
      <c r="L112" s="349">
        <v>1</v>
      </c>
      <c r="M112" s="370">
        <f t="shared" si="7"/>
        <v>5.5555555555555558E-3</v>
      </c>
    </row>
    <row r="113" spans="1:13" x14ac:dyDescent="0.2">
      <c r="A113" s="21" t="s">
        <v>351</v>
      </c>
      <c r="B113" s="4">
        <v>1117</v>
      </c>
      <c r="C113" s="6" t="s">
        <v>199</v>
      </c>
      <c r="D113" s="103">
        <v>1004</v>
      </c>
      <c r="E113" s="104">
        <v>0</v>
      </c>
      <c r="F113" s="105">
        <v>81</v>
      </c>
      <c r="G113" s="35">
        <f t="shared" si="4"/>
        <v>8.0677290836653384E-2</v>
      </c>
      <c r="H113" s="114">
        <v>0</v>
      </c>
      <c r="I113" s="172" t="str">
        <f t="shared" si="5"/>
        <v>x</v>
      </c>
      <c r="J113" s="368">
        <v>32</v>
      </c>
      <c r="K113" s="369">
        <f t="shared" si="6"/>
        <v>3.1872509960159362E-2</v>
      </c>
      <c r="L113" s="349">
        <v>0</v>
      </c>
      <c r="M113" s="370" t="str">
        <f t="shared" si="7"/>
        <v>x</v>
      </c>
    </row>
    <row r="114" spans="1:13" x14ac:dyDescent="0.2">
      <c r="A114" s="21" t="s">
        <v>351</v>
      </c>
      <c r="B114" s="4">
        <v>1118</v>
      </c>
      <c r="C114" s="6" t="s">
        <v>200</v>
      </c>
      <c r="D114" s="103">
        <v>1287</v>
      </c>
      <c r="E114" s="104">
        <v>20</v>
      </c>
      <c r="F114" s="105">
        <v>120</v>
      </c>
      <c r="G114" s="35">
        <f t="shared" si="4"/>
        <v>9.3240093240093247E-2</v>
      </c>
      <c r="H114" s="114">
        <v>1</v>
      </c>
      <c r="I114" s="172">
        <f t="shared" si="5"/>
        <v>0.05</v>
      </c>
      <c r="J114" s="368">
        <v>28</v>
      </c>
      <c r="K114" s="369">
        <f t="shared" si="6"/>
        <v>2.1756021756021756E-2</v>
      </c>
      <c r="L114" s="349">
        <v>0</v>
      </c>
      <c r="M114" s="370">
        <f t="shared" si="7"/>
        <v>0</v>
      </c>
    </row>
    <row r="115" spans="1:13" x14ac:dyDescent="0.2">
      <c r="A115" s="21" t="s">
        <v>351</v>
      </c>
      <c r="B115" s="4">
        <v>1119</v>
      </c>
      <c r="C115" s="6" t="s">
        <v>201</v>
      </c>
      <c r="D115" s="103">
        <v>617</v>
      </c>
      <c r="E115" s="104">
        <v>18</v>
      </c>
      <c r="F115" s="105">
        <v>41</v>
      </c>
      <c r="G115" s="35">
        <f t="shared" si="4"/>
        <v>6.6450567260940036E-2</v>
      </c>
      <c r="H115" s="114">
        <v>2</v>
      </c>
      <c r="I115" s="172">
        <f t="shared" si="5"/>
        <v>0.1111111111111111</v>
      </c>
      <c r="J115" s="368">
        <v>16</v>
      </c>
      <c r="K115" s="369">
        <f t="shared" si="6"/>
        <v>2.5931928687196109E-2</v>
      </c>
      <c r="L115" s="349">
        <v>2</v>
      </c>
      <c r="M115" s="370">
        <f t="shared" si="7"/>
        <v>0.1111111111111111</v>
      </c>
    </row>
    <row r="116" spans="1:13" x14ac:dyDescent="0.2">
      <c r="A116" s="21" t="s">
        <v>351</v>
      </c>
      <c r="B116" s="4">
        <v>1120</v>
      </c>
      <c r="C116" s="6" t="s">
        <v>202</v>
      </c>
      <c r="D116" s="103">
        <v>575</v>
      </c>
      <c r="E116" s="104">
        <v>18</v>
      </c>
      <c r="F116" s="105">
        <v>46</v>
      </c>
      <c r="G116" s="35">
        <f t="shared" si="4"/>
        <v>0.08</v>
      </c>
      <c r="H116" s="114">
        <v>0</v>
      </c>
      <c r="I116" s="172">
        <f t="shared" si="5"/>
        <v>0</v>
      </c>
      <c r="J116" s="368">
        <v>23</v>
      </c>
      <c r="K116" s="369">
        <f t="shared" si="6"/>
        <v>0.04</v>
      </c>
      <c r="L116" s="349">
        <v>0</v>
      </c>
      <c r="M116" s="370">
        <f t="shared" si="7"/>
        <v>0</v>
      </c>
    </row>
    <row r="117" spans="1:13" x14ac:dyDescent="0.2">
      <c r="A117" s="21" t="s">
        <v>351</v>
      </c>
      <c r="B117" s="4">
        <v>1121</v>
      </c>
      <c r="C117" s="6" t="s">
        <v>203</v>
      </c>
      <c r="D117" s="103">
        <v>729</v>
      </c>
      <c r="E117" s="104">
        <v>37</v>
      </c>
      <c r="F117" s="105">
        <v>27</v>
      </c>
      <c r="G117" s="35">
        <f t="shared" si="4"/>
        <v>3.7037037037037035E-2</v>
      </c>
      <c r="H117" s="114">
        <v>1</v>
      </c>
      <c r="I117" s="172">
        <f t="shared" si="5"/>
        <v>2.7027027027027029E-2</v>
      </c>
      <c r="J117" s="368">
        <v>17</v>
      </c>
      <c r="K117" s="369">
        <f t="shared" si="6"/>
        <v>2.3319615912208505E-2</v>
      </c>
      <c r="L117" s="349">
        <v>0</v>
      </c>
      <c r="M117" s="370">
        <f t="shared" si="7"/>
        <v>0</v>
      </c>
    </row>
    <row r="118" spans="1:13" x14ac:dyDescent="0.2">
      <c r="A118" s="21" t="s">
        <v>351</v>
      </c>
      <c r="B118" s="4">
        <v>1122</v>
      </c>
      <c r="C118" s="6" t="s">
        <v>204</v>
      </c>
      <c r="D118" s="103">
        <v>788</v>
      </c>
      <c r="E118" s="104">
        <v>55</v>
      </c>
      <c r="F118" s="105">
        <v>33</v>
      </c>
      <c r="G118" s="35">
        <f t="shared" si="4"/>
        <v>4.1878172588832488E-2</v>
      </c>
      <c r="H118" s="114">
        <v>5</v>
      </c>
      <c r="I118" s="172">
        <f t="shared" si="5"/>
        <v>9.0909090909090912E-2</v>
      </c>
      <c r="J118" s="368">
        <v>12</v>
      </c>
      <c r="K118" s="369">
        <f t="shared" si="6"/>
        <v>1.5228426395939087E-2</v>
      </c>
      <c r="L118" s="349">
        <v>3</v>
      </c>
      <c r="M118" s="370">
        <f t="shared" si="7"/>
        <v>5.4545454545454543E-2</v>
      </c>
    </row>
    <row r="119" spans="1:13" x14ac:dyDescent="0.2">
      <c r="A119" s="21" t="s">
        <v>351</v>
      </c>
      <c r="B119" s="4">
        <v>2101</v>
      </c>
      <c r="C119" s="6" t="s">
        <v>32</v>
      </c>
      <c r="D119" s="103">
        <v>2446</v>
      </c>
      <c r="E119" s="104">
        <v>152</v>
      </c>
      <c r="F119" s="105">
        <v>78</v>
      </c>
      <c r="G119" s="35">
        <f t="shared" si="4"/>
        <v>3.188879803761243E-2</v>
      </c>
      <c r="H119" s="114">
        <v>0</v>
      </c>
      <c r="I119" s="172">
        <f t="shared" si="5"/>
        <v>0</v>
      </c>
      <c r="J119" s="368">
        <v>62</v>
      </c>
      <c r="K119" s="369">
        <f t="shared" si="6"/>
        <v>2.5347506132461162E-2</v>
      </c>
      <c r="L119" s="349">
        <v>0</v>
      </c>
      <c r="M119" s="370">
        <f t="shared" si="7"/>
        <v>0</v>
      </c>
    </row>
    <row r="120" spans="1:13" x14ac:dyDescent="0.2">
      <c r="A120" s="21" t="s">
        <v>351</v>
      </c>
      <c r="B120" s="4">
        <v>2102</v>
      </c>
      <c r="C120" s="6" t="s">
        <v>34</v>
      </c>
      <c r="D120" s="103">
        <v>2872</v>
      </c>
      <c r="E120" s="104">
        <v>296</v>
      </c>
      <c r="F120" s="105">
        <v>53</v>
      </c>
      <c r="G120" s="35">
        <f t="shared" si="4"/>
        <v>1.8454038997214484E-2</v>
      </c>
      <c r="H120" s="114">
        <v>2</v>
      </c>
      <c r="I120" s="172">
        <f t="shared" si="5"/>
        <v>6.7567567567567571E-3</v>
      </c>
      <c r="J120" s="368">
        <v>27</v>
      </c>
      <c r="K120" s="369">
        <f t="shared" si="6"/>
        <v>9.401114206128134E-3</v>
      </c>
      <c r="L120" s="349">
        <v>1</v>
      </c>
      <c r="M120" s="370">
        <f t="shared" si="7"/>
        <v>3.3783783783783786E-3</v>
      </c>
    </row>
    <row r="121" spans="1:13" x14ac:dyDescent="0.2">
      <c r="A121" s="21" t="s">
        <v>351</v>
      </c>
      <c r="B121" s="4">
        <v>2103</v>
      </c>
      <c r="C121" s="6" t="s">
        <v>205</v>
      </c>
      <c r="D121" s="103">
        <v>4927</v>
      </c>
      <c r="E121" s="104">
        <v>418</v>
      </c>
      <c r="F121" s="105">
        <v>185</v>
      </c>
      <c r="G121" s="35">
        <f t="shared" si="4"/>
        <v>3.7548203775116702E-2</v>
      </c>
      <c r="H121" s="114">
        <v>7</v>
      </c>
      <c r="I121" s="172">
        <f t="shared" si="5"/>
        <v>1.6746411483253589E-2</v>
      </c>
      <c r="J121" s="368">
        <v>87</v>
      </c>
      <c r="K121" s="369">
        <f t="shared" si="6"/>
        <v>1.7657803937487313E-2</v>
      </c>
      <c r="L121" s="349">
        <v>3</v>
      </c>
      <c r="M121" s="370">
        <f t="shared" si="7"/>
        <v>7.1770334928229667E-3</v>
      </c>
    </row>
    <row r="122" spans="1:13" x14ac:dyDescent="0.2">
      <c r="A122" s="21" t="s">
        <v>351</v>
      </c>
      <c r="B122" s="4">
        <v>2104</v>
      </c>
      <c r="C122" s="6" t="s">
        <v>206</v>
      </c>
      <c r="D122" s="103">
        <v>899</v>
      </c>
      <c r="E122" s="104">
        <v>4</v>
      </c>
      <c r="F122" s="105">
        <v>27</v>
      </c>
      <c r="G122" s="35">
        <f t="shared" si="4"/>
        <v>3.0033370411568408E-2</v>
      </c>
      <c r="H122" s="114">
        <v>0</v>
      </c>
      <c r="I122" s="172">
        <f t="shared" si="5"/>
        <v>0</v>
      </c>
      <c r="J122" s="368">
        <v>17</v>
      </c>
      <c r="K122" s="369">
        <f t="shared" si="6"/>
        <v>1.8909899888765295E-2</v>
      </c>
      <c r="L122" s="349">
        <v>0</v>
      </c>
      <c r="M122" s="370">
        <f t="shared" si="7"/>
        <v>0</v>
      </c>
    </row>
    <row r="123" spans="1:13" x14ac:dyDescent="0.2">
      <c r="A123" s="21" t="s">
        <v>351</v>
      </c>
      <c r="B123" s="4">
        <v>2105</v>
      </c>
      <c r="C123" s="6" t="s">
        <v>207</v>
      </c>
      <c r="D123" s="103">
        <v>6478</v>
      </c>
      <c r="E123" s="104">
        <v>675</v>
      </c>
      <c r="F123" s="105">
        <v>173</v>
      </c>
      <c r="G123" s="35">
        <f t="shared" si="4"/>
        <v>2.6705773386847792E-2</v>
      </c>
      <c r="H123" s="114">
        <v>18</v>
      </c>
      <c r="I123" s="172">
        <f t="shared" si="5"/>
        <v>2.6666666666666668E-2</v>
      </c>
      <c r="J123" s="368">
        <v>95</v>
      </c>
      <c r="K123" s="369">
        <f t="shared" si="6"/>
        <v>1.4665020067922198E-2</v>
      </c>
      <c r="L123" s="349">
        <v>13</v>
      </c>
      <c r="M123" s="370">
        <f t="shared" si="7"/>
        <v>1.9259259259259261E-2</v>
      </c>
    </row>
    <row r="124" spans="1:13" x14ac:dyDescent="0.2">
      <c r="A124" s="21" t="s">
        <v>351</v>
      </c>
      <c r="B124" s="4">
        <v>2106</v>
      </c>
      <c r="C124" s="6" t="s">
        <v>208</v>
      </c>
      <c r="D124" s="103">
        <v>811</v>
      </c>
      <c r="E124" s="104">
        <v>0</v>
      </c>
      <c r="F124" s="105">
        <v>18</v>
      </c>
      <c r="G124" s="35">
        <f t="shared" ref="G124:G187" si="8">F124/$D124</f>
        <v>2.2194821208384709E-2</v>
      </c>
      <c r="H124" s="114">
        <v>0</v>
      </c>
      <c r="I124" s="172" t="str">
        <f t="shared" si="5"/>
        <v>x</v>
      </c>
      <c r="J124" s="368">
        <v>11</v>
      </c>
      <c r="K124" s="369">
        <f t="shared" si="6"/>
        <v>1.3563501849568433E-2</v>
      </c>
      <c r="L124" s="349">
        <v>0</v>
      </c>
      <c r="M124" s="370" t="str">
        <f t="shared" si="7"/>
        <v>x</v>
      </c>
    </row>
    <row r="125" spans="1:13" x14ac:dyDescent="0.2">
      <c r="A125" s="21" t="s">
        <v>351</v>
      </c>
      <c r="B125" s="4">
        <v>2107</v>
      </c>
      <c r="C125" s="6" t="s">
        <v>209</v>
      </c>
      <c r="D125" s="103">
        <v>901</v>
      </c>
      <c r="E125" s="104">
        <v>25</v>
      </c>
      <c r="F125" s="105">
        <v>3</v>
      </c>
      <c r="G125" s="35">
        <f t="shared" si="8"/>
        <v>3.3296337402885681E-3</v>
      </c>
      <c r="H125" s="114">
        <v>0</v>
      </c>
      <c r="I125" s="172">
        <f t="shared" si="5"/>
        <v>0</v>
      </c>
      <c r="J125" s="368">
        <v>3</v>
      </c>
      <c r="K125" s="369">
        <f t="shared" si="6"/>
        <v>3.3296337402885681E-3</v>
      </c>
      <c r="L125" s="349">
        <v>0</v>
      </c>
      <c r="M125" s="370">
        <f t="shared" si="7"/>
        <v>0</v>
      </c>
    </row>
    <row r="126" spans="1:13" x14ac:dyDescent="0.2">
      <c r="A126" s="21" t="s">
        <v>351</v>
      </c>
      <c r="B126" s="4">
        <v>2108</v>
      </c>
      <c r="C126" s="6" t="s">
        <v>210</v>
      </c>
      <c r="D126" s="103">
        <v>1008</v>
      </c>
      <c r="E126" s="104">
        <v>0</v>
      </c>
      <c r="F126" s="105">
        <v>30</v>
      </c>
      <c r="G126" s="35">
        <f t="shared" si="8"/>
        <v>2.976190476190476E-2</v>
      </c>
      <c r="H126" s="114">
        <v>0</v>
      </c>
      <c r="I126" s="172" t="str">
        <f t="shared" si="5"/>
        <v>x</v>
      </c>
      <c r="J126" s="368">
        <v>26</v>
      </c>
      <c r="K126" s="369">
        <f t="shared" si="6"/>
        <v>2.5793650793650792E-2</v>
      </c>
      <c r="L126" s="349">
        <v>0</v>
      </c>
      <c r="M126" s="370" t="str">
        <f t="shared" si="7"/>
        <v>x</v>
      </c>
    </row>
    <row r="127" spans="1:13" x14ac:dyDescent="0.2">
      <c r="A127" s="21" t="s">
        <v>351</v>
      </c>
      <c r="B127" s="4">
        <v>2109</v>
      </c>
      <c r="C127" s="6" t="s">
        <v>36</v>
      </c>
      <c r="D127" s="103">
        <v>4265</v>
      </c>
      <c r="E127" s="104">
        <v>232</v>
      </c>
      <c r="F127" s="105">
        <v>147</v>
      </c>
      <c r="G127" s="35">
        <f t="shared" si="8"/>
        <v>3.446658851113716E-2</v>
      </c>
      <c r="H127" s="114">
        <v>6</v>
      </c>
      <c r="I127" s="172">
        <f t="shared" si="5"/>
        <v>2.5862068965517241E-2</v>
      </c>
      <c r="J127" s="368">
        <v>63</v>
      </c>
      <c r="K127" s="369">
        <f t="shared" si="6"/>
        <v>1.4771395076201642E-2</v>
      </c>
      <c r="L127" s="349">
        <v>3</v>
      </c>
      <c r="M127" s="370">
        <f t="shared" si="7"/>
        <v>1.2931034482758621E-2</v>
      </c>
    </row>
    <row r="128" spans="1:13" x14ac:dyDescent="0.2">
      <c r="A128" s="21" t="s">
        <v>351</v>
      </c>
      <c r="B128" s="4">
        <v>2110</v>
      </c>
      <c r="C128" s="6" t="s">
        <v>38</v>
      </c>
      <c r="D128" s="103">
        <v>3123</v>
      </c>
      <c r="E128" s="104">
        <v>91</v>
      </c>
      <c r="F128" s="105">
        <v>126</v>
      </c>
      <c r="G128" s="35">
        <f t="shared" si="8"/>
        <v>4.0345821325648415E-2</v>
      </c>
      <c r="H128" s="114">
        <v>3</v>
      </c>
      <c r="I128" s="172">
        <f t="shared" si="5"/>
        <v>3.2967032967032968E-2</v>
      </c>
      <c r="J128" s="368">
        <v>78</v>
      </c>
      <c r="K128" s="369">
        <f t="shared" si="6"/>
        <v>2.4975984630163303E-2</v>
      </c>
      <c r="L128" s="349">
        <v>1</v>
      </c>
      <c r="M128" s="370">
        <f t="shared" si="7"/>
        <v>1.098901098901099E-2</v>
      </c>
    </row>
    <row r="129" spans="1:13" x14ac:dyDescent="0.2">
      <c r="A129" s="21" t="s">
        <v>351</v>
      </c>
      <c r="B129" s="4">
        <v>2111</v>
      </c>
      <c r="C129" s="6" t="s">
        <v>211</v>
      </c>
      <c r="D129" s="103">
        <v>1235</v>
      </c>
      <c r="E129" s="104">
        <v>63</v>
      </c>
      <c r="F129" s="105">
        <v>34</v>
      </c>
      <c r="G129" s="35">
        <f t="shared" si="8"/>
        <v>2.7530364372469637E-2</v>
      </c>
      <c r="H129" s="114">
        <v>1</v>
      </c>
      <c r="I129" s="172">
        <f t="shared" si="5"/>
        <v>1.5873015873015872E-2</v>
      </c>
      <c r="J129" s="368">
        <v>4</v>
      </c>
      <c r="K129" s="369">
        <f t="shared" si="6"/>
        <v>3.2388663967611335E-3</v>
      </c>
      <c r="L129" s="349">
        <v>1</v>
      </c>
      <c r="M129" s="370">
        <f t="shared" si="7"/>
        <v>1.5873015873015872E-2</v>
      </c>
    </row>
    <row r="130" spans="1:13" x14ac:dyDescent="0.2">
      <c r="A130" s="21" t="s">
        <v>351</v>
      </c>
      <c r="B130" s="4">
        <v>2112</v>
      </c>
      <c r="C130" s="6" t="s">
        <v>40</v>
      </c>
      <c r="D130" s="103">
        <v>1667</v>
      </c>
      <c r="E130" s="104">
        <v>61</v>
      </c>
      <c r="F130" s="105">
        <v>73</v>
      </c>
      <c r="G130" s="35">
        <f t="shared" si="8"/>
        <v>4.3791241751649668E-2</v>
      </c>
      <c r="H130" s="114">
        <v>0</v>
      </c>
      <c r="I130" s="172">
        <f t="shared" si="5"/>
        <v>0</v>
      </c>
      <c r="J130" s="368">
        <v>54</v>
      </c>
      <c r="K130" s="369">
        <f t="shared" si="6"/>
        <v>3.239352129574085E-2</v>
      </c>
      <c r="L130" s="349">
        <v>0</v>
      </c>
      <c r="M130" s="370">
        <f t="shared" si="7"/>
        <v>0</v>
      </c>
    </row>
    <row r="131" spans="1:13" x14ac:dyDescent="0.2">
      <c r="A131" s="21" t="s">
        <v>351</v>
      </c>
      <c r="B131" s="4">
        <v>2113</v>
      </c>
      <c r="C131" s="6" t="s">
        <v>212</v>
      </c>
      <c r="D131" s="103">
        <v>1272</v>
      </c>
      <c r="E131" s="104">
        <v>0</v>
      </c>
      <c r="F131" s="105">
        <v>61</v>
      </c>
      <c r="G131" s="35">
        <f t="shared" si="8"/>
        <v>4.7955974842767299E-2</v>
      </c>
      <c r="H131" s="114">
        <v>0</v>
      </c>
      <c r="I131" s="172" t="str">
        <f t="shared" si="5"/>
        <v>x</v>
      </c>
      <c r="J131" s="368">
        <v>42</v>
      </c>
      <c r="K131" s="369">
        <f t="shared" si="6"/>
        <v>3.3018867924528301E-2</v>
      </c>
      <c r="L131" s="349">
        <v>0</v>
      </c>
      <c r="M131" s="370" t="str">
        <f t="shared" si="7"/>
        <v>x</v>
      </c>
    </row>
    <row r="132" spans="1:13" x14ac:dyDescent="0.2">
      <c r="A132" s="21" t="s">
        <v>351</v>
      </c>
      <c r="B132" s="4">
        <v>2114</v>
      </c>
      <c r="C132" s="6" t="s">
        <v>42</v>
      </c>
      <c r="D132" s="103">
        <v>1604</v>
      </c>
      <c r="E132" s="104">
        <v>14</v>
      </c>
      <c r="F132" s="105">
        <v>38</v>
      </c>
      <c r="G132" s="35">
        <f t="shared" si="8"/>
        <v>2.369077306733167E-2</v>
      </c>
      <c r="H132" s="114">
        <v>0</v>
      </c>
      <c r="I132" s="172">
        <f t="shared" si="5"/>
        <v>0</v>
      </c>
      <c r="J132" s="368">
        <v>20</v>
      </c>
      <c r="K132" s="369">
        <f t="shared" si="6"/>
        <v>1.2468827930174564E-2</v>
      </c>
      <c r="L132" s="349">
        <v>0</v>
      </c>
      <c r="M132" s="370">
        <f t="shared" si="7"/>
        <v>0</v>
      </c>
    </row>
    <row r="133" spans="1:13" x14ac:dyDescent="0.2">
      <c r="A133" s="21" t="s">
        <v>351</v>
      </c>
      <c r="B133" s="4">
        <v>2115</v>
      </c>
      <c r="C133" s="6" t="s">
        <v>44</v>
      </c>
      <c r="D133" s="103">
        <v>4071</v>
      </c>
      <c r="E133" s="104">
        <v>357</v>
      </c>
      <c r="F133" s="105">
        <v>182</v>
      </c>
      <c r="G133" s="35">
        <f t="shared" si="8"/>
        <v>4.4706460329157455E-2</v>
      </c>
      <c r="H133" s="114">
        <v>10</v>
      </c>
      <c r="I133" s="172">
        <f t="shared" si="5"/>
        <v>2.8011204481792718E-2</v>
      </c>
      <c r="J133" s="368">
        <v>117</v>
      </c>
      <c r="K133" s="369">
        <f t="shared" si="6"/>
        <v>2.8739867354458364E-2</v>
      </c>
      <c r="L133" s="349">
        <v>4</v>
      </c>
      <c r="M133" s="370">
        <f t="shared" si="7"/>
        <v>1.1204481792717087E-2</v>
      </c>
    </row>
    <row r="134" spans="1:13" x14ac:dyDescent="0.2">
      <c r="A134" s="21" t="s">
        <v>351</v>
      </c>
      <c r="B134" s="4">
        <v>2116</v>
      </c>
      <c r="C134" s="6" t="s">
        <v>213</v>
      </c>
      <c r="D134" s="103">
        <v>644</v>
      </c>
      <c r="E134" s="104">
        <v>25</v>
      </c>
      <c r="F134" s="105">
        <v>16</v>
      </c>
      <c r="G134" s="35">
        <f t="shared" si="8"/>
        <v>2.4844720496894408E-2</v>
      </c>
      <c r="H134" s="114">
        <v>0</v>
      </c>
      <c r="I134" s="172">
        <f t="shared" ref="I134:I197" si="9">IFERROR(H134/E134,"x")</f>
        <v>0</v>
      </c>
      <c r="J134" s="368">
        <v>15</v>
      </c>
      <c r="K134" s="369">
        <f t="shared" ref="K134:K197" si="10">IFERROR(J134/D134,"x")</f>
        <v>2.3291925465838508E-2</v>
      </c>
      <c r="L134" s="349">
        <v>0</v>
      </c>
      <c r="M134" s="370">
        <f t="shared" ref="M134:M197" si="11">IFERROR(L134/E134,"x")</f>
        <v>0</v>
      </c>
    </row>
    <row r="135" spans="1:13" x14ac:dyDescent="0.2">
      <c r="A135" s="21" t="s">
        <v>351</v>
      </c>
      <c r="B135" s="4">
        <v>2117</v>
      </c>
      <c r="C135" s="6" t="s">
        <v>214</v>
      </c>
      <c r="D135" s="103">
        <v>1127</v>
      </c>
      <c r="E135" s="104">
        <v>18</v>
      </c>
      <c r="F135" s="105">
        <v>41</v>
      </c>
      <c r="G135" s="35">
        <f t="shared" si="8"/>
        <v>3.6379769299023958E-2</v>
      </c>
      <c r="H135" s="114">
        <v>1</v>
      </c>
      <c r="I135" s="172">
        <f t="shared" si="9"/>
        <v>5.5555555555555552E-2</v>
      </c>
      <c r="J135" s="368">
        <v>27</v>
      </c>
      <c r="K135" s="369">
        <f t="shared" si="10"/>
        <v>2.3957409050576754E-2</v>
      </c>
      <c r="L135" s="349">
        <v>0</v>
      </c>
      <c r="M135" s="370">
        <f t="shared" si="11"/>
        <v>0</v>
      </c>
    </row>
    <row r="136" spans="1:13" x14ac:dyDescent="0.2">
      <c r="A136" s="21" t="s">
        <v>351</v>
      </c>
      <c r="B136" s="4">
        <v>2118</v>
      </c>
      <c r="C136" s="6" t="s">
        <v>46</v>
      </c>
      <c r="D136" s="103">
        <v>1455</v>
      </c>
      <c r="E136" s="104">
        <v>64</v>
      </c>
      <c r="F136" s="105">
        <v>27</v>
      </c>
      <c r="G136" s="35">
        <f t="shared" si="8"/>
        <v>1.8556701030927835E-2</v>
      </c>
      <c r="H136" s="114">
        <v>0</v>
      </c>
      <c r="I136" s="172">
        <f t="shared" si="9"/>
        <v>0</v>
      </c>
      <c r="J136" s="368">
        <v>20</v>
      </c>
      <c r="K136" s="369">
        <f t="shared" si="10"/>
        <v>1.3745704467353952E-2</v>
      </c>
      <c r="L136" s="349">
        <v>0</v>
      </c>
      <c r="M136" s="370">
        <f t="shared" si="11"/>
        <v>0</v>
      </c>
    </row>
    <row r="137" spans="1:13" x14ac:dyDescent="0.2">
      <c r="A137" s="21" t="s">
        <v>351</v>
      </c>
      <c r="B137" s="4">
        <v>2119</v>
      </c>
      <c r="C137" s="6" t="s">
        <v>215</v>
      </c>
      <c r="D137" s="103">
        <v>1079</v>
      </c>
      <c r="E137" s="104">
        <v>44</v>
      </c>
      <c r="F137" s="105">
        <v>37</v>
      </c>
      <c r="G137" s="35">
        <f t="shared" si="8"/>
        <v>3.4291010194624653E-2</v>
      </c>
      <c r="H137" s="114">
        <v>1</v>
      </c>
      <c r="I137" s="172">
        <f t="shared" si="9"/>
        <v>2.2727272727272728E-2</v>
      </c>
      <c r="J137" s="368">
        <v>15</v>
      </c>
      <c r="K137" s="369">
        <f t="shared" si="10"/>
        <v>1.3901760889712697E-2</v>
      </c>
      <c r="L137" s="349">
        <v>0</v>
      </c>
      <c r="M137" s="370">
        <f t="shared" si="11"/>
        <v>0</v>
      </c>
    </row>
    <row r="138" spans="1:13" x14ac:dyDescent="0.2">
      <c r="A138" s="21" t="s">
        <v>351</v>
      </c>
      <c r="B138" s="4">
        <v>2120</v>
      </c>
      <c r="C138" s="6" t="s">
        <v>52</v>
      </c>
      <c r="D138" s="103">
        <v>2564</v>
      </c>
      <c r="E138" s="104">
        <v>60</v>
      </c>
      <c r="F138" s="105">
        <v>88</v>
      </c>
      <c r="G138" s="35">
        <f t="shared" si="8"/>
        <v>3.4321372854914198E-2</v>
      </c>
      <c r="H138" s="114">
        <v>32</v>
      </c>
      <c r="I138" s="172">
        <f t="shared" si="9"/>
        <v>0.53333333333333333</v>
      </c>
      <c r="J138" s="368">
        <v>69</v>
      </c>
      <c r="K138" s="369">
        <f t="shared" si="10"/>
        <v>2.6911076443057722E-2</v>
      </c>
      <c r="L138" s="349">
        <v>32</v>
      </c>
      <c r="M138" s="370">
        <f t="shared" si="11"/>
        <v>0.53333333333333333</v>
      </c>
    </row>
    <row r="139" spans="1:13" x14ac:dyDescent="0.2">
      <c r="A139" s="21" t="s">
        <v>351</v>
      </c>
      <c r="B139" s="4">
        <v>2121</v>
      </c>
      <c r="C139" s="6" t="s">
        <v>54</v>
      </c>
      <c r="D139" s="103">
        <v>2077</v>
      </c>
      <c r="E139" s="104">
        <v>0</v>
      </c>
      <c r="F139" s="105">
        <v>41</v>
      </c>
      <c r="G139" s="35">
        <f t="shared" si="8"/>
        <v>1.9740009629272991E-2</v>
      </c>
      <c r="H139" s="114">
        <v>0</v>
      </c>
      <c r="I139" s="172" t="str">
        <f t="shared" si="9"/>
        <v>x</v>
      </c>
      <c r="J139" s="368">
        <v>28</v>
      </c>
      <c r="K139" s="369">
        <f t="shared" si="10"/>
        <v>1.3480982185844969E-2</v>
      </c>
      <c r="L139" s="349">
        <v>0</v>
      </c>
      <c r="M139" s="370" t="str">
        <f t="shared" si="11"/>
        <v>x</v>
      </c>
    </row>
    <row r="140" spans="1:13" x14ac:dyDescent="0.2">
      <c r="A140" s="21" t="s">
        <v>351</v>
      </c>
      <c r="B140" s="4">
        <v>2122</v>
      </c>
      <c r="C140" s="6" t="s">
        <v>216</v>
      </c>
      <c r="D140" s="103">
        <v>3348</v>
      </c>
      <c r="E140" s="104">
        <v>497</v>
      </c>
      <c r="F140" s="105">
        <v>85</v>
      </c>
      <c r="G140" s="35">
        <f t="shared" si="8"/>
        <v>2.5388291517323774E-2</v>
      </c>
      <c r="H140" s="114">
        <v>3</v>
      </c>
      <c r="I140" s="172">
        <f t="shared" si="9"/>
        <v>6.0362173038229373E-3</v>
      </c>
      <c r="J140" s="368">
        <v>51</v>
      </c>
      <c r="K140" s="369">
        <f t="shared" si="10"/>
        <v>1.5232974910394265E-2</v>
      </c>
      <c r="L140" s="349">
        <v>2</v>
      </c>
      <c r="M140" s="370">
        <f t="shared" si="11"/>
        <v>4.0241448692152921E-3</v>
      </c>
    </row>
    <row r="141" spans="1:13" x14ac:dyDescent="0.2">
      <c r="A141" s="21" t="s">
        <v>351</v>
      </c>
      <c r="B141" s="4">
        <v>2123</v>
      </c>
      <c r="C141" s="6" t="s">
        <v>217</v>
      </c>
      <c r="D141" s="103">
        <v>775</v>
      </c>
      <c r="E141" s="104">
        <v>0</v>
      </c>
      <c r="F141" s="105">
        <v>12</v>
      </c>
      <c r="G141" s="35">
        <f t="shared" si="8"/>
        <v>1.5483870967741935E-2</v>
      </c>
      <c r="H141" s="114">
        <v>0</v>
      </c>
      <c r="I141" s="172" t="str">
        <f t="shared" si="9"/>
        <v>x</v>
      </c>
      <c r="J141" s="368">
        <v>10</v>
      </c>
      <c r="K141" s="369">
        <f t="shared" si="10"/>
        <v>1.2903225806451613E-2</v>
      </c>
      <c r="L141" s="349">
        <v>0</v>
      </c>
      <c r="M141" s="370" t="str">
        <f t="shared" si="11"/>
        <v>x</v>
      </c>
    </row>
    <row r="142" spans="1:13" x14ac:dyDescent="0.2">
      <c r="A142" s="21" t="s">
        <v>351</v>
      </c>
      <c r="B142" s="4">
        <v>2124</v>
      </c>
      <c r="C142" s="6" t="s">
        <v>218</v>
      </c>
      <c r="D142" s="103">
        <v>1395</v>
      </c>
      <c r="E142" s="104">
        <v>86</v>
      </c>
      <c r="F142" s="105">
        <v>56</v>
      </c>
      <c r="G142" s="35">
        <f t="shared" si="8"/>
        <v>4.014336917562724E-2</v>
      </c>
      <c r="H142" s="114">
        <v>7</v>
      </c>
      <c r="I142" s="172">
        <f t="shared" si="9"/>
        <v>8.1395348837209308E-2</v>
      </c>
      <c r="J142" s="368">
        <v>24</v>
      </c>
      <c r="K142" s="369">
        <f t="shared" si="10"/>
        <v>1.7204301075268817E-2</v>
      </c>
      <c r="L142" s="349">
        <v>1</v>
      </c>
      <c r="M142" s="370">
        <f t="shared" si="11"/>
        <v>1.1627906976744186E-2</v>
      </c>
    </row>
    <row r="143" spans="1:13" x14ac:dyDescent="0.2">
      <c r="A143" s="21" t="s">
        <v>351</v>
      </c>
      <c r="B143" s="4">
        <v>2125</v>
      </c>
      <c r="C143" s="6" t="s">
        <v>219</v>
      </c>
      <c r="D143" s="103">
        <v>883</v>
      </c>
      <c r="E143" s="104">
        <v>18</v>
      </c>
      <c r="F143" s="105">
        <v>15</v>
      </c>
      <c r="G143" s="35">
        <f t="shared" si="8"/>
        <v>1.698754246885617E-2</v>
      </c>
      <c r="H143" s="114">
        <v>0</v>
      </c>
      <c r="I143" s="172">
        <f t="shared" si="9"/>
        <v>0</v>
      </c>
      <c r="J143" s="368">
        <v>10</v>
      </c>
      <c r="K143" s="369">
        <f t="shared" si="10"/>
        <v>1.1325028312570781E-2</v>
      </c>
      <c r="L143" s="349">
        <v>0</v>
      </c>
      <c r="M143" s="370">
        <f t="shared" si="11"/>
        <v>0</v>
      </c>
    </row>
    <row r="144" spans="1:13" x14ac:dyDescent="0.2">
      <c r="A144" s="21" t="s">
        <v>351</v>
      </c>
      <c r="B144" s="4">
        <v>2126</v>
      </c>
      <c r="C144" s="6" t="s">
        <v>220</v>
      </c>
      <c r="D144" s="103">
        <v>412</v>
      </c>
      <c r="E144" s="104">
        <v>0</v>
      </c>
      <c r="F144" s="105">
        <v>5</v>
      </c>
      <c r="G144" s="35">
        <f t="shared" si="8"/>
        <v>1.2135922330097087E-2</v>
      </c>
      <c r="H144" s="114">
        <v>0</v>
      </c>
      <c r="I144" s="172" t="str">
        <f t="shared" si="9"/>
        <v>x</v>
      </c>
      <c r="J144" s="368">
        <v>4</v>
      </c>
      <c r="K144" s="369">
        <f t="shared" si="10"/>
        <v>9.7087378640776691E-3</v>
      </c>
      <c r="L144" s="349">
        <v>0</v>
      </c>
      <c r="M144" s="370" t="str">
        <f t="shared" si="11"/>
        <v>x</v>
      </c>
    </row>
    <row r="145" spans="1:13" x14ac:dyDescent="0.2">
      <c r="A145" s="21" t="s">
        <v>351</v>
      </c>
      <c r="B145" s="4">
        <v>3101</v>
      </c>
      <c r="C145" s="6" t="s">
        <v>221</v>
      </c>
      <c r="D145" s="103">
        <v>414</v>
      </c>
      <c r="E145" s="104">
        <v>0</v>
      </c>
      <c r="F145" s="105">
        <v>9</v>
      </c>
      <c r="G145" s="35">
        <f t="shared" si="8"/>
        <v>2.1739130434782608E-2</v>
      </c>
      <c r="H145" s="114">
        <v>0</v>
      </c>
      <c r="I145" s="172" t="str">
        <f t="shared" si="9"/>
        <v>x</v>
      </c>
      <c r="J145" s="368">
        <v>8</v>
      </c>
      <c r="K145" s="369">
        <f t="shared" si="10"/>
        <v>1.932367149758454E-2</v>
      </c>
      <c r="L145" s="349">
        <v>0</v>
      </c>
      <c r="M145" s="370" t="str">
        <f t="shared" si="11"/>
        <v>x</v>
      </c>
    </row>
    <row r="146" spans="1:13" x14ac:dyDescent="0.2">
      <c r="A146" s="21" t="s">
        <v>351</v>
      </c>
      <c r="B146" s="4">
        <v>3102</v>
      </c>
      <c r="C146" s="6" t="s">
        <v>56</v>
      </c>
      <c r="D146" s="103">
        <v>6391</v>
      </c>
      <c r="E146" s="104">
        <v>472</v>
      </c>
      <c r="F146" s="105">
        <v>201</v>
      </c>
      <c r="G146" s="35">
        <f t="shared" si="8"/>
        <v>3.1450477233609761E-2</v>
      </c>
      <c r="H146" s="114">
        <v>21</v>
      </c>
      <c r="I146" s="172">
        <f t="shared" si="9"/>
        <v>4.4491525423728813E-2</v>
      </c>
      <c r="J146" s="368">
        <v>128</v>
      </c>
      <c r="K146" s="369">
        <f t="shared" si="10"/>
        <v>2.0028164606477859E-2</v>
      </c>
      <c r="L146" s="349">
        <v>9</v>
      </c>
      <c r="M146" s="370">
        <f t="shared" si="11"/>
        <v>1.9067796610169493E-2</v>
      </c>
    </row>
    <row r="147" spans="1:13" x14ac:dyDescent="0.2">
      <c r="A147" s="21" t="s">
        <v>351</v>
      </c>
      <c r="B147" s="4">
        <v>3103</v>
      </c>
      <c r="C147" s="6" t="s">
        <v>58</v>
      </c>
      <c r="D147" s="103">
        <v>1482</v>
      </c>
      <c r="E147" s="104">
        <v>0</v>
      </c>
      <c r="F147" s="105">
        <v>44</v>
      </c>
      <c r="G147" s="35">
        <f t="shared" si="8"/>
        <v>2.9689608636977057E-2</v>
      </c>
      <c r="H147" s="114">
        <v>0</v>
      </c>
      <c r="I147" s="172" t="str">
        <f t="shared" si="9"/>
        <v>x</v>
      </c>
      <c r="J147" s="368">
        <v>38</v>
      </c>
      <c r="K147" s="369">
        <f t="shared" si="10"/>
        <v>2.564102564102564E-2</v>
      </c>
      <c r="L147" s="349">
        <v>0</v>
      </c>
      <c r="M147" s="370" t="str">
        <f t="shared" si="11"/>
        <v>x</v>
      </c>
    </row>
    <row r="148" spans="1:13" x14ac:dyDescent="0.2">
      <c r="A148" s="21" t="s">
        <v>351</v>
      </c>
      <c r="B148" s="4">
        <v>3104</v>
      </c>
      <c r="C148" s="6" t="s">
        <v>222</v>
      </c>
      <c r="D148" s="103">
        <v>653</v>
      </c>
      <c r="E148" s="104">
        <v>0</v>
      </c>
      <c r="F148" s="105">
        <v>10</v>
      </c>
      <c r="G148" s="35">
        <f t="shared" si="8"/>
        <v>1.5313935681470138E-2</v>
      </c>
      <c r="H148" s="114">
        <v>0</v>
      </c>
      <c r="I148" s="172" t="str">
        <f t="shared" si="9"/>
        <v>x</v>
      </c>
      <c r="J148" s="368">
        <v>8</v>
      </c>
      <c r="K148" s="369">
        <f t="shared" si="10"/>
        <v>1.2251148545176111E-2</v>
      </c>
      <c r="L148" s="349">
        <v>0</v>
      </c>
      <c r="M148" s="370" t="str">
        <f t="shared" si="11"/>
        <v>x</v>
      </c>
    </row>
    <row r="149" spans="1:13" x14ac:dyDescent="0.2">
      <c r="A149" s="21" t="s">
        <v>351</v>
      </c>
      <c r="B149" s="4">
        <v>3105</v>
      </c>
      <c r="C149" s="6" t="s">
        <v>60</v>
      </c>
      <c r="D149" s="103">
        <v>1666</v>
      </c>
      <c r="E149" s="104">
        <v>0</v>
      </c>
      <c r="F149" s="105">
        <v>15</v>
      </c>
      <c r="G149" s="35">
        <f t="shared" si="8"/>
        <v>9.00360144057623E-3</v>
      </c>
      <c r="H149" s="114">
        <v>0</v>
      </c>
      <c r="I149" s="172" t="str">
        <f t="shared" si="9"/>
        <v>x</v>
      </c>
      <c r="J149" s="368">
        <v>13</v>
      </c>
      <c r="K149" s="369">
        <f t="shared" si="10"/>
        <v>7.8031212484993995E-3</v>
      </c>
      <c r="L149" s="349">
        <v>0</v>
      </c>
      <c r="M149" s="370" t="str">
        <f t="shared" si="11"/>
        <v>x</v>
      </c>
    </row>
    <row r="150" spans="1:13" x14ac:dyDescent="0.2">
      <c r="A150" s="21" t="s">
        <v>351</v>
      </c>
      <c r="B150" s="4">
        <v>3106</v>
      </c>
      <c r="C150" s="6" t="s">
        <v>223</v>
      </c>
      <c r="D150" s="103">
        <v>779</v>
      </c>
      <c r="E150" s="104">
        <v>0</v>
      </c>
      <c r="F150" s="105">
        <v>21</v>
      </c>
      <c r="G150" s="35">
        <f t="shared" si="8"/>
        <v>2.6957637997432605E-2</v>
      </c>
      <c r="H150" s="114">
        <v>0</v>
      </c>
      <c r="I150" s="172" t="str">
        <f t="shared" si="9"/>
        <v>x</v>
      </c>
      <c r="J150" s="368">
        <v>8</v>
      </c>
      <c r="K150" s="369">
        <f t="shared" si="10"/>
        <v>1.0269576379974325E-2</v>
      </c>
      <c r="L150" s="349">
        <v>0</v>
      </c>
      <c r="M150" s="370" t="str">
        <f t="shared" si="11"/>
        <v>x</v>
      </c>
    </row>
    <row r="151" spans="1:13" x14ac:dyDescent="0.2">
      <c r="A151" s="21" t="s">
        <v>351</v>
      </c>
      <c r="B151" s="4">
        <v>3107</v>
      </c>
      <c r="C151" s="6" t="s">
        <v>224</v>
      </c>
      <c r="D151" s="103">
        <v>600</v>
      </c>
      <c r="E151" s="104">
        <v>0</v>
      </c>
      <c r="F151" s="105">
        <v>14</v>
      </c>
      <c r="G151" s="35">
        <f t="shared" si="8"/>
        <v>2.3333333333333334E-2</v>
      </c>
      <c r="H151" s="114">
        <v>0</v>
      </c>
      <c r="I151" s="172" t="str">
        <f t="shared" si="9"/>
        <v>x</v>
      </c>
      <c r="J151" s="368">
        <v>13</v>
      </c>
      <c r="K151" s="369">
        <f t="shared" si="10"/>
        <v>2.1666666666666667E-2</v>
      </c>
      <c r="L151" s="349">
        <v>0</v>
      </c>
      <c r="M151" s="370" t="str">
        <f t="shared" si="11"/>
        <v>x</v>
      </c>
    </row>
    <row r="152" spans="1:13" x14ac:dyDescent="0.2">
      <c r="A152" s="21" t="s">
        <v>351</v>
      </c>
      <c r="B152" s="4">
        <v>3108</v>
      </c>
      <c r="C152" s="6" t="s">
        <v>62</v>
      </c>
      <c r="D152" s="103">
        <v>1850</v>
      </c>
      <c r="E152" s="104">
        <v>33</v>
      </c>
      <c r="F152" s="105">
        <v>39</v>
      </c>
      <c r="G152" s="35">
        <f t="shared" si="8"/>
        <v>2.1081081081081081E-2</v>
      </c>
      <c r="H152" s="114">
        <v>1</v>
      </c>
      <c r="I152" s="172">
        <f t="shared" si="9"/>
        <v>3.0303030303030304E-2</v>
      </c>
      <c r="J152" s="368">
        <v>18</v>
      </c>
      <c r="K152" s="369">
        <f t="shared" si="10"/>
        <v>9.7297297297297292E-3</v>
      </c>
      <c r="L152" s="349">
        <v>0</v>
      </c>
      <c r="M152" s="370">
        <f t="shared" si="11"/>
        <v>0</v>
      </c>
    </row>
    <row r="153" spans="1:13" x14ac:dyDescent="0.2">
      <c r="A153" s="21" t="s">
        <v>351</v>
      </c>
      <c r="B153" s="4">
        <v>3109</v>
      </c>
      <c r="C153" s="6" t="s">
        <v>64</v>
      </c>
      <c r="D153" s="103">
        <v>1224</v>
      </c>
      <c r="E153" s="104">
        <v>15</v>
      </c>
      <c r="F153" s="105">
        <v>38</v>
      </c>
      <c r="G153" s="35">
        <f t="shared" si="8"/>
        <v>3.1045751633986929E-2</v>
      </c>
      <c r="H153" s="114">
        <v>0</v>
      </c>
      <c r="I153" s="172">
        <f t="shared" si="9"/>
        <v>0</v>
      </c>
      <c r="J153" s="368">
        <v>31</v>
      </c>
      <c r="K153" s="369">
        <f t="shared" si="10"/>
        <v>2.5326797385620915E-2</v>
      </c>
      <c r="L153" s="349">
        <v>0</v>
      </c>
      <c r="M153" s="370">
        <f t="shared" si="11"/>
        <v>0</v>
      </c>
    </row>
    <row r="154" spans="1:13" x14ac:dyDescent="0.2">
      <c r="A154" s="21" t="s">
        <v>351</v>
      </c>
      <c r="B154" s="4">
        <v>3110</v>
      </c>
      <c r="C154" s="6" t="s">
        <v>225</v>
      </c>
      <c r="D154" s="103">
        <v>744</v>
      </c>
      <c r="E154" s="104">
        <v>34</v>
      </c>
      <c r="F154" s="105">
        <v>8</v>
      </c>
      <c r="G154" s="35">
        <f t="shared" si="8"/>
        <v>1.0752688172043012E-2</v>
      </c>
      <c r="H154" s="114">
        <v>1</v>
      </c>
      <c r="I154" s="172">
        <f t="shared" si="9"/>
        <v>2.9411764705882353E-2</v>
      </c>
      <c r="J154" s="368">
        <v>5</v>
      </c>
      <c r="K154" s="369">
        <f t="shared" si="10"/>
        <v>6.7204301075268818E-3</v>
      </c>
      <c r="L154" s="349">
        <v>1</v>
      </c>
      <c r="M154" s="370">
        <f t="shared" si="11"/>
        <v>2.9411764705882353E-2</v>
      </c>
    </row>
    <row r="155" spans="1:13" x14ac:dyDescent="0.2">
      <c r="A155" s="21" t="s">
        <v>351</v>
      </c>
      <c r="B155" s="4">
        <v>3111</v>
      </c>
      <c r="C155" s="6" t="s">
        <v>66</v>
      </c>
      <c r="D155" s="103">
        <v>1624</v>
      </c>
      <c r="E155" s="104">
        <v>26</v>
      </c>
      <c r="F155" s="105">
        <v>36</v>
      </c>
      <c r="G155" s="35">
        <f t="shared" si="8"/>
        <v>2.2167487684729065E-2</v>
      </c>
      <c r="H155" s="114">
        <v>0</v>
      </c>
      <c r="I155" s="172">
        <f t="shared" si="9"/>
        <v>0</v>
      </c>
      <c r="J155" s="368">
        <v>29</v>
      </c>
      <c r="K155" s="369">
        <f t="shared" si="10"/>
        <v>1.7857142857142856E-2</v>
      </c>
      <c r="L155" s="349">
        <v>0</v>
      </c>
      <c r="M155" s="370">
        <f t="shared" si="11"/>
        <v>0</v>
      </c>
    </row>
    <row r="156" spans="1:13" x14ac:dyDescent="0.2">
      <c r="A156" s="21" t="s">
        <v>351</v>
      </c>
      <c r="B156" s="4">
        <v>3112</v>
      </c>
      <c r="C156" s="6" t="s">
        <v>68</v>
      </c>
      <c r="D156" s="103">
        <v>2937</v>
      </c>
      <c r="E156" s="104">
        <v>120</v>
      </c>
      <c r="F156" s="105">
        <v>80</v>
      </c>
      <c r="G156" s="35">
        <f t="shared" si="8"/>
        <v>2.7238678924072182E-2</v>
      </c>
      <c r="H156" s="114">
        <v>2</v>
      </c>
      <c r="I156" s="172">
        <f t="shared" si="9"/>
        <v>1.6666666666666666E-2</v>
      </c>
      <c r="J156" s="368">
        <v>53</v>
      </c>
      <c r="K156" s="369">
        <f t="shared" si="10"/>
        <v>1.8045624787197821E-2</v>
      </c>
      <c r="L156" s="349">
        <v>2</v>
      </c>
      <c r="M156" s="370">
        <f t="shared" si="11"/>
        <v>1.6666666666666666E-2</v>
      </c>
    </row>
    <row r="157" spans="1:13" x14ac:dyDescent="0.2">
      <c r="A157" s="21" t="s">
        <v>351</v>
      </c>
      <c r="B157" s="4">
        <v>3113</v>
      </c>
      <c r="C157" s="6" t="s">
        <v>226</v>
      </c>
      <c r="D157" s="103">
        <v>776</v>
      </c>
      <c r="E157" s="104">
        <v>0</v>
      </c>
      <c r="F157" s="105">
        <v>9</v>
      </c>
      <c r="G157" s="35">
        <f t="shared" si="8"/>
        <v>1.1597938144329897E-2</v>
      </c>
      <c r="H157" s="114">
        <v>0</v>
      </c>
      <c r="I157" s="172" t="str">
        <f t="shared" si="9"/>
        <v>x</v>
      </c>
      <c r="J157" s="368">
        <v>9</v>
      </c>
      <c r="K157" s="369">
        <f t="shared" si="10"/>
        <v>1.1597938144329897E-2</v>
      </c>
      <c r="L157" s="349">
        <v>0</v>
      </c>
      <c r="M157" s="370" t="str">
        <f t="shared" si="11"/>
        <v>x</v>
      </c>
    </row>
    <row r="158" spans="1:13" x14ac:dyDescent="0.2">
      <c r="A158" s="21" t="s">
        <v>351</v>
      </c>
      <c r="B158" s="4">
        <v>3114</v>
      </c>
      <c r="C158" s="6" t="s">
        <v>227</v>
      </c>
      <c r="D158" s="103">
        <v>829</v>
      </c>
      <c r="E158" s="104">
        <v>0</v>
      </c>
      <c r="F158" s="105">
        <v>21</v>
      </c>
      <c r="G158" s="35">
        <f t="shared" si="8"/>
        <v>2.5331724969843185E-2</v>
      </c>
      <c r="H158" s="114">
        <v>0</v>
      </c>
      <c r="I158" s="172" t="str">
        <f t="shared" si="9"/>
        <v>x</v>
      </c>
      <c r="J158" s="368">
        <v>20</v>
      </c>
      <c r="K158" s="369">
        <f t="shared" si="10"/>
        <v>2.4125452352231604E-2</v>
      </c>
      <c r="L158" s="349">
        <v>0</v>
      </c>
      <c r="M158" s="370" t="str">
        <f t="shared" si="11"/>
        <v>x</v>
      </c>
    </row>
    <row r="159" spans="1:13" x14ac:dyDescent="0.2">
      <c r="A159" s="21" t="s">
        <v>351</v>
      </c>
      <c r="B159" s="4">
        <v>3115</v>
      </c>
      <c r="C159" s="6" t="s">
        <v>228</v>
      </c>
      <c r="D159" s="103">
        <v>486</v>
      </c>
      <c r="E159" s="104">
        <v>0</v>
      </c>
      <c r="F159" s="105">
        <v>1</v>
      </c>
      <c r="G159" s="35">
        <f t="shared" si="8"/>
        <v>2.05761316872428E-3</v>
      </c>
      <c r="H159" s="114">
        <v>0</v>
      </c>
      <c r="I159" s="172" t="str">
        <f t="shared" si="9"/>
        <v>x</v>
      </c>
      <c r="J159" s="368">
        <v>1</v>
      </c>
      <c r="K159" s="369">
        <f t="shared" si="10"/>
        <v>2.05761316872428E-3</v>
      </c>
      <c r="L159" s="349">
        <v>0</v>
      </c>
      <c r="M159" s="370" t="str">
        <f t="shared" si="11"/>
        <v>x</v>
      </c>
    </row>
    <row r="160" spans="1:13" x14ac:dyDescent="0.2">
      <c r="A160" s="21" t="s">
        <v>351</v>
      </c>
      <c r="B160" s="4">
        <v>3116</v>
      </c>
      <c r="C160" s="6" t="s">
        <v>229</v>
      </c>
      <c r="D160" s="103">
        <v>649</v>
      </c>
      <c r="E160" s="104">
        <v>0</v>
      </c>
      <c r="F160" s="105">
        <v>25</v>
      </c>
      <c r="G160" s="35">
        <f t="shared" si="8"/>
        <v>3.8520801232665637E-2</v>
      </c>
      <c r="H160" s="114">
        <v>0</v>
      </c>
      <c r="I160" s="172" t="str">
        <f t="shared" si="9"/>
        <v>x</v>
      </c>
      <c r="J160" s="368">
        <v>23</v>
      </c>
      <c r="K160" s="369">
        <f t="shared" si="10"/>
        <v>3.543913713405239E-2</v>
      </c>
      <c r="L160" s="349">
        <v>0</v>
      </c>
      <c r="M160" s="370" t="str">
        <f t="shared" si="11"/>
        <v>x</v>
      </c>
    </row>
    <row r="161" spans="1:13" x14ac:dyDescent="0.2">
      <c r="A161" s="21" t="s">
        <v>351</v>
      </c>
      <c r="B161" s="4">
        <v>3117</v>
      </c>
      <c r="C161" s="6" t="s">
        <v>230</v>
      </c>
      <c r="D161" s="103">
        <v>432</v>
      </c>
      <c r="E161" s="104">
        <v>45</v>
      </c>
      <c r="F161" s="105">
        <v>28</v>
      </c>
      <c r="G161" s="35">
        <f t="shared" si="8"/>
        <v>6.4814814814814811E-2</v>
      </c>
      <c r="H161" s="114">
        <v>0</v>
      </c>
      <c r="I161" s="172">
        <f t="shared" si="9"/>
        <v>0</v>
      </c>
      <c r="J161" s="368">
        <v>20</v>
      </c>
      <c r="K161" s="369">
        <f t="shared" si="10"/>
        <v>4.6296296296296294E-2</v>
      </c>
      <c r="L161" s="349">
        <v>0</v>
      </c>
      <c r="M161" s="370">
        <f t="shared" si="11"/>
        <v>0</v>
      </c>
    </row>
    <row r="162" spans="1:13" x14ac:dyDescent="0.2">
      <c r="A162" s="21" t="s">
        <v>351</v>
      </c>
      <c r="B162" s="4">
        <v>3201</v>
      </c>
      <c r="C162" s="6" t="s">
        <v>231</v>
      </c>
      <c r="D162" s="103">
        <v>388</v>
      </c>
      <c r="E162" s="104">
        <v>0</v>
      </c>
      <c r="F162" s="105">
        <v>9</v>
      </c>
      <c r="G162" s="35">
        <f t="shared" si="8"/>
        <v>2.3195876288659795E-2</v>
      </c>
      <c r="H162" s="114">
        <v>0</v>
      </c>
      <c r="I162" s="172" t="str">
        <f t="shared" si="9"/>
        <v>x</v>
      </c>
      <c r="J162" s="368">
        <v>7</v>
      </c>
      <c r="K162" s="369">
        <f t="shared" si="10"/>
        <v>1.804123711340206E-2</v>
      </c>
      <c r="L162" s="349">
        <v>0</v>
      </c>
      <c r="M162" s="370" t="str">
        <f t="shared" si="11"/>
        <v>x</v>
      </c>
    </row>
    <row r="163" spans="1:13" x14ac:dyDescent="0.2">
      <c r="A163" s="21" t="s">
        <v>351</v>
      </c>
      <c r="B163" s="4">
        <v>3202</v>
      </c>
      <c r="C163" s="6" t="s">
        <v>70</v>
      </c>
      <c r="D163" s="103">
        <v>1414</v>
      </c>
      <c r="E163" s="104">
        <v>20</v>
      </c>
      <c r="F163" s="105">
        <v>28</v>
      </c>
      <c r="G163" s="35">
        <f t="shared" si="8"/>
        <v>1.9801980198019802E-2</v>
      </c>
      <c r="H163" s="114">
        <v>0</v>
      </c>
      <c r="I163" s="172">
        <f t="shared" si="9"/>
        <v>0</v>
      </c>
      <c r="J163" s="368">
        <v>23</v>
      </c>
      <c r="K163" s="369">
        <f t="shared" si="10"/>
        <v>1.6265912305516265E-2</v>
      </c>
      <c r="L163" s="349">
        <v>0</v>
      </c>
      <c r="M163" s="370">
        <f t="shared" si="11"/>
        <v>0</v>
      </c>
    </row>
    <row r="164" spans="1:13" x14ac:dyDescent="0.2">
      <c r="A164" s="21" t="s">
        <v>351</v>
      </c>
      <c r="B164" s="4">
        <v>3203</v>
      </c>
      <c r="C164" s="6" t="s">
        <v>232</v>
      </c>
      <c r="D164" s="103">
        <v>388</v>
      </c>
      <c r="E164" s="104">
        <v>0</v>
      </c>
      <c r="F164" s="105">
        <v>9</v>
      </c>
      <c r="G164" s="35">
        <f t="shared" si="8"/>
        <v>2.3195876288659795E-2</v>
      </c>
      <c r="H164" s="114">
        <v>0</v>
      </c>
      <c r="I164" s="172" t="str">
        <f t="shared" si="9"/>
        <v>x</v>
      </c>
      <c r="J164" s="368">
        <v>9</v>
      </c>
      <c r="K164" s="369">
        <f t="shared" si="10"/>
        <v>2.3195876288659795E-2</v>
      </c>
      <c r="L164" s="349">
        <v>0</v>
      </c>
      <c r="M164" s="370" t="str">
        <f t="shared" si="11"/>
        <v>x</v>
      </c>
    </row>
    <row r="165" spans="1:13" x14ac:dyDescent="0.2">
      <c r="A165" s="21" t="s">
        <v>351</v>
      </c>
      <c r="B165" s="4">
        <v>3204</v>
      </c>
      <c r="C165" s="6" t="s">
        <v>233</v>
      </c>
      <c r="D165" s="103">
        <v>488</v>
      </c>
      <c r="E165" s="104">
        <v>14</v>
      </c>
      <c r="F165" s="105">
        <v>10</v>
      </c>
      <c r="G165" s="35">
        <f t="shared" si="8"/>
        <v>2.0491803278688523E-2</v>
      </c>
      <c r="H165" s="114">
        <v>0</v>
      </c>
      <c r="I165" s="172">
        <f t="shared" si="9"/>
        <v>0</v>
      </c>
      <c r="J165" s="368">
        <v>7</v>
      </c>
      <c r="K165" s="369">
        <f t="shared" si="10"/>
        <v>1.4344262295081968E-2</v>
      </c>
      <c r="L165" s="349">
        <v>0</v>
      </c>
      <c r="M165" s="370">
        <f t="shared" si="11"/>
        <v>0</v>
      </c>
    </row>
    <row r="166" spans="1:13" x14ac:dyDescent="0.2">
      <c r="A166" s="21" t="s">
        <v>351</v>
      </c>
      <c r="B166" s="4">
        <v>3205</v>
      </c>
      <c r="C166" s="6" t="s">
        <v>72</v>
      </c>
      <c r="D166" s="103">
        <v>1715</v>
      </c>
      <c r="E166" s="104">
        <v>20</v>
      </c>
      <c r="F166" s="105">
        <v>42</v>
      </c>
      <c r="G166" s="35">
        <f t="shared" si="8"/>
        <v>2.4489795918367346E-2</v>
      </c>
      <c r="H166" s="114">
        <v>0</v>
      </c>
      <c r="I166" s="172">
        <f t="shared" si="9"/>
        <v>0</v>
      </c>
      <c r="J166" s="368">
        <v>30</v>
      </c>
      <c r="K166" s="369">
        <f t="shared" si="10"/>
        <v>1.7492711370262391E-2</v>
      </c>
      <c r="L166" s="349">
        <v>0</v>
      </c>
      <c r="M166" s="370">
        <f t="shared" si="11"/>
        <v>0</v>
      </c>
    </row>
    <row r="167" spans="1:13" x14ac:dyDescent="0.2">
      <c r="A167" s="21" t="s">
        <v>351</v>
      </c>
      <c r="B167" s="4">
        <v>3206</v>
      </c>
      <c r="C167" s="6" t="s">
        <v>234</v>
      </c>
      <c r="D167" s="103">
        <v>781</v>
      </c>
      <c r="E167" s="104">
        <v>0</v>
      </c>
      <c r="F167" s="105">
        <v>10</v>
      </c>
      <c r="G167" s="35">
        <f t="shared" si="8"/>
        <v>1.2804097311139564E-2</v>
      </c>
      <c r="H167" s="114">
        <v>0</v>
      </c>
      <c r="I167" s="172" t="str">
        <f t="shared" si="9"/>
        <v>x</v>
      </c>
      <c r="J167" s="368">
        <v>5</v>
      </c>
      <c r="K167" s="369">
        <f t="shared" si="10"/>
        <v>6.4020486555697821E-3</v>
      </c>
      <c r="L167" s="349">
        <v>0</v>
      </c>
      <c r="M167" s="370" t="str">
        <f t="shared" si="11"/>
        <v>x</v>
      </c>
    </row>
    <row r="168" spans="1:13" x14ac:dyDescent="0.2">
      <c r="A168" s="21" t="s">
        <v>351</v>
      </c>
      <c r="B168" s="4">
        <v>3207</v>
      </c>
      <c r="C168" s="6" t="s">
        <v>235</v>
      </c>
      <c r="D168" s="103">
        <v>347</v>
      </c>
      <c r="E168" s="104">
        <v>0</v>
      </c>
      <c r="F168" s="105">
        <v>5</v>
      </c>
      <c r="G168" s="35">
        <f t="shared" si="8"/>
        <v>1.4409221902017291E-2</v>
      </c>
      <c r="H168" s="114">
        <v>0</v>
      </c>
      <c r="I168" s="172" t="str">
        <f t="shared" si="9"/>
        <v>x</v>
      </c>
      <c r="J168" s="368">
        <v>5</v>
      </c>
      <c r="K168" s="369">
        <f t="shared" si="10"/>
        <v>1.4409221902017291E-2</v>
      </c>
      <c r="L168" s="349">
        <v>0</v>
      </c>
      <c r="M168" s="370" t="str">
        <f t="shared" si="11"/>
        <v>x</v>
      </c>
    </row>
    <row r="169" spans="1:13" x14ac:dyDescent="0.2">
      <c r="A169" s="21" t="s">
        <v>351</v>
      </c>
      <c r="B169" s="4">
        <v>3208</v>
      </c>
      <c r="C169" s="6" t="s">
        <v>236</v>
      </c>
      <c r="D169" s="103">
        <v>2016</v>
      </c>
      <c r="E169" s="104">
        <v>22</v>
      </c>
      <c r="F169" s="105">
        <v>25</v>
      </c>
      <c r="G169" s="35">
        <f t="shared" si="8"/>
        <v>1.240079365079365E-2</v>
      </c>
      <c r="H169" s="114">
        <v>0</v>
      </c>
      <c r="I169" s="172">
        <f t="shared" si="9"/>
        <v>0</v>
      </c>
      <c r="J169" s="368">
        <v>19</v>
      </c>
      <c r="K169" s="369">
        <f t="shared" si="10"/>
        <v>9.4246031746031741E-3</v>
      </c>
      <c r="L169" s="349">
        <v>0</v>
      </c>
      <c r="M169" s="370">
        <f t="shared" si="11"/>
        <v>0</v>
      </c>
    </row>
    <row r="170" spans="1:13" x14ac:dyDescent="0.2">
      <c r="A170" s="21" t="s">
        <v>351</v>
      </c>
      <c r="B170" s="4">
        <v>3209</v>
      </c>
      <c r="C170" s="6" t="s">
        <v>237</v>
      </c>
      <c r="D170" s="103">
        <v>6338</v>
      </c>
      <c r="E170" s="104">
        <v>453</v>
      </c>
      <c r="F170" s="105">
        <v>390</v>
      </c>
      <c r="G170" s="35">
        <f t="shared" si="8"/>
        <v>6.1533606816030297E-2</v>
      </c>
      <c r="H170" s="114">
        <v>9</v>
      </c>
      <c r="I170" s="172">
        <f t="shared" si="9"/>
        <v>1.9867549668874173E-2</v>
      </c>
      <c r="J170" s="368">
        <v>235</v>
      </c>
      <c r="K170" s="369">
        <f t="shared" si="10"/>
        <v>3.7077942568633636E-2</v>
      </c>
      <c r="L170" s="349">
        <v>1</v>
      </c>
      <c r="M170" s="370">
        <f t="shared" si="11"/>
        <v>2.2075055187637969E-3</v>
      </c>
    </row>
    <row r="171" spans="1:13" x14ac:dyDescent="0.2">
      <c r="A171" s="21" t="s">
        <v>351</v>
      </c>
      <c r="B171" s="4">
        <v>3210</v>
      </c>
      <c r="C171" s="6" t="s">
        <v>238</v>
      </c>
      <c r="D171" s="103">
        <v>812</v>
      </c>
      <c r="E171" s="104">
        <v>0</v>
      </c>
      <c r="F171" s="105">
        <v>9</v>
      </c>
      <c r="G171" s="35">
        <f t="shared" si="8"/>
        <v>1.1083743842364532E-2</v>
      </c>
      <c r="H171" s="114">
        <v>0</v>
      </c>
      <c r="I171" s="172" t="str">
        <f t="shared" si="9"/>
        <v>x</v>
      </c>
      <c r="J171" s="368">
        <v>5</v>
      </c>
      <c r="K171" s="369">
        <f t="shared" si="10"/>
        <v>6.1576354679802959E-3</v>
      </c>
      <c r="L171" s="349">
        <v>0</v>
      </c>
      <c r="M171" s="370" t="str">
        <f t="shared" si="11"/>
        <v>x</v>
      </c>
    </row>
    <row r="172" spans="1:13" x14ac:dyDescent="0.2">
      <c r="A172" s="21" t="s">
        <v>351</v>
      </c>
      <c r="B172" s="4">
        <v>3211</v>
      </c>
      <c r="C172" s="6" t="s">
        <v>80</v>
      </c>
      <c r="D172" s="103">
        <v>1681</v>
      </c>
      <c r="E172" s="104">
        <v>48</v>
      </c>
      <c r="F172" s="105">
        <v>46</v>
      </c>
      <c r="G172" s="35">
        <f t="shared" si="8"/>
        <v>2.7364663890541343E-2</v>
      </c>
      <c r="H172" s="114">
        <v>0</v>
      </c>
      <c r="I172" s="172">
        <f t="shared" si="9"/>
        <v>0</v>
      </c>
      <c r="J172" s="368">
        <v>26</v>
      </c>
      <c r="K172" s="369">
        <f t="shared" si="10"/>
        <v>1.5466983938132063E-2</v>
      </c>
      <c r="L172" s="349">
        <v>0</v>
      </c>
      <c r="M172" s="370">
        <f t="shared" si="11"/>
        <v>0</v>
      </c>
    </row>
    <row r="173" spans="1:13" x14ac:dyDescent="0.2">
      <c r="A173" s="21" t="s">
        <v>351</v>
      </c>
      <c r="B173" s="4">
        <v>3212</v>
      </c>
      <c r="C173" s="6" t="s">
        <v>239</v>
      </c>
      <c r="D173" s="103">
        <v>836</v>
      </c>
      <c r="E173" s="104">
        <v>15</v>
      </c>
      <c r="F173" s="105">
        <v>25</v>
      </c>
      <c r="G173" s="35">
        <f t="shared" si="8"/>
        <v>2.9904306220095694E-2</v>
      </c>
      <c r="H173" s="114">
        <v>0</v>
      </c>
      <c r="I173" s="172">
        <f t="shared" si="9"/>
        <v>0</v>
      </c>
      <c r="J173" s="368">
        <v>11</v>
      </c>
      <c r="K173" s="369">
        <f t="shared" si="10"/>
        <v>1.3157894736842105E-2</v>
      </c>
      <c r="L173" s="349">
        <v>0</v>
      </c>
      <c r="M173" s="370">
        <f t="shared" si="11"/>
        <v>0</v>
      </c>
    </row>
    <row r="174" spans="1:13" x14ac:dyDescent="0.2">
      <c r="A174" s="21" t="s">
        <v>351</v>
      </c>
      <c r="B174" s="4">
        <v>3213</v>
      </c>
      <c r="C174" s="6" t="s">
        <v>240</v>
      </c>
      <c r="D174" s="103">
        <v>572</v>
      </c>
      <c r="E174" s="104">
        <v>0</v>
      </c>
      <c r="F174" s="105">
        <v>13</v>
      </c>
      <c r="G174" s="35">
        <f t="shared" si="8"/>
        <v>2.2727272727272728E-2</v>
      </c>
      <c r="H174" s="114">
        <v>0</v>
      </c>
      <c r="I174" s="172" t="str">
        <f t="shared" si="9"/>
        <v>x</v>
      </c>
      <c r="J174" s="368">
        <v>8</v>
      </c>
      <c r="K174" s="369">
        <f t="shared" si="10"/>
        <v>1.3986013986013986E-2</v>
      </c>
      <c r="L174" s="349">
        <v>0</v>
      </c>
      <c r="M174" s="370" t="str">
        <f t="shared" si="11"/>
        <v>x</v>
      </c>
    </row>
    <row r="175" spans="1:13" x14ac:dyDescent="0.2">
      <c r="A175" s="21" t="s">
        <v>351</v>
      </c>
      <c r="B175" s="4">
        <v>3214</v>
      </c>
      <c r="C175" s="6" t="s">
        <v>241</v>
      </c>
      <c r="D175" s="103">
        <v>720</v>
      </c>
      <c r="E175" s="104">
        <v>0</v>
      </c>
      <c r="F175" s="105">
        <v>15</v>
      </c>
      <c r="G175" s="35">
        <f t="shared" si="8"/>
        <v>2.0833333333333332E-2</v>
      </c>
      <c r="H175" s="114">
        <v>0</v>
      </c>
      <c r="I175" s="172" t="str">
        <f t="shared" si="9"/>
        <v>x</v>
      </c>
      <c r="J175" s="368">
        <v>14</v>
      </c>
      <c r="K175" s="369">
        <f t="shared" si="10"/>
        <v>1.9444444444444445E-2</v>
      </c>
      <c r="L175" s="349">
        <v>0</v>
      </c>
      <c r="M175" s="370" t="str">
        <f t="shared" si="11"/>
        <v>x</v>
      </c>
    </row>
    <row r="176" spans="1:13" x14ac:dyDescent="0.2">
      <c r="A176" s="21" t="s">
        <v>351</v>
      </c>
      <c r="B176" s="4">
        <v>3215</v>
      </c>
      <c r="C176" s="6" t="s">
        <v>82</v>
      </c>
      <c r="D176" s="103">
        <v>1214</v>
      </c>
      <c r="E176" s="104">
        <v>0</v>
      </c>
      <c r="F176" s="105">
        <v>44</v>
      </c>
      <c r="G176" s="35">
        <f t="shared" si="8"/>
        <v>3.6243822075782535E-2</v>
      </c>
      <c r="H176" s="114">
        <v>0</v>
      </c>
      <c r="I176" s="172" t="str">
        <f t="shared" si="9"/>
        <v>x</v>
      </c>
      <c r="J176" s="368">
        <v>22</v>
      </c>
      <c r="K176" s="369">
        <f t="shared" si="10"/>
        <v>1.8121911037891267E-2</v>
      </c>
      <c r="L176" s="349">
        <v>0</v>
      </c>
      <c r="M176" s="370" t="str">
        <f t="shared" si="11"/>
        <v>x</v>
      </c>
    </row>
    <row r="177" spans="1:13" x14ac:dyDescent="0.2">
      <c r="A177" s="21" t="s">
        <v>351</v>
      </c>
      <c r="B177" s="4">
        <v>4101</v>
      </c>
      <c r="C177" s="6" t="s">
        <v>242</v>
      </c>
      <c r="D177" s="103">
        <v>531</v>
      </c>
      <c r="E177" s="104">
        <v>0</v>
      </c>
      <c r="F177" s="105">
        <v>6</v>
      </c>
      <c r="G177" s="35">
        <f t="shared" si="8"/>
        <v>1.1299435028248588E-2</v>
      </c>
      <c r="H177" s="114">
        <v>0</v>
      </c>
      <c r="I177" s="172" t="str">
        <f t="shared" si="9"/>
        <v>x</v>
      </c>
      <c r="J177" s="368">
        <v>3</v>
      </c>
      <c r="K177" s="369">
        <f t="shared" si="10"/>
        <v>5.6497175141242938E-3</v>
      </c>
      <c r="L177" s="349">
        <v>0</v>
      </c>
      <c r="M177" s="370" t="str">
        <f t="shared" si="11"/>
        <v>x</v>
      </c>
    </row>
    <row r="178" spans="1:13" x14ac:dyDescent="0.2">
      <c r="A178" s="21" t="s">
        <v>351</v>
      </c>
      <c r="B178" s="4">
        <v>4102</v>
      </c>
      <c r="C178" s="6" t="s">
        <v>84</v>
      </c>
      <c r="D178" s="103">
        <v>1421</v>
      </c>
      <c r="E178" s="104">
        <v>60</v>
      </c>
      <c r="F178" s="105">
        <v>65</v>
      </c>
      <c r="G178" s="35">
        <f t="shared" si="8"/>
        <v>4.5742434904996479E-2</v>
      </c>
      <c r="H178" s="114">
        <v>2</v>
      </c>
      <c r="I178" s="172">
        <f t="shared" si="9"/>
        <v>3.3333333333333333E-2</v>
      </c>
      <c r="J178" s="368">
        <v>48</v>
      </c>
      <c r="K178" s="369">
        <f t="shared" si="10"/>
        <v>3.377902885292048E-2</v>
      </c>
      <c r="L178" s="349">
        <v>0</v>
      </c>
      <c r="M178" s="370">
        <f t="shared" si="11"/>
        <v>0</v>
      </c>
    </row>
    <row r="179" spans="1:13" x14ac:dyDescent="0.2">
      <c r="A179" s="21" t="s">
        <v>351</v>
      </c>
      <c r="B179" s="4">
        <v>4103</v>
      </c>
      <c r="C179" s="6" t="s">
        <v>86</v>
      </c>
      <c r="D179" s="103">
        <v>2530</v>
      </c>
      <c r="E179" s="104">
        <v>159</v>
      </c>
      <c r="F179" s="105">
        <v>152</v>
      </c>
      <c r="G179" s="35">
        <f t="shared" si="8"/>
        <v>6.007905138339921E-2</v>
      </c>
      <c r="H179" s="114">
        <v>33</v>
      </c>
      <c r="I179" s="172">
        <f t="shared" si="9"/>
        <v>0.20754716981132076</v>
      </c>
      <c r="J179" s="368">
        <v>101</v>
      </c>
      <c r="K179" s="369">
        <f t="shared" si="10"/>
        <v>3.9920948616600789E-2</v>
      </c>
      <c r="L179" s="349">
        <v>21</v>
      </c>
      <c r="M179" s="370">
        <f t="shared" si="11"/>
        <v>0.13207547169811321</v>
      </c>
    </row>
    <row r="180" spans="1:13" x14ac:dyDescent="0.2">
      <c r="A180" s="21" t="s">
        <v>351</v>
      </c>
      <c r="B180" s="4">
        <v>4104</v>
      </c>
      <c r="C180" s="6" t="s">
        <v>243</v>
      </c>
      <c r="D180" s="103">
        <v>318</v>
      </c>
      <c r="E180" s="104">
        <v>0</v>
      </c>
      <c r="F180" s="105">
        <v>5</v>
      </c>
      <c r="G180" s="35">
        <f t="shared" si="8"/>
        <v>1.5723270440251572E-2</v>
      </c>
      <c r="H180" s="114">
        <v>0</v>
      </c>
      <c r="I180" s="172" t="str">
        <f t="shared" si="9"/>
        <v>x</v>
      </c>
      <c r="J180" s="368">
        <v>4</v>
      </c>
      <c r="K180" s="369">
        <f t="shared" si="10"/>
        <v>1.2578616352201259E-2</v>
      </c>
      <c r="L180" s="349">
        <v>0</v>
      </c>
      <c r="M180" s="370" t="str">
        <f t="shared" si="11"/>
        <v>x</v>
      </c>
    </row>
    <row r="181" spans="1:13" x14ac:dyDescent="0.2">
      <c r="A181" s="21" t="s">
        <v>351</v>
      </c>
      <c r="B181" s="4">
        <v>4105</v>
      </c>
      <c r="C181" s="6" t="s">
        <v>244</v>
      </c>
      <c r="D181" s="103">
        <v>766</v>
      </c>
      <c r="E181" s="104">
        <v>40</v>
      </c>
      <c r="F181" s="105">
        <v>65</v>
      </c>
      <c r="G181" s="35">
        <f t="shared" si="8"/>
        <v>8.4856396866840725E-2</v>
      </c>
      <c r="H181" s="114">
        <v>0</v>
      </c>
      <c r="I181" s="172">
        <f t="shared" si="9"/>
        <v>0</v>
      </c>
      <c r="J181" s="368">
        <v>53</v>
      </c>
      <c r="K181" s="369">
        <f t="shared" si="10"/>
        <v>6.919060052219321E-2</v>
      </c>
      <c r="L181" s="349">
        <v>0</v>
      </c>
      <c r="M181" s="370">
        <f t="shared" si="11"/>
        <v>0</v>
      </c>
    </row>
    <row r="182" spans="1:13" x14ac:dyDescent="0.2">
      <c r="A182" s="21" t="s">
        <v>351</v>
      </c>
      <c r="B182" s="4">
        <v>4106</v>
      </c>
      <c r="C182" s="6" t="s">
        <v>245</v>
      </c>
      <c r="D182" s="103">
        <v>773</v>
      </c>
      <c r="E182" s="104">
        <v>0</v>
      </c>
      <c r="F182" s="105">
        <v>24</v>
      </c>
      <c r="G182" s="35">
        <f t="shared" si="8"/>
        <v>3.1047865459249677E-2</v>
      </c>
      <c r="H182" s="114">
        <v>0</v>
      </c>
      <c r="I182" s="172" t="str">
        <f t="shared" si="9"/>
        <v>x</v>
      </c>
      <c r="J182" s="368">
        <v>10</v>
      </c>
      <c r="K182" s="369">
        <f t="shared" si="10"/>
        <v>1.2936610608020699E-2</v>
      </c>
      <c r="L182" s="349">
        <v>0</v>
      </c>
      <c r="M182" s="370" t="str">
        <f t="shared" si="11"/>
        <v>x</v>
      </c>
    </row>
    <row r="183" spans="1:13" x14ac:dyDescent="0.2">
      <c r="A183" s="21" t="s">
        <v>351</v>
      </c>
      <c r="B183" s="4">
        <v>4107</v>
      </c>
      <c r="C183" s="6" t="s">
        <v>88</v>
      </c>
      <c r="D183" s="103">
        <v>2271</v>
      </c>
      <c r="E183" s="104">
        <v>28</v>
      </c>
      <c r="F183" s="105">
        <v>41</v>
      </c>
      <c r="G183" s="35">
        <f t="shared" si="8"/>
        <v>1.8053720827829151E-2</v>
      </c>
      <c r="H183" s="114">
        <v>2</v>
      </c>
      <c r="I183" s="172">
        <f t="shared" si="9"/>
        <v>7.1428571428571425E-2</v>
      </c>
      <c r="J183" s="368">
        <v>35</v>
      </c>
      <c r="K183" s="369">
        <f t="shared" si="10"/>
        <v>1.5411712901805373E-2</v>
      </c>
      <c r="L183" s="349">
        <v>2</v>
      </c>
      <c r="M183" s="370">
        <f t="shared" si="11"/>
        <v>7.1428571428571425E-2</v>
      </c>
    </row>
    <row r="184" spans="1:13" x14ac:dyDescent="0.2">
      <c r="A184" s="21" t="s">
        <v>351</v>
      </c>
      <c r="B184" s="4">
        <v>4201</v>
      </c>
      <c r="C184" s="6" t="s">
        <v>246</v>
      </c>
      <c r="D184" s="103">
        <v>574</v>
      </c>
      <c r="E184" s="104">
        <v>0</v>
      </c>
      <c r="F184" s="105">
        <v>22</v>
      </c>
      <c r="G184" s="35">
        <f t="shared" si="8"/>
        <v>3.8327526132404179E-2</v>
      </c>
      <c r="H184" s="114">
        <v>0</v>
      </c>
      <c r="I184" s="172" t="str">
        <f t="shared" si="9"/>
        <v>x</v>
      </c>
      <c r="J184" s="368">
        <v>22</v>
      </c>
      <c r="K184" s="369">
        <f t="shared" si="10"/>
        <v>3.8327526132404179E-2</v>
      </c>
      <c r="L184" s="349">
        <v>0</v>
      </c>
      <c r="M184" s="370" t="str">
        <f t="shared" si="11"/>
        <v>x</v>
      </c>
    </row>
    <row r="185" spans="1:13" x14ac:dyDescent="0.2">
      <c r="A185" s="21" t="s">
        <v>351</v>
      </c>
      <c r="B185" s="4">
        <v>4202</v>
      </c>
      <c r="C185" s="6" t="s">
        <v>90</v>
      </c>
      <c r="D185" s="103">
        <v>2227</v>
      </c>
      <c r="E185" s="104">
        <v>61</v>
      </c>
      <c r="F185" s="105">
        <v>37</v>
      </c>
      <c r="G185" s="35">
        <f t="shared" si="8"/>
        <v>1.6614279299506061E-2</v>
      </c>
      <c r="H185" s="114">
        <v>0</v>
      </c>
      <c r="I185" s="172">
        <f t="shared" si="9"/>
        <v>0</v>
      </c>
      <c r="J185" s="368">
        <v>33</v>
      </c>
      <c r="K185" s="369">
        <f t="shared" si="10"/>
        <v>1.4818140996856757E-2</v>
      </c>
      <c r="L185" s="349">
        <v>0</v>
      </c>
      <c r="M185" s="370">
        <f t="shared" si="11"/>
        <v>0</v>
      </c>
    </row>
    <row r="186" spans="1:13" x14ac:dyDescent="0.2">
      <c r="A186" s="21" t="s">
        <v>351</v>
      </c>
      <c r="B186" s="4">
        <v>4203</v>
      </c>
      <c r="C186" s="6" t="s">
        <v>92</v>
      </c>
      <c r="D186" s="103">
        <v>2454</v>
      </c>
      <c r="E186" s="104">
        <v>167</v>
      </c>
      <c r="F186" s="105">
        <v>99</v>
      </c>
      <c r="G186" s="35">
        <f t="shared" si="8"/>
        <v>4.0342298288508556E-2</v>
      </c>
      <c r="H186" s="114">
        <v>7</v>
      </c>
      <c r="I186" s="172">
        <f t="shared" si="9"/>
        <v>4.1916167664670656E-2</v>
      </c>
      <c r="J186" s="368">
        <v>72</v>
      </c>
      <c r="K186" s="369">
        <f t="shared" si="10"/>
        <v>2.9339853300733496E-2</v>
      </c>
      <c r="L186" s="349">
        <v>7</v>
      </c>
      <c r="M186" s="370">
        <f t="shared" si="11"/>
        <v>4.1916167664670656E-2</v>
      </c>
    </row>
    <row r="187" spans="1:13" x14ac:dyDescent="0.2">
      <c r="A187" s="21" t="s">
        <v>351</v>
      </c>
      <c r="B187" s="4">
        <v>4204</v>
      </c>
      <c r="C187" s="6" t="s">
        <v>247</v>
      </c>
      <c r="D187" s="103">
        <v>1410</v>
      </c>
      <c r="E187" s="104">
        <v>37</v>
      </c>
      <c r="F187" s="105">
        <v>49</v>
      </c>
      <c r="G187" s="35">
        <f t="shared" si="8"/>
        <v>3.4751773049645392E-2</v>
      </c>
      <c r="H187" s="114">
        <v>0</v>
      </c>
      <c r="I187" s="172">
        <f t="shared" si="9"/>
        <v>0</v>
      </c>
      <c r="J187" s="368">
        <v>38</v>
      </c>
      <c r="K187" s="369">
        <f t="shared" si="10"/>
        <v>2.6950354609929079E-2</v>
      </c>
      <c r="L187" s="349">
        <v>0</v>
      </c>
      <c r="M187" s="370">
        <f t="shared" si="11"/>
        <v>0</v>
      </c>
    </row>
    <row r="188" spans="1:13" x14ac:dyDescent="0.2">
      <c r="A188" s="21" t="s">
        <v>351</v>
      </c>
      <c r="B188" s="4">
        <v>4205</v>
      </c>
      <c r="C188" s="6" t="s">
        <v>94</v>
      </c>
      <c r="D188" s="103">
        <v>2013</v>
      </c>
      <c r="E188" s="104">
        <v>120</v>
      </c>
      <c r="F188" s="105">
        <v>43</v>
      </c>
      <c r="G188" s="35">
        <f t="shared" ref="G188:G251" si="12">F188/$D188</f>
        <v>2.1361152508693491E-2</v>
      </c>
      <c r="H188" s="114">
        <v>3</v>
      </c>
      <c r="I188" s="172">
        <f t="shared" si="9"/>
        <v>2.5000000000000001E-2</v>
      </c>
      <c r="J188" s="368">
        <v>37</v>
      </c>
      <c r="K188" s="369">
        <f t="shared" si="10"/>
        <v>1.838052657724789E-2</v>
      </c>
      <c r="L188" s="349">
        <v>3</v>
      </c>
      <c r="M188" s="370">
        <f t="shared" si="11"/>
        <v>2.5000000000000001E-2</v>
      </c>
    </row>
    <row r="189" spans="1:13" x14ac:dyDescent="0.2">
      <c r="A189" s="21" t="s">
        <v>351</v>
      </c>
      <c r="B189" s="4">
        <v>4206</v>
      </c>
      <c r="C189" s="6" t="s">
        <v>248</v>
      </c>
      <c r="D189" s="103">
        <v>1045</v>
      </c>
      <c r="E189" s="104">
        <v>42</v>
      </c>
      <c r="F189" s="105">
        <v>19</v>
      </c>
      <c r="G189" s="35">
        <f t="shared" si="12"/>
        <v>1.8181818181818181E-2</v>
      </c>
      <c r="H189" s="114">
        <v>0</v>
      </c>
      <c r="I189" s="172">
        <f t="shared" si="9"/>
        <v>0</v>
      </c>
      <c r="J189" s="368">
        <v>19</v>
      </c>
      <c r="K189" s="369">
        <f t="shared" si="10"/>
        <v>1.8181818181818181E-2</v>
      </c>
      <c r="L189" s="349">
        <v>0</v>
      </c>
      <c r="M189" s="370">
        <f t="shared" si="11"/>
        <v>0</v>
      </c>
    </row>
    <row r="190" spans="1:13" x14ac:dyDescent="0.2">
      <c r="A190" s="21" t="s">
        <v>351</v>
      </c>
      <c r="B190" s="4">
        <v>4207</v>
      </c>
      <c r="C190" s="6" t="s">
        <v>96</v>
      </c>
      <c r="D190" s="103">
        <v>1355</v>
      </c>
      <c r="E190" s="104">
        <v>71</v>
      </c>
      <c r="F190" s="105">
        <v>21</v>
      </c>
      <c r="G190" s="35">
        <f t="shared" si="12"/>
        <v>1.5498154981549815E-2</v>
      </c>
      <c r="H190" s="114">
        <v>0</v>
      </c>
      <c r="I190" s="172">
        <f t="shared" si="9"/>
        <v>0</v>
      </c>
      <c r="J190" s="368">
        <v>18</v>
      </c>
      <c r="K190" s="369">
        <f t="shared" si="10"/>
        <v>1.3284132841328414E-2</v>
      </c>
      <c r="L190" s="349">
        <v>0</v>
      </c>
      <c r="M190" s="370">
        <f t="shared" si="11"/>
        <v>0</v>
      </c>
    </row>
    <row r="191" spans="1:13" x14ac:dyDescent="0.2">
      <c r="A191" s="21" t="s">
        <v>351</v>
      </c>
      <c r="B191" s="4">
        <v>4208</v>
      </c>
      <c r="C191" s="6" t="s">
        <v>249</v>
      </c>
      <c r="D191" s="103">
        <v>949</v>
      </c>
      <c r="E191" s="104">
        <v>0</v>
      </c>
      <c r="F191" s="105">
        <v>12</v>
      </c>
      <c r="G191" s="35">
        <f t="shared" si="12"/>
        <v>1.2644889357218124E-2</v>
      </c>
      <c r="H191" s="114">
        <v>0</v>
      </c>
      <c r="I191" s="172" t="str">
        <f t="shared" si="9"/>
        <v>x</v>
      </c>
      <c r="J191" s="368">
        <v>10</v>
      </c>
      <c r="K191" s="369">
        <f t="shared" si="10"/>
        <v>1.053740779768177E-2</v>
      </c>
      <c r="L191" s="349">
        <v>0</v>
      </c>
      <c r="M191" s="370" t="str">
        <f t="shared" si="11"/>
        <v>x</v>
      </c>
    </row>
    <row r="192" spans="1:13" x14ac:dyDescent="0.2">
      <c r="A192" s="21" t="s">
        <v>351</v>
      </c>
      <c r="B192" s="4">
        <v>4209</v>
      </c>
      <c r="C192" s="6" t="s">
        <v>98</v>
      </c>
      <c r="D192" s="103">
        <v>1876</v>
      </c>
      <c r="E192" s="104">
        <v>41</v>
      </c>
      <c r="F192" s="105">
        <v>68</v>
      </c>
      <c r="G192" s="35">
        <f t="shared" si="12"/>
        <v>3.6247334754797439E-2</v>
      </c>
      <c r="H192" s="114">
        <v>1</v>
      </c>
      <c r="I192" s="172">
        <f t="shared" si="9"/>
        <v>2.4390243902439025E-2</v>
      </c>
      <c r="J192" s="368">
        <v>48</v>
      </c>
      <c r="K192" s="369">
        <f t="shared" si="10"/>
        <v>2.5586353944562899E-2</v>
      </c>
      <c r="L192" s="349">
        <v>0</v>
      </c>
      <c r="M192" s="370">
        <f t="shared" si="11"/>
        <v>0</v>
      </c>
    </row>
    <row r="193" spans="1:13" x14ac:dyDescent="0.2">
      <c r="A193" s="21" t="s">
        <v>351</v>
      </c>
      <c r="B193" s="4">
        <v>4210</v>
      </c>
      <c r="C193" s="6" t="s">
        <v>250</v>
      </c>
      <c r="D193" s="103">
        <v>515</v>
      </c>
      <c r="E193" s="104">
        <v>0</v>
      </c>
      <c r="F193" s="105">
        <v>5</v>
      </c>
      <c r="G193" s="35">
        <f t="shared" si="12"/>
        <v>9.7087378640776691E-3</v>
      </c>
      <c r="H193" s="114">
        <v>0</v>
      </c>
      <c r="I193" s="172" t="str">
        <f t="shared" si="9"/>
        <v>x</v>
      </c>
      <c r="J193" s="368">
        <v>5</v>
      </c>
      <c r="K193" s="369">
        <f t="shared" si="10"/>
        <v>9.7087378640776691E-3</v>
      </c>
      <c r="L193" s="349">
        <v>0</v>
      </c>
      <c r="M193" s="370" t="str">
        <f t="shared" si="11"/>
        <v>x</v>
      </c>
    </row>
    <row r="194" spans="1:13" x14ac:dyDescent="0.2">
      <c r="A194" s="21" t="s">
        <v>351</v>
      </c>
      <c r="B194" s="4">
        <v>4211</v>
      </c>
      <c r="C194" s="6" t="s">
        <v>251</v>
      </c>
      <c r="D194" s="103">
        <v>1191</v>
      </c>
      <c r="E194" s="104">
        <v>0</v>
      </c>
      <c r="F194" s="105">
        <v>35</v>
      </c>
      <c r="G194" s="35">
        <f t="shared" si="12"/>
        <v>2.938706968933669E-2</v>
      </c>
      <c r="H194" s="114">
        <v>0</v>
      </c>
      <c r="I194" s="172" t="str">
        <f t="shared" si="9"/>
        <v>x</v>
      </c>
      <c r="J194" s="368">
        <v>21</v>
      </c>
      <c r="K194" s="369">
        <f t="shared" si="10"/>
        <v>1.7632241813602016E-2</v>
      </c>
      <c r="L194" s="349">
        <v>0</v>
      </c>
      <c r="M194" s="370" t="str">
        <f t="shared" si="11"/>
        <v>x</v>
      </c>
    </row>
    <row r="195" spans="1:13" x14ac:dyDescent="0.2">
      <c r="A195" s="21" t="s">
        <v>351</v>
      </c>
      <c r="B195" s="4">
        <v>4212</v>
      </c>
      <c r="C195" s="6" t="s">
        <v>252</v>
      </c>
      <c r="D195" s="103">
        <v>964</v>
      </c>
      <c r="E195" s="104">
        <v>25</v>
      </c>
      <c r="F195" s="105">
        <v>26</v>
      </c>
      <c r="G195" s="35">
        <f t="shared" si="12"/>
        <v>2.6970954356846474E-2</v>
      </c>
      <c r="H195" s="114">
        <v>0</v>
      </c>
      <c r="I195" s="172">
        <f t="shared" si="9"/>
        <v>0</v>
      </c>
      <c r="J195" s="368">
        <v>25</v>
      </c>
      <c r="K195" s="369">
        <f t="shared" si="10"/>
        <v>2.5933609958506226E-2</v>
      </c>
      <c r="L195" s="349">
        <v>0</v>
      </c>
      <c r="M195" s="370">
        <f t="shared" si="11"/>
        <v>0</v>
      </c>
    </row>
    <row r="196" spans="1:13" x14ac:dyDescent="0.2">
      <c r="A196" s="21" t="s">
        <v>351</v>
      </c>
      <c r="B196" s="4">
        <v>4213</v>
      </c>
      <c r="C196" s="6" t="s">
        <v>100</v>
      </c>
      <c r="D196" s="103">
        <v>3098</v>
      </c>
      <c r="E196" s="104">
        <v>104</v>
      </c>
      <c r="F196" s="105">
        <v>129</v>
      </c>
      <c r="G196" s="35">
        <f t="shared" si="12"/>
        <v>4.1639767591994836E-2</v>
      </c>
      <c r="H196" s="114">
        <v>0</v>
      </c>
      <c r="I196" s="172">
        <f t="shared" si="9"/>
        <v>0</v>
      </c>
      <c r="J196" s="368">
        <v>100</v>
      </c>
      <c r="K196" s="369">
        <f t="shared" si="10"/>
        <v>3.2278889606197549E-2</v>
      </c>
      <c r="L196" s="349">
        <v>0</v>
      </c>
      <c r="M196" s="370">
        <f t="shared" si="11"/>
        <v>0</v>
      </c>
    </row>
    <row r="197" spans="1:13" x14ac:dyDescent="0.2">
      <c r="A197" s="21" t="s">
        <v>351</v>
      </c>
      <c r="B197" s="4">
        <v>4214</v>
      </c>
      <c r="C197" s="6" t="s">
        <v>102</v>
      </c>
      <c r="D197" s="103">
        <v>3503</v>
      </c>
      <c r="E197" s="104">
        <v>322</v>
      </c>
      <c r="F197" s="105">
        <v>90</v>
      </c>
      <c r="G197" s="35">
        <f t="shared" si="12"/>
        <v>2.569226377390808E-2</v>
      </c>
      <c r="H197" s="114">
        <v>14</v>
      </c>
      <c r="I197" s="172">
        <f t="shared" si="9"/>
        <v>4.3478260869565216E-2</v>
      </c>
      <c r="J197" s="368">
        <v>66</v>
      </c>
      <c r="K197" s="369">
        <f t="shared" si="10"/>
        <v>1.8840993434199257E-2</v>
      </c>
      <c r="L197" s="349">
        <v>12</v>
      </c>
      <c r="M197" s="370">
        <f t="shared" si="11"/>
        <v>3.7267080745341616E-2</v>
      </c>
    </row>
    <row r="198" spans="1:13" x14ac:dyDescent="0.2">
      <c r="A198" s="21" t="s">
        <v>351</v>
      </c>
      <c r="B198" s="4">
        <v>4215</v>
      </c>
      <c r="C198" s="6" t="s">
        <v>253</v>
      </c>
      <c r="D198" s="103">
        <v>616</v>
      </c>
      <c r="E198" s="104">
        <v>0</v>
      </c>
      <c r="F198" s="105">
        <v>8</v>
      </c>
      <c r="G198" s="35">
        <f t="shared" si="12"/>
        <v>1.2987012987012988E-2</v>
      </c>
      <c r="H198" s="114">
        <v>0</v>
      </c>
      <c r="I198" s="172" t="str">
        <f t="shared" ref="I198:I261" si="13">IFERROR(H198/E198,"x")</f>
        <v>x</v>
      </c>
      <c r="J198" s="368">
        <v>6</v>
      </c>
      <c r="K198" s="369">
        <f t="shared" ref="K198:K261" si="14">IFERROR(J198/D198,"x")</f>
        <v>9.74025974025974E-3</v>
      </c>
      <c r="L198" s="349">
        <v>0</v>
      </c>
      <c r="M198" s="370" t="str">
        <f t="shared" ref="M198:M261" si="15">IFERROR(L198/E198,"x")</f>
        <v>x</v>
      </c>
    </row>
    <row r="199" spans="1:13" x14ac:dyDescent="0.2">
      <c r="A199" s="21" t="s">
        <v>351</v>
      </c>
      <c r="B199" s="4">
        <v>4216</v>
      </c>
      <c r="C199" s="6" t="s">
        <v>254</v>
      </c>
      <c r="D199" s="103">
        <v>860</v>
      </c>
      <c r="E199" s="104">
        <v>0</v>
      </c>
      <c r="F199" s="105">
        <v>16</v>
      </c>
      <c r="G199" s="35">
        <f t="shared" si="12"/>
        <v>1.8604651162790697E-2</v>
      </c>
      <c r="H199" s="114">
        <v>0</v>
      </c>
      <c r="I199" s="172" t="str">
        <f t="shared" si="13"/>
        <v>x</v>
      </c>
      <c r="J199" s="368">
        <v>13</v>
      </c>
      <c r="K199" s="369">
        <f t="shared" si="14"/>
        <v>1.5116279069767442E-2</v>
      </c>
      <c r="L199" s="349">
        <v>0</v>
      </c>
      <c r="M199" s="370" t="str">
        <f t="shared" si="15"/>
        <v>x</v>
      </c>
    </row>
    <row r="200" spans="1:13" x14ac:dyDescent="0.2">
      <c r="A200" s="21" t="s">
        <v>351</v>
      </c>
      <c r="B200" s="4">
        <v>5101</v>
      </c>
      <c r="C200" s="6" t="s">
        <v>104</v>
      </c>
      <c r="D200" s="103">
        <v>2751</v>
      </c>
      <c r="E200" s="104">
        <v>243</v>
      </c>
      <c r="F200" s="105">
        <v>67</v>
      </c>
      <c r="G200" s="35">
        <f t="shared" si="12"/>
        <v>2.4354780079970918E-2</v>
      </c>
      <c r="H200" s="114">
        <v>0</v>
      </c>
      <c r="I200" s="172">
        <f t="shared" si="13"/>
        <v>0</v>
      </c>
      <c r="J200" s="368">
        <v>53</v>
      </c>
      <c r="K200" s="369">
        <f t="shared" si="14"/>
        <v>1.9265721555797893E-2</v>
      </c>
      <c r="L200" s="349">
        <v>0</v>
      </c>
      <c r="M200" s="370">
        <f t="shared" si="15"/>
        <v>0</v>
      </c>
    </row>
    <row r="201" spans="1:13" x14ac:dyDescent="0.2">
      <c r="A201" s="21" t="s">
        <v>351</v>
      </c>
      <c r="B201" s="4">
        <v>5102</v>
      </c>
      <c r="C201" s="6" t="s">
        <v>255</v>
      </c>
      <c r="D201" s="103">
        <v>805</v>
      </c>
      <c r="E201" s="104">
        <v>0</v>
      </c>
      <c r="F201" s="105">
        <v>23</v>
      </c>
      <c r="G201" s="35">
        <f t="shared" si="12"/>
        <v>2.8571428571428571E-2</v>
      </c>
      <c r="H201" s="114">
        <v>0</v>
      </c>
      <c r="I201" s="172" t="str">
        <f t="shared" si="13"/>
        <v>x</v>
      </c>
      <c r="J201" s="368">
        <v>16</v>
      </c>
      <c r="K201" s="369">
        <f t="shared" si="14"/>
        <v>1.9875776397515529E-2</v>
      </c>
      <c r="L201" s="349">
        <v>0</v>
      </c>
      <c r="M201" s="370" t="str">
        <f t="shared" si="15"/>
        <v>x</v>
      </c>
    </row>
    <row r="202" spans="1:13" x14ac:dyDescent="0.2">
      <c r="A202" s="21" t="s">
        <v>351</v>
      </c>
      <c r="B202" s="4">
        <v>5103</v>
      </c>
      <c r="C202" s="6" t="s">
        <v>106</v>
      </c>
      <c r="D202" s="103">
        <v>2041</v>
      </c>
      <c r="E202" s="104">
        <v>0</v>
      </c>
      <c r="F202" s="105">
        <v>95</v>
      </c>
      <c r="G202" s="35">
        <f t="shared" si="12"/>
        <v>4.6545810877021067E-2</v>
      </c>
      <c r="H202" s="114">
        <v>0</v>
      </c>
      <c r="I202" s="172" t="str">
        <f t="shared" si="13"/>
        <v>x</v>
      </c>
      <c r="J202" s="368">
        <v>66</v>
      </c>
      <c r="K202" s="369">
        <f t="shared" si="14"/>
        <v>3.2337089661930427E-2</v>
      </c>
      <c r="L202" s="349">
        <v>0</v>
      </c>
      <c r="M202" s="370" t="str">
        <f t="shared" si="15"/>
        <v>x</v>
      </c>
    </row>
    <row r="203" spans="1:13" x14ac:dyDescent="0.2">
      <c r="A203" s="21" t="s">
        <v>351</v>
      </c>
      <c r="B203" s="4">
        <v>5104</v>
      </c>
      <c r="C203" s="6" t="s">
        <v>256</v>
      </c>
      <c r="D203" s="103">
        <v>813</v>
      </c>
      <c r="E203" s="104">
        <v>0</v>
      </c>
      <c r="F203" s="105">
        <v>28</v>
      </c>
      <c r="G203" s="35">
        <f t="shared" si="12"/>
        <v>3.4440344403444033E-2</v>
      </c>
      <c r="H203" s="114">
        <v>0</v>
      </c>
      <c r="I203" s="172" t="str">
        <f t="shared" si="13"/>
        <v>x</v>
      </c>
      <c r="J203" s="368">
        <v>27</v>
      </c>
      <c r="K203" s="369">
        <f t="shared" si="14"/>
        <v>3.3210332103321034E-2</v>
      </c>
      <c r="L203" s="349">
        <v>0</v>
      </c>
      <c r="M203" s="370" t="str">
        <f t="shared" si="15"/>
        <v>x</v>
      </c>
    </row>
    <row r="204" spans="1:13" x14ac:dyDescent="0.2">
      <c r="A204" s="21" t="s">
        <v>351</v>
      </c>
      <c r="B204" s="4">
        <v>5105</v>
      </c>
      <c r="C204" s="6" t="s">
        <v>108</v>
      </c>
      <c r="D204" s="103">
        <v>5076</v>
      </c>
      <c r="E204" s="104">
        <v>355</v>
      </c>
      <c r="F204" s="105">
        <v>147</v>
      </c>
      <c r="G204" s="35">
        <f t="shared" si="12"/>
        <v>2.8959810874704492E-2</v>
      </c>
      <c r="H204" s="114">
        <v>7</v>
      </c>
      <c r="I204" s="172">
        <f t="shared" si="13"/>
        <v>1.9718309859154931E-2</v>
      </c>
      <c r="J204" s="368">
        <v>74</v>
      </c>
      <c r="K204" s="369">
        <f t="shared" si="14"/>
        <v>1.4578408195429472E-2</v>
      </c>
      <c r="L204" s="349">
        <v>2</v>
      </c>
      <c r="M204" s="370">
        <f t="shared" si="15"/>
        <v>5.6338028169014088E-3</v>
      </c>
    </row>
    <row r="205" spans="1:13" x14ac:dyDescent="0.2">
      <c r="A205" s="21" t="s">
        <v>351</v>
      </c>
      <c r="B205" s="4">
        <v>5106</v>
      </c>
      <c r="C205" s="6" t="s">
        <v>257</v>
      </c>
      <c r="D205" s="103">
        <v>871</v>
      </c>
      <c r="E205" s="104">
        <v>67</v>
      </c>
      <c r="F205" s="105">
        <v>15</v>
      </c>
      <c r="G205" s="35">
        <f t="shared" si="12"/>
        <v>1.7221584385763489E-2</v>
      </c>
      <c r="H205" s="114">
        <v>0</v>
      </c>
      <c r="I205" s="172">
        <f t="shared" si="13"/>
        <v>0</v>
      </c>
      <c r="J205" s="368">
        <v>12</v>
      </c>
      <c r="K205" s="369">
        <f t="shared" si="14"/>
        <v>1.3777267508610792E-2</v>
      </c>
      <c r="L205" s="349">
        <v>0</v>
      </c>
      <c r="M205" s="370">
        <f t="shared" si="15"/>
        <v>0</v>
      </c>
    </row>
    <row r="206" spans="1:13" x14ac:dyDescent="0.2">
      <c r="A206" s="21" t="s">
        <v>351</v>
      </c>
      <c r="B206" s="4">
        <v>5107</v>
      </c>
      <c r="C206" s="6" t="s">
        <v>110</v>
      </c>
      <c r="D206" s="103">
        <v>878</v>
      </c>
      <c r="E206" s="104">
        <v>0</v>
      </c>
      <c r="F206" s="105">
        <v>15</v>
      </c>
      <c r="G206" s="35">
        <f t="shared" si="12"/>
        <v>1.7084282460136675E-2</v>
      </c>
      <c r="H206" s="114">
        <v>0</v>
      </c>
      <c r="I206" s="172" t="str">
        <f t="shared" si="13"/>
        <v>x</v>
      </c>
      <c r="J206" s="368">
        <v>13</v>
      </c>
      <c r="K206" s="369">
        <f t="shared" si="14"/>
        <v>1.4806378132118452E-2</v>
      </c>
      <c r="L206" s="349">
        <v>0</v>
      </c>
      <c r="M206" s="370" t="str">
        <f t="shared" si="15"/>
        <v>x</v>
      </c>
    </row>
    <row r="207" spans="1:13" x14ac:dyDescent="0.2">
      <c r="A207" s="21" t="s">
        <v>351</v>
      </c>
      <c r="B207" s="4">
        <v>5108</v>
      </c>
      <c r="C207" s="6" t="s">
        <v>258</v>
      </c>
      <c r="D207" s="103">
        <v>635</v>
      </c>
      <c r="E207" s="104">
        <v>0</v>
      </c>
      <c r="F207" s="105">
        <v>14</v>
      </c>
      <c r="G207" s="35">
        <f t="shared" si="12"/>
        <v>2.2047244094488189E-2</v>
      </c>
      <c r="H207" s="114">
        <v>0</v>
      </c>
      <c r="I207" s="172" t="str">
        <f t="shared" si="13"/>
        <v>x</v>
      </c>
      <c r="J207" s="368">
        <v>13</v>
      </c>
      <c r="K207" s="369">
        <f t="shared" si="14"/>
        <v>2.0472440944881889E-2</v>
      </c>
      <c r="L207" s="349">
        <v>0</v>
      </c>
      <c r="M207" s="370" t="str">
        <f t="shared" si="15"/>
        <v>x</v>
      </c>
    </row>
    <row r="208" spans="1:13" x14ac:dyDescent="0.2">
      <c r="A208" s="21" t="s">
        <v>351</v>
      </c>
      <c r="B208" s="4">
        <v>5109</v>
      </c>
      <c r="C208" s="6" t="s">
        <v>259</v>
      </c>
      <c r="D208" s="103">
        <v>1235</v>
      </c>
      <c r="E208" s="104">
        <v>0</v>
      </c>
      <c r="F208" s="105">
        <v>23</v>
      </c>
      <c r="G208" s="35">
        <f t="shared" si="12"/>
        <v>1.862348178137652E-2</v>
      </c>
      <c r="H208" s="114">
        <v>0</v>
      </c>
      <c r="I208" s="172" t="str">
        <f t="shared" si="13"/>
        <v>x</v>
      </c>
      <c r="J208" s="368">
        <v>17</v>
      </c>
      <c r="K208" s="369">
        <f t="shared" si="14"/>
        <v>1.3765182186234818E-2</v>
      </c>
      <c r="L208" s="349">
        <v>0</v>
      </c>
      <c r="M208" s="370" t="str">
        <f t="shared" si="15"/>
        <v>x</v>
      </c>
    </row>
    <row r="209" spans="1:13" x14ac:dyDescent="0.2">
      <c r="A209" s="21" t="s">
        <v>351</v>
      </c>
      <c r="B209" s="4">
        <v>5110</v>
      </c>
      <c r="C209" s="6" t="s">
        <v>260</v>
      </c>
      <c r="D209" s="103">
        <v>385</v>
      </c>
      <c r="E209" s="104">
        <v>0</v>
      </c>
      <c r="F209" s="105">
        <v>19</v>
      </c>
      <c r="G209" s="35">
        <f t="shared" si="12"/>
        <v>4.9350649350649353E-2</v>
      </c>
      <c r="H209" s="114">
        <v>0</v>
      </c>
      <c r="I209" s="172" t="str">
        <f t="shared" si="13"/>
        <v>x</v>
      </c>
      <c r="J209" s="368">
        <v>10</v>
      </c>
      <c r="K209" s="369">
        <f t="shared" si="14"/>
        <v>2.5974025974025976E-2</v>
      </c>
      <c r="L209" s="349">
        <v>0</v>
      </c>
      <c r="M209" s="370" t="str">
        <f t="shared" si="15"/>
        <v>x</v>
      </c>
    </row>
    <row r="210" spans="1:13" x14ac:dyDescent="0.2">
      <c r="A210" s="21" t="s">
        <v>351</v>
      </c>
      <c r="B210" s="4">
        <v>5201</v>
      </c>
      <c r="C210" s="6" t="s">
        <v>261</v>
      </c>
      <c r="D210" s="103">
        <v>514</v>
      </c>
      <c r="E210" s="104">
        <v>28</v>
      </c>
      <c r="F210" s="105">
        <v>15</v>
      </c>
      <c r="G210" s="35">
        <f t="shared" si="12"/>
        <v>2.9182879377431907E-2</v>
      </c>
      <c r="H210" s="114">
        <v>0</v>
      </c>
      <c r="I210" s="172">
        <f t="shared" si="13"/>
        <v>0</v>
      </c>
      <c r="J210" s="368">
        <v>13</v>
      </c>
      <c r="K210" s="369">
        <f t="shared" si="14"/>
        <v>2.5291828793774319E-2</v>
      </c>
      <c r="L210" s="349">
        <v>0</v>
      </c>
      <c r="M210" s="370">
        <f t="shared" si="15"/>
        <v>0</v>
      </c>
    </row>
    <row r="211" spans="1:13" x14ac:dyDescent="0.2">
      <c r="A211" s="21" t="s">
        <v>351</v>
      </c>
      <c r="B211" s="4">
        <v>5202</v>
      </c>
      <c r="C211" s="6" t="s">
        <v>262</v>
      </c>
      <c r="D211" s="103">
        <v>799</v>
      </c>
      <c r="E211" s="104">
        <v>28</v>
      </c>
      <c r="F211" s="105">
        <v>21</v>
      </c>
      <c r="G211" s="35">
        <f t="shared" si="12"/>
        <v>2.6282853566958697E-2</v>
      </c>
      <c r="H211" s="114">
        <v>0</v>
      </c>
      <c r="I211" s="172">
        <f t="shared" si="13"/>
        <v>0</v>
      </c>
      <c r="J211" s="368">
        <v>16</v>
      </c>
      <c r="K211" s="369">
        <f t="shared" si="14"/>
        <v>2.002503128911139E-2</v>
      </c>
      <c r="L211" s="349">
        <v>0</v>
      </c>
      <c r="M211" s="370">
        <f t="shared" si="15"/>
        <v>0</v>
      </c>
    </row>
    <row r="212" spans="1:13" x14ac:dyDescent="0.2">
      <c r="A212" s="21" t="s">
        <v>351</v>
      </c>
      <c r="B212" s="4">
        <v>5203</v>
      </c>
      <c r="C212" s="6" t="s">
        <v>263</v>
      </c>
      <c r="D212" s="103">
        <v>798</v>
      </c>
      <c r="E212" s="104">
        <v>42</v>
      </c>
      <c r="F212" s="105">
        <v>14</v>
      </c>
      <c r="G212" s="35">
        <f t="shared" si="12"/>
        <v>1.7543859649122806E-2</v>
      </c>
      <c r="H212" s="114">
        <v>0</v>
      </c>
      <c r="I212" s="172">
        <f t="shared" si="13"/>
        <v>0</v>
      </c>
      <c r="J212" s="368">
        <v>11</v>
      </c>
      <c r="K212" s="369">
        <f t="shared" si="14"/>
        <v>1.3784461152882205E-2</v>
      </c>
      <c r="L212" s="349">
        <v>0</v>
      </c>
      <c r="M212" s="370">
        <f t="shared" si="15"/>
        <v>0</v>
      </c>
    </row>
    <row r="213" spans="1:13" x14ac:dyDescent="0.2">
      <c r="A213" s="21" t="s">
        <v>351</v>
      </c>
      <c r="B213" s="4">
        <v>5204</v>
      </c>
      <c r="C213" s="6" t="s">
        <v>264</v>
      </c>
      <c r="D213" s="103">
        <v>645</v>
      </c>
      <c r="E213" s="104">
        <v>0</v>
      </c>
      <c r="F213" s="105">
        <v>15</v>
      </c>
      <c r="G213" s="35">
        <f t="shared" si="12"/>
        <v>2.3255813953488372E-2</v>
      </c>
      <c r="H213" s="114">
        <v>0</v>
      </c>
      <c r="I213" s="172" t="str">
        <f t="shared" si="13"/>
        <v>x</v>
      </c>
      <c r="J213" s="368">
        <v>12</v>
      </c>
      <c r="K213" s="369">
        <f t="shared" si="14"/>
        <v>1.8604651162790697E-2</v>
      </c>
      <c r="L213" s="349">
        <v>0</v>
      </c>
      <c r="M213" s="370" t="str">
        <f t="shared" si="15"/>
        <v>x</v>
      </c>
    </row>
    <row r="214" spans="1:13" x14ac:dyDescent="0.2">
      <c r="A214" s="21" t="s">
        <v>351</v>
      </c>
      <c r="B214" s="4">
        <v>5205</v>
      </c>
      <c r="C214" s="6" t="s">
        <v>112</v>
      </c>
      <c r="D214" s="103">
        <v>5100</v>
      </c>
      <c r="E214" s="104">
        <v>232</v>
      </c>
      <c r="F214" s="105">
        <v>162</v>
      </c>
      <c r="G214" s="35">
        <f t="shared" si="12"/>
        <v>3.1764705882352938E-2</v>
      </c>
      <c r="H214" s="114">
        <v>3</v>
      </c>
      <c r="I214" s="172">
        <f t="shared" si="13"/>
        <v>1.2931034482758621E-2</v>
      </c>
      <c r="J214" s="368">
        <v>119</v>
      </c>
      <c r="K214" s="369">
        <f t="shared" si="14"/>
        <v>2.3333333333333334E-2</v>
      </c>
      <c r="L214" s="349">
        <v>1</v>
      </c>
      <c r="M214" s="370">
        <f t="shared" si="15"/>
        <v>4.3103448275862068E-3</v>
      </c>
    </row>
    <row r="215" spans="1:13" x14ac:dyDescent="0.2">
      <c r="A215" s="21" t="s">
        <v>351</v>
      </c>
      <c r="B215" s="4">
        <v>5206</v>
      </c>
      <c r="C215" s="6" t="s">
        <v>265</v>
      </c>
      <c r="D215" s="103">
        <v>649</v>
      </c>
      <c r="E215" s="104">
        <v>0</v>
      </c>
      <c r="F215" s="105">
        <v>15</v>
      </c>
      <c r="G215" s="35">
        <f t="shared" si="12"/>
        <v>2.3112480739599383E-2</v>
      </c>
      <c r="H215" s="114">
        <v>0</v>
      </c>
      <c r="I215" s="172" t="str">
        <f t="shared" si="13"/>
        <v>x</v>
      </c>
      <c r="J215" s="368">
        <v>13</v>
      </c>
      <c r="K215" s="369">
        <f t="shared" si="14"/>
        <v>2.0030816640986132E-2</v>
      </c>
      <c r="L215" s="349">
        <v>0</v>
      </c>
      <c r="M215" s="370" t="str">
        <f t="shared" si="15"/>
        <v>x</v>
      </c>
    </row>
    <row r="216" spans="1:13" x14ac:dyDescent="0.2">
      <c r="A216" s="21" t="s">
        <v>351</v>
      </c>
      <c r="B216" s="4">
        <v>5207</v>
      </c>
      <c r="C216" s="6" t="s">
        <v>114</v>
      </c>
      <c r="D216" s="103">
        <v>1730</v>
      </c>
      <c r="E216" s="104">
        <v>51</v>
      </c>
      <c r="F216" s="105">
        <v>48</v>
      </c>
      <c r="G216" s="35">
        <f t="shared" si="12"/>
        <v>2.7745664739884393E-2</v>
      </c>
      <c r="H216" s="114">
        <v>0</v>
      </c>
      <c r="I216" s="172">
        <f t="shared" si="13"/>
        <v>0</v>
      </c>
      <c r="J216" s="368">
        <v>43</v>
      </c>
      <c r="K216" s="369">
        <f t="shared" si="14"/>
        <v>2.485549132947977E-2</v>
      </c>
      <c r="L216" s="349">
        <v>0</v>
      </c>
      <c r="M216" s="370">
        <f t="shared" si="15"/>
        <v>0</v>
      </c>
    </row>
    <row r="217" spans="1:13" x14ac:dyDescent="0.2">
      <c r="A217" s="21" t="s">
        <v>351</v>
      </c>
      <c r="B217" s="4">
        <v>5208</v>
      </c>
      <c r="C217" s="6" t="s">
        <v>266</v>
      </c>
      <c r="D217" s="103">
        <v>817</v>
      </c>
      <c r="E217" s="104">
        <v>0</v>
      </c>
      <c r="F217" s="105">
        <v>12</v>
      </c>
      <c r="G217" s="35">
        <f t="shared" si="12"/>
        <v>1.4687882496940025E-2</v>
      </c>
      <c r="H217" s="114">
        <v>0</v>
      </c>
      <c r="I217" s="172" t="str">
        <f t="shared" si="13"/>
        <v>x</v>
      </c>
      <c r="J217" s="368">
        <v>6</v>
      </c>
      <c r="K217" s="369">
        <f t="shared" si="14"/>
        <v>7.3439412484700125E-3</v>
      </c>
      <c r="L217" s="349">
        <v>0</v>
      </c>
      <c r="M217" s="370" t="str">
        <f t="shared" si="15"/>
        <v>x</v>
      </c>
    </row>
    <row r="218" spans="1:13" x14ac:dyDescent="0.2">
      <c r="A218" s="21" t="s">
        <v>351</v>
      </c>
      <c r="B218" s="4">
        <v>5209</v>
      </c>
      <c r="C218" s="6" t="s">
        <v>116</v>
      </c>
      <c r="D218" s="103">
        <v>1944</v>
      </c>
      <c r="E218" s="104">
        <v>32</v>
      </c>
      <c r="F218" s="105">
        <v>70</v>
      </c>
      <c r="G218" s="35">
        <f t="shared" si="12"/>
        <v>3.60082304526749E-2</v>
      </c>
      <c r="H218" s="114">
        <v>0</v>
      </c>
      <c r="I218" s="172">
        <f t="shared" si="13"/>
        <v>0</v>
      </c>
      <c r="J218" s="368">
        <v>59</v>
      </c>
      <c r="K218" s="369">
        <f t="shared" si="14"/>
        <v>3.0349794238683128E-2</v>
      </c>
      <c r="L218" s="349">
        <v>0</v>
      </c>
      <c r="M218" s="370">
        <f t="shared" si="15"/>
        <v>0</v>
      </c>
    </row>
    <row r="219" spans="1:13" x14ac:dyDescent="0.2">
      <c r="A219" s="21" t="s">
        <v>351</v>
      </c>
      <c r="B219" s="4">
        <v>5210</v>
      </c>
      <c r="C219" s="6" t="s">
        <v>267</v>
      </c>
      <c r="D219" s="103">
        <v>443</v>
      </c>
      <c r="E219" s="104">
        <v>35</v>
      </c>
      <c r="F219" s="105">
        <v>6</v>
      </c>
      <c r="G219" s="35">
        <f t="shared" si="12"/>
        <v>1.3544018058690745E-2</v>
      </c>
      <c r="H219" s="114">
        <v>2</v>
      </c>
      <c r="I219" s="172">
        <f t="shared" si="13"/>
        <v>5.7142857142857141E-2</v>
      </c>
      <c r="J219" s="368">
        <v>5</v>
      </c>
      <c r="K219" s="369">
        <f t="shared" si="14"/>
        <v>1.1286681715575621E-2</v>
      </c>
      <c r="L219" s="349">
        <v>2</v>
      </c>
      <c r="M219" s="370">
        <f t="shared" si="15"/>
        <v>5.7142857142857141E-2</v>
      </c>
    </row>
    <row r="220" spans="1:13" x14ac:dyDescent="0.2">
      <c r="A220" s="21" t="s">
        <v>351</v>
      </c>
      <c r="B220" s="4">
        <v>5211</v>
      </c>
      <c r="C220" s="6" t="s">
        <v>268</v>
      </c>
      <c r="D220" s="103">
        <v>499</v>
      </c>
      <c r="E220" s="104">
        <v>12</v>
      </c>
      <c r="F220" s="105">
        <v>14</v>
      </c>
      <c r="G220" s="35">
        <f t="shared" si="12"/>
        <v>2.8056112224448898E-2</v>
      </c>
      <c r="H220" s="114">
        <v>0</v>
      </c>
      <c r="I220" s="172">
        <f t="shared" si="13"/>
        <v>0</v>
      </c>
      <c r="J220" s="368">
        <v>13</v>
      </c>
      <c r="K220" s="369">
        <f t="shared" si="14"/>
        <v>2.6052104208416832E-2</v>
      </c>
      <c r="L220" s="349">
        <v>0</v>
      </c>
      <c r="M220" s="370">
        <f t="shared" si="15"/>
        <v>0</v>
      </c>
    </row>
    <row r="221" spans="1:13" x14ac:dyDescent="0.2">
      <c r="A221" s="21" t="s">
        <v>351</v>
      </c>
      <c r="B221" s="4">
        <v>5212</v>
      </c>
      <c r="C221" s="6" t="s">
        <v>269</v>
      </c>
      <c r="D221" s="103">
        <v>665</v>
      </c>
      <c r="E221" s="104">
        <v>0</v>
      </c>
      <c r="F221" s="105">
        <v>14</v>
      </c>
      <c r="G221" s="35">
        <f t="shared" si="12"/>
        <v>2.1052631578947368E-2</v>
      </c>
      <c r="H221" s="114">
        <v>0</v>
      </c>
      <c r="I221" s="172" t="str">
        <f t="shared" si="13"/>
        <v>x</v>
      </c>
      <c r="J221" s="368">
        <v>10</v>
      </c>
      <c r="K221" s="369">
        <f t="shared" si="14"/>
        <v>1.5037593984962405E-2</v>
      </c>
      <c r="L221" s="349">
        <v>0</v>
      </c>
      <c r="M221" s="370" t="str">
        <f t="shared" si="15"/>
        <v>x</v>
      </c>
    </row>
    <row r="222" spans="1:13" x14ac:dyDescent="0.2">
      <c r="A222" s="21" t="s">
        <v>351</v>
      </c>
      <c r="B222" s="4">
        <v>5213</v>
      </c>
      <c r="C222" s="6" t="s">
        <v>118</v>
      </c>
      <c r="D222" s="103">
        <v>1256</v>
      </c>
      <c r="E222" s="104">
        <v>0</v>
      </c>
      <c r="F222" s="105">
        <v>51</v>
      </c>
      <c r="G222" s="35">
        <f t="shared" si="12"/>
        <v>4.0605095541401272E-2</v>
      </c>
      <c r="H222" s="114">
        <v>0</v>
      </c>
      <c r="I222" s="172" t="str">
        <f t="shared" si="13"/>
        <v>x</v>
      </c>
      <c r="J222" s="368">
        <v>35</v>
      </c>
      <c r="K222" s="369">
        <f t="shared" si="14"/>
        <v>2.7866242038216561E-2</v>
      </c>
      <c r="L222" s="349">
        <v>0</v>
      </c>
      <c r="M222" s="370" t="str">
        <f t="shared" si="15"/>
        <v>x</v>
      </c>
    </row>
    <row r="223" spans="1:13" x14ac:dyDescent="0.2">
      <c r="A223" s="21" t="s">
        <v>351</v>
      </c>
      <c r="B223" s="4">
        <v>5214</v>
      </c>
      <c r="C223" s="6" t="s">
        <v>120</v>
      </c>
      <c r="D223" s="103">
        <v>2030</v>
      </c>
      <c r="E223" s="104">
        <v>33</v>
      </c>
      <c r="F223" s="105">
        <v>41</v>
      </c>
      <c r="G223" s="35">
        <f t="shared" si="12"/>
        <v>2.0197044334975371E-2</v>
      </c>
      <c r="H223" s="114">
        <v>3</v>
      </c>
      <c r="I223" s="172">
        <f t="shared" si="13"/>
        <v>9.0909090909090912E-2</v>
      </c>
      <c r="J223" s="368">
        <v>33</v>
      </c>
      <c r="K223" s="369">
        <f t="shared" si="14"/>
        <v>1.6256157635467981E-2</v>
      </c>
      <c r="L223" s="349">
        <v>3</v>
      </c>
      <c r="M223" s="370">
        <f t="shared" si="15"/>
        <v>9.0909090909090912E-2</v>
      </c>
    </row>
    <row r="224" spans="1:13" x14ac:dyDescent="0.2">
      <c r="A224" s="21" t="s">
        <v>351</v>
      </c>
      <c r="B224" s="4">
        <v>5215</v>
      </c>
      <c r="C224" s="6" t="s">
        <v>270</v>
      </c>
      <c r="D224" s="103">
        <v>939</v>
      </c>
      <c r="E224" s="104">
        <v>15</v>
      </c>
      <c r="F224" s="105">
        <v>32</v>
      </c>
      <c r="G224" s="35">
        <f t="shared" si="12"/>
        <v>3.4078807241746542E-2</v>
      </c>
      <c r="H224" s="114">
        <v>0</v>
      </c>
      <c r="I224" s="172">
        <f t="shared" si="13"/>
        <v>0</v>
      </c>
      <c r="J224" s="368">
        <v>26</v>
      </c>
      <c r="K224" s="369">
        <f t="shared" si="14"/>
        <v>2.7689030883919063E-2</v>
      </c>
      <c r="L224" s="349">
        <v>0</v>
      </c>
      <c r="M224" s="370">
        <f t="shared" si="15"/>
        <v>0</v>
      </c>
    </row>
    <row r="225" spans="1:13" x14ac:dyDescent="0.2">
      <c r="A225" s="21" t="s">
        <v>351</v>
      </c>
      <c r="B225" s="4">
        <v>5301</v>
      </c>
      <c r="C225" s="6" t="s">
        <v>271</v>
      </c>
      <c r="D225" s="103">
        <v>547</v>
      </c>
      <c r="E225" s="104">
        <v>17</v>
      </c>
      <c r="F225" s="105">
        <v>11</v>
      </c>
      <c r="G225" s="35">
        <f t="shared" si="12"/>
        <v>2.0109689213893969E-2</v>
      </c>
      <c r="H225" s="114">
        <v>0</v>
      </c>
      <c r="I225" s="172">
        <f t="shared" si="13"/>
        <v>0</v>
      </c>
      <c r="J225" s="368">
        <v>11</v>
      </c>
      <c r="K225" s="369">
        <f t="shared" si="14"/>
        <v>2.0109689213893969E-2</v>
      </c>
      <c r="L225" s="349">
        <v>0</v>
      </c>
      <c r="M225" s="370">
        <f t="shared" si="15"/>
        <v>0</v>
      </c>
    </row>
    <row r="226" spans="1:13" x14ac:dyDescent="0.2">
      <c r="A226" s="21" t="s">
        <v>351</v>
      </c>
      <c r="B226" s="4">
        <v>5302</v>
      </c>
      <c r="C226" s="6" t="s">
        <v>272</v>
      </c>
      <c r="D226" s="103">
        <v>679</v>
      </c>
      <c r="E226" s="104">
        <v>0</v>
      </c>
      <c r="F226" s="105">
        <v>6</v>
      </c>
      <c r="G226" s="35">
        <f t="shared" si="12"/>
        <v>8.836524300441826E-3</v>
      </c>
      <c r="H226" s="114">
        <v>0</v>
      </c>
      <c r="I226" s="172" t="str">
        <f t="shared" si="13"/>
        <v>x</v>
      </c>
      <c r="J226" s="368">
        <v>6</v>
      </c>
      <c r="K226" s="369">
        <f t="shared" si="14"/>
        <v>8.836524300441826E-3</v>
      </c>
      <c r="L226" s="349">
        <v>0</v>
      </c>
      <c r="M226" s="370" t="str">
        <f t="shared" si="15"/>
        <v>x</v>
      </c>
    </row>
    <row r="227" spans="1:13" x14ac:dyDescent="0.2">
      <c r="A227" s="21" t="s">
        <v>351</v>
      </c>
      <c r="B227" s="4">
        <v>5303</v>
      </c>
      <c r="C227" s="6" t="s">
        <v>273</v>
      </c>
      <c r="D227" s="103">
        <v>689</v>
      </c>
      <c r="E227" s="104">
        <v>42</v>
      </c>
      <c r="F227" s="105">
        <v>16</v>
      </c>
      <c r="G227" s="35">
        <f t="shared" si="12"/>
        <v>2.3222060957910014E-2</v>
      </c>
      <c r="H227" s="114">
        <v>0</v>
      </c>
      <c r="I227" s="172">
        <f t="shared" si="13"/>
        <v>0</v>
      </c>
      <c r="J227" s="368">
        <v>11</v>
      </c>
      <c r="K227" s="369">
        <f t="shared" si="14"/>
        <v>1.5965166908563134E-2</v>
      </c>
      <c r="L227" s="349">
        <v>0</v>
      </c>
      <c r="M227" s="370">
        <f t="shared" si="15"/>
        <v>0</v>
      </c>
    </row>
    <row r="228" spans="1:13" x14ac:dyDescent="0.2">
      <c r="A228" s="21" t="s">
        <v>351</v>
      </c>
      <c r="B228" s="4">
        <v>5304</v>
      </c>
      <c r="C228" s="6" t="s">
        <v>122</v>
      </c>
      <c r="D228" s="103">
        <v>2904</v>
      </c>
      <c r="E228" s="104">
        <v>47</v>
      </c>
      <c r="F228" s="105">
        <v>70</v>
      </c>
      <c r="G228" s="35">
        <f t="shared" si="12"/>
        <v>2.4104683195592287E-2</v>
      </c>
      <c r="H228" s="114">
        <v>0</v>
      </c>
      <c r="I228" s="172">
        <f t="shared" si="13"/>
        <v>0</v>
      </c>
      <c r="J228" s="368">
        <v>47</v>
      </c>
      <c r="K228" s="369">
        <f t="shared" si="14"/>
        <v>1.6184573002754821E-2</v>
      </c>
      <c r="L228" s="349">
        <v>0</v>
      </c>
      <c r="M228" s="370">
        <f t="shared" si="15"/>
        <v>0</v>
      </c>
    </row>
    <row r="229" spans="1:13" x14ac:dyDescent="0.2">
      <c r="A229" s="21" t="s">
        <v>351</v>
      </c>
      <c r="B229" s="4">
        <v>5305</v>
      </c>
      <c r="C229" s="6" t="s">
        <v>274</v>
      </c>
      <c r="D229" s="103">
        <v>310</v>
      </c>
      <c r="E229" s="104">
        <v>0</v>
      </c>
      <c r="F229" s="105">
        <v>22</v>
      </c>
      <c r="G229" s="35">
        <f t="shared" si="12"/>
        <v>7.0967741935483872E-2</v>
      </c>
      <c r="H229" s="114">
        <v>0</v>
      </c>
      <c r="I229" s="172" t="str">
        <f t="shared" si="13"/>
        <v>x</v>
      </c>
      <c r="J229" s="368">
        <v>20</v>
      </c>
      <c r="K229" s="369">
        <f t="shared" si="14"/>
        <v>6.4516129032258063E-2</v>
      </c>
      <c r="L229" s="349">
        <v>0</v>
      </c>
      <c r="M229" s="370" t="str">
        <f t="shared" si="15"/>
        <v>x</v>
      </c>
    </row>
    <row r="230" spans="1:13" x14ac:dyDescent="0.2">
      <c r="A230" s="21" t="s">
        <v>351</v>
      </c>
      <c r="B230" s="4">
        <v>5306</v>
      </c>
      <c r="C230" s="6" t="s">
        <v>275</v>
      </c>
      <c r="D230" s="103">
        <v>843</v>
      </c>
      <c r="E230" s="104">
        <v>0</v>
      </c>
      <c r="F230" s="105">
        <v>16</v>
      </c>
      <c r="G230" s="35">
        <f t="shared" si="12"/>
        <v>1.8979833926453145E-2</v>
      </c>
      <c r="H230" s="114">
        <v>0</v>
      </c>
      <c r="I230" s="172" t="str">
        <f t="shared" si="13"/>
        <v>x</v>
      </c>
      <c r="J230" s="368">
        <v>14</v>
      </c>
      <c r="K230" s="369">
        <f t="shared" si="14"/>
        <v>1.6607354685646499E-2</v>
      </c>
      <c r="L230" s="349">
        <v>0</v>
      </c>
      <c r="M230" s="370" t="str">
        <f t="shared" si="15"/>
        <v>x</v>
      </c>
    </row>
    <row r="231" spans="1:13" x14ac:dyDescent="0.2">
      <c r="A231" s="21" t="s">
        <v>351</v>
      </c>
      <c r="B231" s="4">
        <v>5307</v>
      </c>
      <c r="C231" s="6" t="s">
        <v>276</v>
      </c>
      <c r="D231" s="103">
        <v>1044</v>
      </c>
      <c r="E231" s="104">
        <v>0</v>
      </c>
      <c r="F231" s="105">
        <v>30</v>
      </c>
      <c r="G231" s="35">
        <f t="shared" si="12"/>
        <v>2.8735632183908046E-2</v>
      </c>
      <c r="H231" s="114">
        <v>0</v>
      </c>
      <c r="I231" s="172" t="str">
        <f t="shared" si="13"/>
        <v>x</v>
      </c>
      <c r="J231" s="368">
        <v>24</v>
      </c>
      <c r="K231" s="369">
        <f t="shared" si="14"/>
        <v>2.2988505747126436E-2</v>
      </c>
      <c r="L231" s="349">
        <v>0</v>
      </c>
      <c r="M231" s="370" t="str">
        <f t="shared" si="15"/>
        <v>x</v>
      </c>
    </row>
    <row r="232" spans="1:13" x14ac:dyDescent="0.2">
      <c r="A232" s="21" t="s">
        <v>351</v>
      </c>
      <c r="B232" s="4">
        <v>5308</v>
      </c>
      <c r="C232" s="6" t="s">
        <v>277</v>
      </c>
      <c r="D232" s="103">
        <v>952</v>
      </c>
      <c r="E232" s="104">
        <v>0</v>
      </c>
      <c r="F232" s="105">
        <v>13</v>
      </c>
      <c r="G232" s="35">
        <f t="shared" si="12"/>
        <v>1.365546218487395E-2</v>
      </c>
      <c r="H232" s="114">
        <v>0</v>
      </c>
      <c r="I232" s="172" t="str">
        <f t="shared" si="13"/>
        <v>x</v>
      </c>
      <c r="J232" s="368">
        <v>13</v>
      </c>
      <c r="K232" s="369">
        <f t="shared" si="14"/>
        <v>1.365546218487395E-2</v>
      </c>
      <c r="L232" s="349">
        <v>0</v>
      </c>
      <c r="M232" s="370" t="str">
        <f t="shared" si="15"/>
        <v>x</v>
      </c>
    </row>
    <row r="233" spans="1:13" x14ac:dyDescent="0.2">
      <c r="A233" s="21" t="s">
        <v>351</v>
      </c>
      <c r="B233" s="4">
        <v>5309</v>
      </c>
      <c r="C233" s="6" t="s">
        <v>124</v>
      </c>
      <c r="D233" s="103">
        <v>4669</v>
      </c>
      <c r="E233" s="104">
        <v>131</v>
      </c>
      <c r="F233" s="105">
        <v>123</v>
      </c>
      <c r="G233" s="35">
        <f t="shared" si="12"/>
        <v>2.6343970871707003E-2</v>
      </c>
      <c r="H233" s="114">
        <v>21</v>
      </c>
      <c r="I233" s="172">
        <f t="shared" si="13"/>
        <v>0.16030534351145037</v>
      </c>
      <c r="J233" s="368">
        <v>68</v>
      </c>
      <c r="K233" s="369">
        <f t="shared" si="14"/>
        <v>1.4564146498179482E-2</v>
      </c>
      <c r="L233" s="349">
        <v>11</v>
      </c>
      <c r="M233" s="370">
        <f t="shared" si="15"/>
        <v>8.3969465648854963E-2</v>
      </c>
    </row>
    <row r="234" spans="1:13" x14ac:dyDescent="0.2">
      <c r="A234" s="21" t="s">
        <v>351</v>
      </c>
      <c r="B234" s="4">
        <v>5310</v>
      </c>
      <c r="C234" s="6" t="s">
        <v>278</v>
      </c>
      <c r="D234" s="103">
        <v>753</v>
      </c>
      <c r="E234" s="104">
        <v>0</v>
      </c>
      <c r="F234" s="105">
        <v>23</v>
      </c>
      <c r="G234" s="35">
        <f t="shared" si="12"/>
        <v>3.054448871181939E-2</v>
      </c>
      <c r="H234" s="114">
        <v>0</v>
      </c>
      <c r="I234" s="172" t="str">
        <f t="shared" si="13"/>
        <v>x</v>
      </c>
      <c r="J234" s="368">
        <v>22</v>
      </c>
      <c r="K234" s="369">
        <f t="shared" si="14"/>
        <v>2.9216467463479414E-2</v>
      </c>
      <c r="L234" s="349">
        <v>0</v>
      </c>
      <c r="M234" s="370" t="str">
        <f t="shared" si="15"/>
        <v>x</v>
      </c>
    </row>
    <row r="235" spans="1:13" x14ac:dyDescent="0.2">
      <c r="A235" s="21" t="s">
        <v>351</v>
      </c>
      <c r="B235" s="4">
        <v>5311</v>
      </c>
      <c r="C235" s="6" t="s">
        <v>279</v>
      </c>
      <c r="D235" s="103">
        <v>819</v>
      </c>
      <c r="E235" s="104">
        <v>0</v>
      </c>
      <c r="F235" s="105">
        <v>14</v>
      </c>
      <c r="G235" s="35">
        <f t="shared" si="12"/>
        <v>1.7094017094017096E-2</v>
      </c>
      <c r="H235" s="114">
        <v>0</v>
      </c>
      <c r="I235" s="172" t="str">
        <f t="shared" si="13"/>
        <v>x</v>
      </c>
      <c r="J235" s="368">
        <v>10</v>
      </c>
      <c r="K235" s="369">
        <f t="shared" si="14"/>
        <v>1.221001221001221E-2</v>
      </c>
      <c r="L235" s="349">
        <v>0</v>
      </c>
      <c r="M235" s="370" t="str">
        <f t="shared" si="15"/>
        <v>x</v>
      </c>
    </row>
    <row r="236" spans="1:13" x14ac:dyDescent="0.2">
      <c r="A236" s="21" t="s">
        <v>351</v>
      </c>
      <c r="B236" s="4">
        <v>5312</v>
      </c>
      <c r="C236" s="6" t="s">
        <v>126</v>
      </c>
      <c r="D236" s="103">
        <v>1050</v>
      </c>
      <c r="E236" s="104">
        <v>0</v>
      </c>
      <c r="F236" s="105">
        <v>23</v>
      </c>
      <c r="G236" s="35">
        <f t="shared" si="12"/>
        <v>2.1904761904761906E-2</v>
      </c>
      <c r="H236" s="114">
        <v>0</v>
      </c>
      <c r="I236" s="172" t="str">
        <f t="shared" si="13"/>
        <v>x</v>
      </c>
      <c r="J236" s="368">
        <v>22</v>
      </c>
      <c r="K236" s="369">
        <f t="shared" si="14"/>
        <v>2.0952380952380951E-2</v>
      </c>
      <c r="L236" s="349">
        <v>0</v>
      </c>
      <c r="M236" s="370" t="str">
        <f t="shared" si="15"/>
        <v>x</v>
      </c>
    </row>
    <row r="237" spans="1:13" x14ac:dyDescent="0.2">
      <c r="A237" s="21" t="s">
        <v>351</v>
      </c>
      <c r="B237" s="4">
        <v>5313</v>
      </c>
      <c r="C237" s="6" t="s">
        <v>128</v>
      </c>
      <c r="D237" s="103">
        <v>980</v>
      </c>
      <c r="E237" s="104">
        <v>0</v>
      </c>
      <c r="F237" s="105">
        <v>17</v>
      </c>
      <c r="G237" s="35">
        <f t="shared" si="12"/>
        <v>1.7346938775510204E-2</v>
      </c>
      <c r="H237" s="114">
        <v>0</v>
      </c>
      <c r="I237" s="172" t="str">
        <f t="shared" si="13"/>
        <v>x</v>
      </c>
      <c r="J237" s="368">
        <v>15</v>
      </c>
      <c r="K237" s="369">
        <f t="shared" si="14"/>
        <v>1.5306122448979591E-2</v>
      </c>
      <c r="L237" s="349">
        <v>0</v>
      </c>
      <c r="M237" s="370" t="str">
        <f t="shared" si="15"/>
        <v>x</v>
      </c>
    </row>
    <row r="238" spans="1:13" x14ac:dyDescent="0.2">
      <c r="A238" s="21" t="s">
        <v>351</v>
      </c>
      <c r="B238" s="4">
        <v>5314</v>
      </c>
      <c r="C238" s="6" t="s">
        <v>280</v>
      </c>
      <c r="D238" s="103">
        <v>1113</v>
      </c>
      <c r="E238" s="104">
        <v>0</v>
      </c>
      <c r="F238" s="105">
        <v>28</v>
      </c>
      <c r="G238" s="35">
        <f t="shared" si="12"/>
        <v>2.5157232704402517E-2</v>
      </c>
      <c r="H238" s="114">
        <v>0</v>
      </c>
      <c r="I238" s="172" t="str">
        <f t="shared" si="13"/>
        <v>x</v>
      </c>
      <c r="J238" s="368">
        <v>20</v>
      </c>
      <c r="K238" s="369">
        <f t="shared" si="14"/>
        <v>1.7969451931716084E-2</v>
      </c>
      <c r="L238" s="349">
        <v>0</v>
      </c>
      <c r="M238" s="370" t="str">
        <f t="shared" si="15"/>
        <v>x</v>
      </c>
    </row>
    <row r="239" spans="1:13" x14ac:dyDescent="0.2">
      <c r="A239" s="21" t="s">
        <v>351</v>
      </c>
      <c r="B239" s="4">
        <v>5315</v>
      </c>
      <c r="C239" s="6" t="s">
        <v>281</v>
      </c>
      <c r="D239" s="103">
        <v>1159</v>
      </c>
      <c r="E239" s="104">
        <v>56</v>
      </c>
      <c r="F239" s="105">
        <v>16</v>
      </c>
      <c r="G239" s="35">
        <f t="shared" si="12"/>
        <v>1.3805004314063849E-2</v>
      </c>
      <c r="H239" s="114">
        <v>2</v>
      </c>
      <c r="I239" s="172">
        <f t="shared" si="13"/>
        <v>3.5714285714285712E-2</v>
      </c>
      <c r="J239" s="368">
        <v>12</v>
      </c>
      <c r="K239" s="369">
        <f t="shared" si="14"/>
        <v>1.0353753235547885E-2</v>
      </c>
      <c r="L239" s="349">
        <v>0</v>
      </c>
      <c r="M239" s="370">
        <f t="shared" si="15"/>
        <v>0</v>
      </c>
    </row>
    <row r="240" spans="1:13" x14ac:dyDescent="0.2">
      <c r="A240" s="21" t="s">
        <v>351</v>
      </c>
      <c r="B240" s="4">
        <v>6101</v>
      </c>
      <c r="C240" s="6" t="s">
        <v>282</v>
      </c>
      <c r="D240" s="103">
        <v>675</v>
      </c>
      <c r="E240" s="104">
        <v>0</v>
      </c>
      <c r="F240" s="105">
        <v>5</v>
      </c>
      <c r="G240" s="35">
        <f t="shared" si="12"/>
        <v>7.4074074074074077E-3</v>
      </c>
      <c r="H240" s="114">
        <v>0</v>
      </c>
      <c r="I240" s="172" t="str">
        <f t="shared" si="13"/>
        <v>x</v>
      </c>
      <c r="J240" s="368">
        <v>5</v>
      </c>
      <c r="K240" s="369">
        <f t="shared" si="14"/>
        <v>7.4074074074074077E-3</v>
      </c>
      <c r="L240" s="349">
        <v>0</v>
      </c>
      <c r="M240" s="370" t="str">
        <f t="shared" si="15"/>
        <v>x</v>
      </c>
    </row>
    <row r="241" spans="1:13" x14ac:dyDescent="0.2">
      <c r="A241" s="21" t="s">
        <v>351</v>
      </c>
      <c r="B241" s="4">
        <v>6102</v>
      </c>
      <c r="C241" s="6" t="s">
        <v>130</v>
      </c>
      <c r="D241" s="103">
        <v>1868</v>
      </c>
      <c r="E241" s="104">
        <v>22</v>
      </c>
      <c r="F241" s="105">
        <v>38</v>
      </c>
      <c r="G241" s="35">
        <f t="shared" si="12"/>
        <v>2.0342612419700215E-2</v>
      </c>
      <c r="H241" s="114">
        <v>0</v>
      </c>
      <c r="I241" s="172">
        <f t="shared" si="13"/>
        <v>0</v>
      </c>
      <c r="J241" s="368">
        <v>34</v>
      </c>
      <c r="K241" s="369">
        <f t="shared" si="14"/>
        <v>1.8201284796573874E-2</v>
      </c>
      <c r="L241" s="349">
        <v>0</v>
      </c>
      <c r="M241" s="370">
        <f t="shared" si="15"/>
        <v>0</v>
      </c>
    </row>
    <row r="242" spans="1:13" x14ac:dyDescent="0.2">
      <c r="A242" s="21" t="s">
        <v>351</v>
      </c>
      <c r="B242" s="4">
        <v>6103</v>
      </c>
      <c r="C242" s="6" t="s">
        <v>283</v>
      </c>
      <c r="D242" s="103">
        <v>620</v>
      </c>
      <c r="E242" s="104">
        <v>32</v>
      </c>
      <c r="F242" s="105">
        <v>17</v>
      </c>
      <c r="G242" s="35">
        <f t="shared" si="12"/>
        <v>2.7419354838709678E-2</v>
      </c>
      <c r="H242" s="114">
        <v>3</v>
      </c>
      <c r="I242" s="172">
        <f t="shared" si="13"/>
        <v>9.375E-2</v>
      </c>
      <c r="J242" s="368">
        <v>11</v>
      </c>
      <c r="K242" s="369">
        <f t="shared" si="14"/>
        <v>1.7741935483870968E-2</v>
      </c>
      <c r="L242" s="349">
        <v>1</v>
      </c>
      <c r="M242" s="370">
        <f t="shared" si="15"/>
        <v>3.125E-2</v>
      </c>
    </row>
    <row r="243" spans="1:13" x14ac:dyDescent="0.2">
      <c r="A243" s="21" t="s">
        <v>351</v>
      </c>
      <c r="B243" s="4">
        <v>6104</v>
      </c>
      <c r="C243" s="6" t="s">
        <v>284</v>
      </c>
      <c r="D243" s="103">
        <v>697</v>
      </c>
      <c r="E243" s="104">
        <v>0</v>
      </c>
      <c r="F243" s="105">
        <v>11</v>
      </c>
      <c r="G243" s="35">
        <f t="shared" si="12"/>
        <v>1.5781922525107604E-2</v>
      </c>
      <c r="H243" s="114">
        <v>0</v>
      </c>
      <c r="I243" s="172" t="str">
        <f t="shared" si="13"/>
        <v>x</v>
      </c>
      <c r="J243" s="368">
        <v>9</v>
      </c>
      <c r="K243" s="369">
        <f t="shared" si="14"/>
        <v>1.2912482065997131E-2</v>
      </c>
      <c r="L243" s="349">
        <v>0</v>
      </c>
      <c r="M243" s="370" t="str">
        <f t="shared" si="15"/>
        <v>x</v>
      </c>
    </row>
    <row r="244" spans="1:13" x14ac:dyDescent="0.2">
      <c r="A244" s="21" t="s">
        <v>351</v>
      </c>
      <c r="B244" s="4">
        <v>6105</v>
      </c>
      <c r="C244" s="6" t="s">
        <v>132</v>
      </c>
      <c r="D244" s="103">
        <v>3613</v>
      </c>
      <c r="E244" s="104">
        <v>121</v>
      </c>
      <c r="F244" s="105">
        <v>69</v>
      </c>
      <c r="G244" s="35">
        <f t="shared" si="12"/>
        <v>1.9097702740105176E-2</v>
      </c>
      <c r="H244" s="114">
        <v>5</v>
      </c>
      <c r="I244" s="172">
        <f t="shared" si="13"/>
        <v>4.1322314049586778E-2</v>
      </c>
      <c r="J244" s="368">
        <v>45</v>
      </c>
      <c r="K244" s="369">
        <f t="shared" si="14"/>
        <v>1.2455023526155549E-2</v>
      </c>
      <c r="L244" s="349">
        <v>0</v>
      </c>
      <c r="M244" s="370">
        <f t="shared" si="15"/>
        <v>0</v>
      </c>
    </row>
    <row r="245" spans="1:13" x14ac:dyDescent="0.2">
      <c r="A245" s="21" t="s">
        <v>351</v>
      </c>
      <c r="B245" s="4">
        <v>6106</v>
      </c>
      <c r="C245" s="6" t="s">
        <v>285</v>
      </c>
      <c r="D245" s="103">
        <v>832</v>
      </c>
      <c r="E245" s="104">
        <v>50</v>
      </c>
      <c r="F245" s="105">
        <v>10</v>
      </c>
      <c r="G245" s="35">
        <f t="shared" si="12"/>
        <v>1.201923076923077E-2</v>
      </c>
      <c r="H245" s="114">
        <v>0</v>
      </c>
      <c r="I245" s="172">
        <f t="shared" si="13"/>
        <v>0</v>
      </c>
      <c r="J245" s="368">
        <v>10</v>
      </c>
      <c r="K245" s="369">
        <f t="shared" si="14"/>
        <v>1.201923076923077E-2</v>
      </c>
      <c r="L245" s="349">
        <v>0</v>
      </c>
      <c r="M245" s="370">
        <f t="shared" si="15"/>
        <v>0</v>
      </c>
    </row>
    <row r="246" spans="1:13" x14ac:dyDescent="0.2">
      <c r="A246" s="21" t="s">
        <v>351</v>
      </c>
      <c r="B246" s="4">
        <v>6107</v>
      </c>
      <c r="C246" s="6" t="s">
        <v>286</v>
      </c>
      <c r="D246" s="103">
        <v>444</v>
      </c>
      <c r="E246" s="104">
        <v>0</v>
      </c>
      <c r="F246" s="105">
        <v>5</v>
      </c>
      <c r="G246" s="35">
        <f t="shared" si="12"/>
        <v>1.1261261261261261E-2</v>
      </c>
      <c r="H246" s="114">
        <v>0</v>
      </c>
      <c r="I246" s="172" t="str">
        <f t="shared" si="13"/>
        <v>x</v>
      </c>
      <c r="J246" s="368">
        <v>5</v>
      </c>
      <c r="K246" s="369">
        <f t="shared" si="14"/>
        <v>1.1261261261261261E-2</v>
      </c>
      <c r="L246" s="349">
        <v>0</v>
      </c>
      <c r="M246" s="370" t="str">
        <f t="shared" si="15"/>
        <v>x</v>
      </c>
    </row>
    <row r="247" spans="1:13" x14ac:dyDescent="0.2">
      <c r="A247" s="21" t="s">
        <v>351</v>
      </c>
      <c r="B247" s="4">
        <v>6108</v>
      </c>
      <c r="C247" s="6" t="s">
        <v>287</v>
      </c>
      <c r="D247" s="103">
        <v>707</v>
      </c>
      <c r="E247" s="104">
        <v>0</v>
      </c>
      <c r="F247" s="105">
        <v>7</v>
      </c>
      <c r="G247" s="35">
        <f t="shared" si="12"/>
        <v>9.9009900990099011E-3</v>
      </c>
      <c r="H247" s="114">
        <v>0</v>
      </c>
      <c r="I247" s="172" t="str">
        <f t="shared" si="13"/>
        <v>x</v>
      </c>
      <c r="J247" s="368">
        <v>7</v>
      </c>
      <c r="K247" s="369">
        <f t="shared" si="14"/>
        <v>9.9009900990099011E-3</v>
      </c>
      <c r="L247" s="349">
        <v>0</v>
      </c>
      <c r="M247" s="370" t="str">
        <f t="shared" si="15"/>
        <v>x</v>
      </c>
    </row>
    <row r="248" spans="1:13" x14ac:dyDescent="0.2">
      <c r="A248" s="21" t="s">
        <v>351</v>
      </c>
      <c r="B248" s="4">
        <v>6109</v>
      </c>
      <c r="C248" s="6" t="s">
        <v>288</v>
      </c>
      <c r="D248" s="103">
        <v>294</v>
      </c>
      <c r="E248" s="104">
        <v>28</v>
      </c>
      <c r="F248" s="105">
        <v>5</v>
      </c>
      <c r="G248" s="35">
        <f t="shared" si="12"/>
        <v>1.7006802721088437E-2</v>
      </c>
      <c r="H248" s="114">
        <v>0</v>
      </c>
      <c r="I248" s="172">
        <f t="shared" si="13"/>
        <v>0</v>
      </c>
      <c r="J248" s="368">
        <v>1</v>
      </c>
      <c r="K248" s="369">
        <f t="shared" si="14"/>
        <v>3.4013605442176869E-3</v>
      </c>
      <c r="L248" s="349">
        <v>0</v>
      </c>
      <c r="M248" s="370">
        <f t="shared" si="15"/>
        <v>0</v>
      </c>
    </row>
    <row r="249" spans="1:13" x14ac:dyDescent="0.2">
      <c r="A249" s="21" t="s">
        <v>351</v>
      </c>
      <c r="B249" s="4">
        <v>6110</v>
      </c>
      <c r="C249" s="6" t="s">
        <v>134</v>
      </c>
      <c r="D249" s="103">
        <v>1666</v>
      </c>
      <c r="E249" s="104">
        <v>38</v>
      </c>
      <c r="F249" s="105">
        <v>51</v>
      </c>
      <c r="G249" s="35">
        <f t="shared" si="12"/>
        <v>3.0612244897959183E-2</v>
      </c>
      <c r="H249" s="114">
        <v>0</v>
      </c>
      <c r="I249" s="172">
        <f t="shared" si="13"/>
        <v>0</v>
      </c>
      <c r="J249" s="368">
        <v>41</v>
      </c>
      <c r="K249" s="369">
        <f t="shared" si="14"/>
        <v>2.4609843937575031E-2</v>
      </c>
      <c r="L249" s="349">
        <v>0</v>
      </c>
      <c r="M249" s="370">
        <f t="shared" si="15"/>
        <v>0</v>
      </c>
    </row>
    <row r="250" spans="1:13" x14ac:dyDescent="0.2">
      <c r="A250" s="21" t="s">
        <v>351</v>
      </c>
      <c r="B250" s="4">
        <v>6111</v>
      </c>
      <c r="C250" s="6" t="s">
        <v>289</v>
      </c>
      <c r="D250" s="103">
        <v>678</v>
      </c>
      <c r="E250" s="104">
        <v>37</v>
      </c>
      <c r="F250" s="105">
        <v>13</v>
      </c>
      <c r="G250" s="35">
        <f t="shared" si="12"/>
        <v>1.9174041297935103E-2</v>
      </c>
      <c r="H250" s="114">
        <v>1</v>
      </c>
      <c r="I250" s="172">
        <f t="shared" si="13"/>
        <v>2.7027027027027029E-2</v>
      </c>
      <c r="J250" s="368">
        <v>13</v>
      </c>
      <c r="K250" s="369">
        <f t="shared" si="14"/>
        <v>1.9174041297935103E-2</v>
      </c>
      <c r="L250" s="349">
        <v>1</v>
      </c>
      <c r="M250" s="370">
        <f t="shared" si="15"/>
        <v>2.7027027027027029E-2</v>
      </c>
    </row>
    <row r="251" spans="1:13" x14ac:dyDescent="0.2">
      <c r="A251" s="21" t="s">
        <v>351</v>
      </c>
      <c r="B251" s="4">
        <v>6112</v>
      </c>
      <c r="C251" s="6" t="s">
        <v>290</v>
      </c>
      <c r="D251" s="103">
        <v>454</v>
      </c>
      <c r="E251" s="104">
        <v>0</v>
      </c>
      <c r="F251" s="105">
        <v>18</v>
      </c>
      <c r="G251" s="35">
        <f t="shared" si="12"/>
        <v>3.9647577092511016E-2</v>
      </c>
      <c r="H251" s="114">
        <v>0</v>
      </c>
      <c r="I251" s="172" t="str">
        <f t="shared" si="13"/>
        <v>x</v>
      </c>
      <c r="J251" s="368">
        <v>18</v>
      </c>
      <c r="K251" s="369">
        <f t="shared" si="14"/>
        <v>3.9647577092511016E-2</v>
      </c>
      <c r="L251" s="349">
        <v>0</v>
      </c>
      <c r="M251" s="370" t="str">
        <f t="shared" si="15"/>
        <v>x</v>
      </c>
    </row>
    <row r="252" spans="1:13" x14ac:dyDescent="0.2">
      <c r="A252" s="21" t="s">
        <v>351</v>
      </c>
      <c r="B252" s="4">
        <v>6113</v>
      </c>
      <c r="C252" s="6" t="s">
        <v>136</v>
      </c>
      <c r="D252" s="103">
        <v>2630</v>
      </c>
      <c r="E252" s="104">
        <v>79</v>
      </c>
      <c r="F252" s="105">
        <v>58</v>
      </c>
      <c r="G252" s="35">
        <f t="shared" ref="G252:G315" si="16">F252/$D252</f>
        <v>2.2053231939163497E-2</v>
      </c>
      <c r="H252" s="114">
        <v>1</v>
      </c>
      <c r="I252" s="172">
        <f t="shared" si="13"/>
        <v>1.2658227848101266E-2</v>
      </c>
      <c r="J252" s="368">
        <v>52</v>
      </c>
      <c r="K252" s="369">
        <f t="shared" si="14"/>
        <v>1.9771863117870721E-2</v>
      </c>
      <c r="L252" s="349">
        <v>0</v>
      </c>
      <c r="M252" s="370">
        <f t="shared" si="15"/>
        <v>0</v>
      </c>
    </row>
    <row r="253" spans="1:13" x14ac:dyDescent="0.2">
      <c r="A253" s="21" t="s">
        <v>351</v>
      </c>
      <c r="B253" s="4">
        <v>6114</v>
      </c>
      <c r="C253" s="6" t="s">
        <v>291</v>
      </c>
      <c r="D253" s="103">
        <v>1446</v>
      </c>
      <c r="E253" s="104">
        <v>0</v>
      </c>
      <c r="F253" s="105">
        <v>36</v>
      </c>
      <c r="G253" s="35">
        <f t="shared" si="16"/>
        <v>2.4896265560165973E-2</v>
      </c>
      <c r="H253" s="114">
        <v>0</v>
      </c>
      <c r="I253" s="172" t="str">
        <f t="shared" si="13"/>
        <v>x</v>
      </c>
      <c r="J253" s="368">
        <v>29</v>
      </c>
      <c r="K253" s="369">
        <f t="shared" si="14"/>
        <v>2.0055325034578148E-2</v>
      </c>
      <c r="L253" s="349">
        <v>0</v>
      </c>
      <c r="M253" s="370" t="str">
        <f t="shared" si="15"/>
        <v>x</v>
      </c>
    </row>
    <row r="254" spans="1:13" x14ac:dyDescent="0.2">
      <c r="A254" s="21" t="s">
        <v>351</v>
      </c>
      <c r="B254" s="4">
        <v>6115</v>
      </c>
      <c r="C254" s="6" t="s">
        <v>138</v>
      </c>
      <c r="D254" s="103">
        <v>1510</v>
      </c>
      <c r="E254" s="104">
        <v>0</v>
      </c>
      <c r="F254" s="105">
        <v>21</v>
      </c>
      <c r="G254" s="35">
        <f t="shared" si="16"/>
        <v>1.390728476821192E-2</v>
      </c>
      <c r="H254" s="114">
        <v>0</v>
      </c>
      <c r="I254" s="172" t="str">
        <f t="shared" si="13"/>
        <v>x</v>
      </c>
      <c r="J254" s="368">
        <v>15</v>
      </c>
      <c r="K254" s="369">
        <f t="shared" si="14"/>
        <v>9.9337748344370865E-3</v>
      </c>
      <c r="L254" s="349">
        <v>0</v>
      </c>
      <c r="M254" s="370" t="str">
        <f t="shared" si="15"/>
        <v>x</v>
      </c>
    </row>
    <row r="255" spans="1:13" x14ac:dyDescent="0.2">
      <c r="A255" s="21" t="s">
        <v>351</v>
      </c>
      <c r="B255" s="4">
        <v>6201</v>
      </c>
      <c r="C255" s="6" t="s">
        <v>140</v>
      </c>
      <c r="D255" s="103">
        <v>2115</v>
      </c>
      <c r="E255" s="104">
        <v>39</v>
      </c>
      <c r="F255" s="105">
        <v>26</v>
      </c>
      <c r="G255" s="35">
        <f t="shared" si="16"/>
        <v>1.2293144208037825E-2</v>
      </c>
      <c r="H255" s="114">
        <v>0</v>
      </c>
      <c r="I255" s="172">
        <f t="shared" si="13"/>
        <v>0</v>
      </c>
      <c r="J255" s="368">
        <v>20</v>
      </c>
      <c r="K255" s="369">
        <f t="shared" si="14"/>
        <v>9.4562647754137114E-3</v>
      </c>
      <c r="L255" s="349">
        <v>0</v>
      </c>
      <c r="M255" s="370">
        <f t="shared" si="15"/>
        <v>0</v>
      </c>
    </row>
    <row r="256" spans="1:13" x14ac:dyDescent="0.2">
      <c r="A256" s="21" t="s">
        <v>351</v>
      </c>
      <c r="B256" s="4">
        <v>6202</v>
      </c>
      <c r="C256" s="6" t="s">
        <v>292</v>
      </c>
      <c r="D256" s="103">
        <v>1863</v>
      </c>
      <c r="E256" s="104">
        <v>31</v>
      </c>
      <c r="F256" s="105">
        <v>32</v>
      </c>
      <c r="G256" s="35">
        <f t="shared" si="16"/>
        <v>1.7176596886741814E-2</v>
      </c>
      <c r="H256" s="114">
        <v>0</v>
      </c>
      <c r="I256" s="172">
        <f t="shared" si="13"/>
        <v>0</v>
      </c>
      <c r="J256" s="368">
        <v>22</v>
      </c>
      <c r="K256" s="369">
        <f t="shared" si="14"/>
        <v>1.1808910359634998E-2</v>
      </c>
      <c r="L256" s="349">
        <v>0</v>
      </c>
      <c r="M256" s="370">
        <f t="shared" si="15"/>
        <v>0</v>
      </c>
    </row>
    <row r="257" spans="1:13" x14ac:dyDescent="0.2">
      <c r="A257" s="21" t="s">
        <v>351</v>
      </c>
      <c r="B257" s="4">
        <v>6203</v>
      </c>
      <c r="C257" s="6" t="s">
        <v>293</v>
      </c>
      <c r="D257" s="103">
        <v>12760</v>
      </c>
      <c r="E257" s="104">
        <v>1084</v>
      </c>
      <c r="F257" s="105">
        <v>366</v>
      </c>
      <c r="G257" s="35">
        <f t="shared" si="16"/>
        <v>2.8683385579937305E-2</v>
      </c>
      <c r="H257" s="114">
        <v>17</v>
      </c>
      <c r="I257" s="172">
        <f t="shared" si="13"/>
        <v>1.5682656826568265E-2</v>
      </c>
      <c r="J257" s="368">
        <v>218</v>
      </c>
      <c r="K257" s="369">
        <f t="shared" si="14"/>
        <v>1.7084639498432603E-2</v>
      </c>
      <c r="L257" s="349">
        <v>9</v>
      </c>
      <c r="M257" s="370">
        <f t="shared" si="15"/>
        <v>8.3025830258302586E-3</v>
      </c>
    </row>
    <row r="258" spans="1:13" x14ac:dyDescent="0.2">
      <c r="A258" s="21" t="s">
        <v>351</v>
      </c>
      <c r="B258" s="4">
        <v>6204</v>
      </c>
      <c r="C258" s="6" t="s">
        <v>146</v>
      </c>
      <c r="D258" s="103">
        <v>1900</v>
      </c>
      <c r="E258" s="104">
        <v>0</v>
      </c>
      <c r="F258" s="105">
        <v>23</v>
      </c>
      <c r="G258" s="35">
        <f t="shared" si="16"/>
        <v>1.2105263157894737E-2</v>
      </c>
      <c r="H258" s="114">
        <v>0</v>
      </c>
      <c r="I258" s="172" t="str">
        <f t="shared" si="13"/>
        <v>x</v>
      </c>
      <c r="J258" s="368">
        <v>21</v>
      </c>
      <c r="K258" s="369">
        <f t="shared" si="14"/>
        <v>1.1052631578947368E-2</v>
      </c>
      <c r="L258" s="349">
        <v>0</v>
      </c>
      <c r="M258" s="370" t="str">
        <f t="shared" si="15"/>
        <v>x</v>
      </c>
    </row>
    <row r="259" spans="1:13" x14ac:dyDescent="0.2">
      <c r="A259" s="21" t="s">
        <v>351</v>
      </c>
      <c r="B259" s="4">
        <v>6205</v>
      </c>
      <c r="C259" s="6" t="s">
        <v>294</v>
      </c>
      <c r="D259" s="103">
        <v>616</v>
      </c>
      <c r="E259" s="104">
        <v>0</v>
      </c>
      <c r="F259" s="105">
        <v>10</v>
      </c>
      <c r="G259" s="35">
        <f t="shared" si="16"/>
        <v>1.6233766233766232E-2</v>
      </c>
      <c r="H259" s="114">
        <v>0</v>
      </c>
      <c r="I259" s="172" t="str">
        <f t="shared" si="13"/>
        <v>x</v>
      </c>
      <c r="J259" s="368">
        <v>6</v>
      </c>
      <c r="K259" s="369">
        <f t="shared" si="14"/>
        <v>9.74025974025974E-3</v>
      </c>
      <c r="L259" s="349">
        <v>0</v>
      </c>
      <c r="M259" s="370" t="str">
        <f t="shared" si="15"/>
        <v>x</v>
      </c>
    </row>
    <row r="260" spans="1:13" x14ac:dyDescent="0.2">
      <c r="A260" s="21" t="s">
        <v>351</v>
      </c>
      <c r="B260" s="4">
        <v>6206</v>
      </c>
      <c r="C260" s="6" t="s">
        <v>148</v>
      </c>
      <c r="D260" s="103">
        <v>1925</v>
      </c>
      <c r="E260" s="104">
        <v>0</v>
      </c>
      <c r="F260" s="105">
        <v>16</v>
      </c>
      <c r="G260" s="35">
        <f t="shared" si="16"/>
        <v>8.3116883116883117E-3</v>
      </c>
      <c r="H260" s="114">
        <v>0</v>
      </c>
      <c r="I260" s="172" t="str">
        <f t="shared" si="13"/>
        <v>x</v>
      </c>
      <c r="J260" s="368">
        <v>16</v>
      </c>
      <c r="K260" s="369">
        <f t="shared" si="14"/>
        <v>8.3116883116883117E-3</v>
      </c>
      <c r="L260" s="349">
        <v>0</v>
      </c>
      <c r="M260" s="370" t="str">
        <f t="shared" si="15"/>
        <v>x</v>
      </c>
    </row>
    <row r="261" spans="1:13" x14ac:dyDescent="0.2">
      <c r="A261" s="21" t="s">
        <v>351</v>
      </c>
      <c r="B261" s="4">
        <v>6207</v>
      </c>
      <c r="C261" s="6" t="s">
        <v>295</v>
      </c>
      <c r="D261" s="103">
        <v>1404</v>
      </c>
      <c r="E261" s="104">
        <v>0</v>
      </c>
      <c r="F261" s="105">
        <v>13</v>
      </c>
      <c r="G261" s="35">
        <f t="shared" si="16"/>
        <v>9.2592592592592587E-3</v>
      </c>
      <c r="H261" s="114">
        <v>0</v>
      </c>
      <c r="I261" s="172" t="str">
        <f t="shared" si="13"/>
        <v>x</v>
      </c>
      <c r="J261" s="368">
        <v>7</v>
      </c>
      <c r="K261" s="369">
        <f t="shared" si="14"/>
        <v>4.9857549857549857E-3</v>
      </c>
      <c r="L261" s="349">
        <v>0</v>
      </c>
      <c r="M261" s="370" t="str">
        <f t="shared" si="15"/>
        <v>x</v>
      </c>
    </row>
    <row r="262" spans="1:13" x14ac:dyDescent="0.2">
      <c r="A262" s="21" t="s">
        <v>351</v>
      </c>
      <c r="B262" s="4">
        <v>6208</v>
      </c>
      <c r="C262" s="6" t="s">
        <v>296</v>
      </c>
      <c r="D262" s="103">
        <v>907</v>
      </c>
      <c r="E262" s="104">
        <v>0</v>
      </c>
      <c r="F262" s="105">
        <v>7</v>
      </c>
      <c r="G262" s="35">
        <f t="shared" si="16"/>
        <v>7.717750826901874E-3</v>
      </c>
      <c r="H262" s="114">
        <v>0</v>
      </c>
      <c r="I262" s="172" t="str">
        <f t="shared" ref="I262:I323" si="17">IFERROR(H262/E262,"x")</f>
        <v>x</v>
      </c>
      <c r="J262" s="368">
        <v>3</v>
      </c>
      <c r="K262" s="369">
        <f t="shared" ref="K262:K323" si="18">IFERROR(J262/D262,"x")</f>
        <v>3.3076074972436605E-3</v>
      </c>
      <c r="L262" s="349">
        <v>0</v>
      </c>
      <c r="M262" s="370" t="str">
        <f t="shared" ref="M262:M323" si="19">IFERROR(L262/E262,"x")</f>
        <v>x</v>
      </c>
    </row>
    <row r="263" spans="1:13" x14ac:dyDescent="0.2">
      <c r="A263" s="21" t="s">
        <v>351</v>
      </c>
      <c r="B263" s="4">
        <v>6209</v>
      </c>
      <c r="C263" s="6" t="s">
        <v>297</v>
      </c>
      <c r="D263" s="103">
        <v>885</v>
      </c>
      <c r="E263" s="104">
        <v>0</v>
      </c>
      <c r="F263" s="105">
        <v>26</v>
      </c>
      <c r="G263" s="35">
        <f t="shared" si="16"/>
        <v>2.9378531073446328E-2</v>
      </c>
      <c r="H263" s="114">
        <v>0</v>
      </c>
      <c r="I263" s="172" t="str">
        <f t="shared" si="17"/>
        <v>x</v>
      </c>
      <c r="J263" s="368">
        <v>20</v>
      </c>
      <c r="K263" s="369">
        <f t="shared" si="18"/>
        <v>2.2598870056497175E-2</v>
      </c>
      <c r="L263" s="349">
        <v>0</v>
      </c>
      <c r="M263" s="370" t="str">
        <f t="shared" si="19"/>
        <v>x</v>
      </c>
    </row>
    <row r="264" spans="1:13" x14ac:dyDescent="0.2">
      <c r="A264" s="21" t="s">
        <v>351</v>
      </c>
      <c r="B264" s="4">
        <v>6210</v>
      </c>
      <c r="C264" s="6" t="s">
        <v>298</v>
      </c>
      <c r="D264" s="103">
        <v>1906</v>
      </c>
      <c r="E264" s="104">
        <v>0</v>
      </c>
      <c r="F264" s="105">
        <v>16</v>
      </c>
      <c r="G264" s="35">
        <f t="shared" si="16"/>
        <v>8.3945435466946487E-3</v>
      </c>
      <c r="H264" s="114">
        <v>0</v>
      </c>
      <c r="I264" s="172" t="str">
        <f t="shared" si="17"/>
        <v>x</v>
      </c>
      <c r="J264" s="368">
        <v>15</v>
      </c>
      <c r="K264" s="369">
        <f t="shared" si="18"/>
        <v>7.8698845750262321E-3</v>
      </c>
      <c r="L264" s="349">
        <v>0</v>
      </c>
      <c r="M264" s="370" t="str">
        <f t="shared" si="19"/>
        <v>x</v>
      </c>
    </row>
    <row r="265" spans="1:13" x14ac:dyDescent="0.2">
      <c r="A265" s="21" t="s">
        <v>351</v>
      </c>
      <c r="B265" s="4">
        <v>6211</v>
      </c>
      <c r="C265" s="6" t="s">
        <v>299</v>
      </c>
      <c r="D265" s="103">
        <v>705</v>
      </c>
      <c r="E265" s="104">
        <v>0</v>
      </c>
      <c r="F265" s="105">
        <v>23</v>
      </c>
      <c r="G265" s="35">
        <f t="shared" si="16"/>
        <v>3.2624113475177303E-2</v>
      </c>
      <c r="H265" s="114">
        <v>0</v>
      </c>
      <c r="I265" s="172" t="str">
        <f t="shared" si="17"/>
        <v>x</v>
      </c>
      <c r="J265" s="368">
        <v>11</v>
      </c>
      <c r="K265" s="369">
        <f t="shared" si="18"/>
        <v>1.5602836879432624E-2</v>
      </c>
      <c r="L265" s="349">
        <v>0</v>
      </c>
      <c r="M265" s="370" t="str">
        <f t="shared" si="19"/>
        <v>x</v>
      </c>
    </row>
    <row r="266" spans="1:13" x14ac:dyDescent="0.2">
      <c r="A266" s="21" t="s">
        <v>351</v>
      </c>
      <c r="B266" s="4">
        <v>6212</v>
      </c>
      <c r="C266" s="6" t="s">
        <v>300</v>
      </c>
      <c r="D266" s="103">
        <v>846</v>
      </c>
      <c r="E266" s="104">
        <v>0</v>
      </c>
      <c r="F266" s="105">
        <v>12</v>
      </c>
      <c r="G266" s="35">
        <f t="shared" si="16"/>
        <v>1.4184397163120567E-2</v>
      </c>
      <c r="H266" s="114">
        <v>0</v>
      </c>
      <c r="I266" s="172" t="str">
        <f t="shared" si="17"/>
        <v>x</v>
      </c>
      <c r="J266" s="368">
        <v>12</v>
      </c>
      <c r="K266" s="369">
        <f t="shared" si="18"/>
        <v>1.4184397163120567E-2</v>
      </c>
      <c r="L266" s="349">
        <v>0</v>
      </c>
      <c r="M266" s="370" t="str">
        <f t="shared" si="19"/>
        <v>x</v>
      </c>
    </row>
    <row r="267" spans="1:13" x14ac:dyDescent="0.2">
      <c r="A267" s="21" t="s">
        <v>351</v>
      </c>
      <c r="B267" s="4">
        <v>6213</v>
      </c>
      <c r="C267" s="6" t="s">
        <v>301</v>
      </c>
      <c r="D267" s="103">
        <v>633</v>
      </c>
      <c r="E267" s="104">
        <v>0</v>
      </c>
      <c r="F267" s="105">
        <v>11</v>
      </c>
      <c r="G267" s="35">
        <f t="shared" si="16"/>
        <v>1.7377567140600316E-2</v>
      </c>
      <c r="H267" s="114">
        <v>0</v>
      </c>
      <c r="I267" s="172" t="str">
        <f t="shared" si="17"/>
        <v>x</v>
      </c>
      <c r="J267" s="368">
        <v>5</v>
      </c>
      <c r="K267" s="369">
        <f t="shared" si="18"/>
        <v>7.8988941548183249E-3</v>
      </c>
      <c r="L267" s="349">
        <v>0</v>
      </c>
      <c r="M267" s="370" t="str">
        <f t="shared" si="19"/>
        <v>x</v>
      </c>
    </row>
    <row r="268" spans="1:13" x14ac:dyDescent="0.2">
      <c r="A268" s="21" t="s">
        <v>351</v>
      </c>
      <c r="B268" s="4">
        <v>6214</v>
      </c>
      <c r="C268" s="6" t="s">
        <v>302</v>
      </c>
      <c r="D268" s="103">
        <v>1079</v>
      </c>
      <c r="E268" s="104">
        <v>0</v>
      </c>
      <c r="F268" s="105">
        <v>10</v>
      </c>
      <c r="G268" s="35">
        <f t="shared" si="16"/>
        <v>9.2678405931417972E-3</v>
      </c>
      <c r="H268" s="114">
        <v>0</v>
      </c>
      <c r="I268" s="172" t="str">
        <f t="shared" si="17"/>
        <v>x</v>
      </c>
      <c r="J268" s="368">
        <v>4</v>
      </c>
      <c r="K268" s="369">
        <f t="shared" si="18"/>
        <v>3.7071362372567192E-3</v>
      </c>
      <c r="L268" s="349">
        <v>0</v>
      </c>
      <c r="M268" s="370" t="str">
        <f t="shared" si="19"/>
        <v>x</v>
      </c>
    </row>
    <row r="269" spans="1:13" x14ac:dyDescent="0.2">
      <c r="A269" s="21" t="s">
        <v>351</v>
      </c>
      <c r="B269" s="4">
        <v>6215</v>
      </c>
      <c r="C269" s="6" t="s">
        <v>303</v>
      </c>
      <c r="D269" s="103">
        <v>1010</v>
      </c>
      <c r="E269" s="104">
        <v>75</v>
      </c>
      <c r="F269" s="105">
        <v>5</v>
      </c>
      <c r="G269" s="35">
        <f t="shared" si="16"/>
        <v>4.9504950495049506E-3</v>
      </c>
      <c r="H269" s="114">
        <v>1</v>
      </c>
      <c r="I269" s="172">
        <f t="shared" si="17"/>
        <v>1.3333333333333334E-2</v>
      </c>
      <c r="J269" s="368">
        <v>4</v>
      </c>
      <c r="K269" s="369">
        <f t="shared" si="18"/>
        <v>3.9603960396039604E-3</v>
      </c>
      <c r="L269" s="349">
        <v>1</v>
      </c>
      <c r="M269" s="370">
        <f t="shared" si="19"/>
        <v>1.3333333333333334E-2</v>
      </c>
    </row>
    <row r="270" spans="1:13" x14ac:dyDescent="0.2">
      <c r="A270" s="21" t="s">
        <v>351</v>
      </c>
      <c r="B270" s="4">
        <v>6216</v>
      </c>
      <c r="C270" s="6" t="s">
        <v>304</v>
      </c>
      <c r="D270" s="103">
        <v>2735</v>
      </c>
      <c r="E270" s="104">
        <v>83</v>
      </c>
      <c r="F270" s="105">
        <v>37</v>
      </c>
      <c r="G270" s="35">
        <f t="shared" si="16"/>
        <v>1.3528336380255941E-2</v>
      </c>
      <c r="H270" s="114">
        <v>0</v>
      </c>
      <c r="I270" s="172">
        <f t="shared" si="17"/>
        <v>0</v>
      </c>
      <c r="J270" s="368">
        <v>28</v>
      </c>
      <c r="K270" s="369">
        <f t="shared" si="18"/>
        <v>1.0237659963436929E-2</v>
      </c>
      <c r="L270" s="349">
        <v>0</v>
      </c>
      <c r="M270" s="370">
        <f t="shared" si="19"/>
        <v>0</v>
      </c>
    </row>
    <row r="271" spans="1:13" x14ac:dyDescent="0.2">
      <c r="A271" s="21" t="s">
        <v>351</v>
      </c>
      <c r="B271" s="4">
        <v>6217</v>
      </c>
      <c r="C271" s="6" t="s">
        <v>305</v>
      </c>
      <c r="D271" s="103">
        <v>1311</v>
      </c>
      <c r="E271" s="104">
        <v>16</v>
      </c>
      <c r="F271" s="105">
        <v>18</v>
      </c>
      <c r="G271" s="35">
        <f t="shared" si="16"/>
        <v>1.3729977116704805E-2</v>
      </c>
      <c r="H271" s="114">
        <v>0</v>
      </c>
      <c r="I271" s="172">
        <f t="shared" si="17"/>
        <v>0</v>
      </c>
      <c r="J271" s="368">
        <v>12</v>
      </c>
      <c r="K271" s="369">
        <f t="shared" si="18"/>
        <v>9.1533180778032037E-3</v>
      </c>
      <c r="L271" s="349">
        <v>0</v>
      </c>
      <c r="M271" s="370">
        <f t="shared" si="19"/>
        <v>0</v>
      </c>
    </row>
    <row r="272" spans="1:13" x14ac:dyDescent="0.2">
      <c r="A272" s="21" t="s">
        <v>351</v>
      </c>
      <c r="B272" s="4">
        <v>6218</v>
      </c>
      <c r="C272" s="6" t="s">
        <v>306</v>
      </c>
      <c r="D272" s="103">
        <v>1123</v>
      </c>
      <c r="E272" s="104">
        <v>0</v>
      </c>
      <c r="F272" s="105">
        <v>16</v>
      </c>
      <c r="G272" s="35">
        <f t="shared" si="16"/>
        <v>1.4247551202137132E-2</v>
      </c>
      <c r="H272" s="114">
        <v>0</v>
      </c>
      <c r="I272" s="172" t="str">
        <f t="shared" si="17"/>
        <v>x</v>
      </c>
      <c r="J272" s="368">
        <v>12</v>
      </c>
      <c r="K272" s="369">
        <f t="shared" si="18"/>
        <v>1.068566340160285E-2</v>
      </c>
      <c r="L272" s="349">
        <v>0</v>
      </c>
      <c r="M272" s="370" t="str">
        <f t="shared" si="19"/>
        <v>x</v>
      </c>
    </row>
    <row r="273" spans="1:13" x14ac:dyDescent="0.2">
      <c r="A273" s="21" t="s">
        <v>351</v>
      </c>
      <c r="B273" s="4">
        <v>6219</v>
      </c>
      <c r="C273" s="6" t="s">
        <v>150</v>
      </c>
      <c r="D273" s="103">
        <v>2057</v>
      </c>
      <c r="E273" s="104">
        <v>56</v>
      </c>
      <c r="F273" s="105">
        <v>13</v>
      </c>
      <c r="G273" s="35">
        <f t="shared" si="16"/>
        <v>6.3198833252309187E-3</v>
      </c>
      <c r="H273" s="114">
        <v>0</v>
      </c>
      <c r="I273" s="172">
        <f t="shared" si="17"/>
        <v>0</v>
      </c>
      <c r="J273" s="368">
        <v>7</v>
      </c>
      <c r="K273" s="369">
        <f t="shared" si="18"/>
        <v>3.4030140982012642E-3</v>
      </c>
      <c r="L273" s="349">
        <v>0</v>
      </c>
      <c r="M273" s="370">
        <f t="shared" si="19"/>
        <v>0</v>
      </c>
    </row>
    <row r="274" spans="1:13" x14ac:dyDescent="0.2">
      <c r="A274" s="21" t="s">
        <v>351</v>
      </c>
      <c r="B274" s="4">
        <v>6220</v>
      </c>
      <c r="C274" s="6" t="s">
        <v>152</v>
      </c>
      <c r="D274" s="103">
        <v>3212</v>
      </c>
      <c r="E274" s="104">
        <v>0</v>
      </c>
      <c r="F274" s="105">
        <v>69</v>
      </c>
      <c r="G274" s="35">
        <f t="shared" si="16"/>
        <v>2.1481942714819426E-2</v>
      </c>
      <c r="H274" s="114">
        <v>0</v>
      </c>
      <c r="I274" s="172" t="str">
        <f t="shared" si="17"/>
        <v>x</v>
      </c>
      <c r="J274" s="368">
        <v>62</v>
      </c>
      <c r="K274" s="369">
        <f t="shared" si="18"/>
        <v>1.9302615193026153E-2</v>
      </c>
      <c r="L274" s="349">
        <v>0</v>
      </c>
      <c r="M274" s="370" t="str">
        <f t="shared" si="19"/>
        <v>x</v>
      </c>
    </row>
    <row r="275" spans="1:13" x14ac:dyDescent="0.2">
      <c r="A275" s="21" t="s">
        <v>351</v>
      </c>
      <c r="B275" s="4">
        <v>6221</v>
      </c>
      <c r="C275" s="6" t="s">
        <v>307</v>
      </c>
      <c r="D275" s="103">
        <v>1430</v>
      </c>
      <c r="E275" s="104">
        <v>0</v>
      </c>
      <c r="F275" s="105">
        <v>17</v>
      </c>
      <c r="G275" s="35">
        <f t="shared" si="16"/>
        <v>1.1888111888111888E-2</v>
      </c>
      <c r="H275" s="114">
        <v>0</v>
      </c>
      <c r="I275" s="172" t="str">
        <f t="shared" si="17"/>
        <v>x</v>
      </c>
      <c r="J275" s="368">
        <v>11</v>
      </c>
      <c r="K275" s="369">
        <f t="shared" si="18"/>
        <v>7.6923076923076927E-3</v>
      </c>
      <c r="L275" s="349">
        <v>0</v>
      </c>
      <c r="M275" s="370" t="str">
        <f t="shared" si="19"/>
        <v>x</v>
      </c>
    </row>
    <row r="276" spans="1:13" x14ac:dyDescent="0.2">
      <c r="A276" s="21" t="s">
        <v>351</v>
      </c>
      <c r="B276" s="4">
        <v>7101</v>
      </c>
      <c r="C276" s="6" t="s">
        <v>308</v>
      </c>
      <c r="D276" s="103">
        <v>1205</v>
      </c>
      <c r="E276" s="104">
        <v>106</v>
      </c>
      <c r="F276" s="105">
        <v>23</v>
      </c>
      <c r="G276" s="35">
        <f t="shared" si="16"/>
        <v>1.9087136929460582E-2</v>
      </c>
      <c r="H276" s="114">
        <v>3</v>
      </c>
      <c r="I276" s="172">
        <f t="shared" si="17"/>
        <v>2.8301886792452831E-2</v>
      </c>
      <c r="J276" s="368">
        <v>12</v>
      </c>
      <c r="K276" s="369">
        <f t="shared" si="18"/>
        <v>9.9585062240663894E-3</v>
      </c>
      <c r="L276" s="349">
        <v>1</v>
      </c>
      <c r="M276" s="370">
        <f t="shared" si="19"/>
        <v>9.433962264150943E-3</v>
      </c>
    </row>
    <row r="277" spans="1:13" x14ac:dyDescent="0.2">
      <c r="A277" s="21" t="s">
        <v>351</v>
      </c>
      <c r="B277" s="4">
        <v>7102</v>
      </c>
      <c r="C277" s="6" t="s">
        <v>154</v>
      </c>
      <c r="D277" s="103">
        <v>1276</v>
      </c>
      <c r="E277" s="104">
        <v>15</v>
      </c>
      <c r="F277" s="105">
        <v>20</v>
      </c>
      <c r="G277" s="35">
        <f t="shared" si="16"/>
        <v>1.5673981191222569E-2</v>
      </c>
      <c r="H277" s="114">
        <v>0</v>
      </c>
      <c r="I277" s="172">
        <f t="shared" si="17"/>
        <v>0</v>
      </c>
      <c r="J277" s="368">
        <v>16</v>
      </c>
      <c r="K277" s="369">
        <f t="shared" si="18"/>
        <v>1.2539184952978056E-2</v>
      </c>
      <c r="L277" s="349">
        <v>0</v>
      </c>
      <c r="M277" s="370">
        <f t="shared" si="19"/>
        <v>0</v>
      </c>
    </row>
    <row r="278" spans="1:13" x14ac:dyDescent="0.2">
      <c r="A278" s="21" t="s">
        <v>351</v>
      </c>
      <c r="B278" s="4">
        <v>7103</v>
      </c>
      <c r="C278" s="6" t="s">
        <v>309</v>
      </c>
      <c r="D278" s="103">
        <v>335</v>
      </c>
      <c r="E278" s="104">
        <v>0</v>
      </c>
      <c r="F278" s="105">
        <v>2</v>
      </c>
      <c r="G278" s="35">
        <f t="shared" si="16"/>
        <v>5.9701492537313433E-3</v>
      </c>
      <c r="H278" s="114">
        <v>0</v>
      </c>
      <c r="I278" s="172" t="str">
        <f t="shared" si="17"/>
        <v>x</v>
      </c>
      <c r="J278" s="368">
        <v>2</v>
      </c>
      <c r="K278" s="369">
        <f t="shared" si="18"/>
        <v>5.9701492537313433E-3</v>
      </c>
      <c r="L278" s="349">
        <v>0</v>
      </c>
      <c r="M278" s="370" t="str">
        <f t="shared" si="19"/>
        <v>x</v>
      </c>
    </row>
    <row r="279" spans="1:13" x14ac:dyDescent="0.2">
      <c r="A279" s="21" t="s">
        <v>351</v>
      </c>
      <c r="B279" s="4">
        <v>7104</v>
      </c>
      <c r="C279" s="6" t="s">
        <v>310</v>
      </c>
      <c r="D279" s="103">
        <v>595</v>
      </c>
      <c r="E279" s="104">
        <v>129</v>
      </c>
      <c r="F279" s="105">
        <v>7</v>
      </c>
      <c r="G279" s="35">
        <f t="shared" si="16"/>
        <v>1.1764705882352941E-2</v>
      </c>
      <c r="H279" s="114">
        <v>0</v>
      </c>
      <c r="I279" s="172">
        <f t="shared" si="17"/>
        <v>0</v>
      </c>
      <c r="J279" s="368">
        <v>7</v>
      </c>
      <c r="K279" s="369">
        <f t="shared" si="18"/>
        <v>1.1764705882352941E-2</v>
      </c>
      <c r="L279" s="349">
        <v>0</v>
      </c>
      <c r="M279" s="370">
        <f t="shared" si="19"/>
        <v>0</v>
      </c>
    </row>
    <row r="280" spans="1:13" x14ac:dyDescent="0.2">
      <c r="A280" s="21" t="s">
        <v>351</v>
      </c>
      <c r="B280" s="4">
        <v>7105</v>
      </c>
      <c r="C280" s="6" t="s">
        <v>311</v>
      </c>
      <c r="D280" s="103">
        <v>877</v>
      </c>
      <c r="E280" s="104">
        <v>50</v>
      </c>
      <c r="F280" s="105">
        <v>8</v>
      </c>
      <c r="G280" s="35">
        <f t="shared" si="16"/>
        <v>9.1220068415051314E-3</v>
      </c>
      <c r="H280" s="114">
        <v>0</v>
      </c>
      <c r="I280" s="172">
        <f t="shared" si="17"/>
        <v>0</v>
      </c>
      <c r="J280" s="368">
        <v>4</v>
      </c>
      <c r="K280" s="369">
        <f t="shared" si="18"/>
        <v>4.5610034207525657E-3</v>
      </c>
      <c r="L280" s="349">
        <v>0</v>
      </c>
      <c r="M280" s="370">
        <f t="shared" si="19"/>
        <v>0</v>
      </c>
    </row>
    <row r="281" spans="1:13" x14ac:dyDescent="0.2">
      <c r="A281" s="21" t="s">
        <v>351</v>
      </c>
      <c r="B281" s="4">
        <v>7106</v>
      </c>
      <c r="C281" s="6" t="s">
        <v>312</v>
      </c>
      <c r="D281" s="103">
        <v>638</v>
      </c>
      <c r="E281" s="104">
        <v>20</v>
      </c>
      <c r="F281" s="105">
        <v>4</v>
      </c>
      <c r="G281" s="35">
        <f t="shared" si="16"/>
        <v>6.269592476489028E-3</v>
      </c>
      <c r="H281" s="114">
        <v>1</v>
      </c>
      <c r="I281" s="172">
        <f t="shared" si="17"/>
        <v>0.05</v>
      </c>
      <c r="J281" s="368">
        <v>3</v>
      </c>
      <c r="K281" s="369">
        <f t="shared" si="18"/>
        <v>4.7021943573667714E-3</v>
      </c>
      <c r="L281" s="349">
        <v>0</v>
      </c>
      <c r="M281" s="370">
        <f t="shared" si="19"/>
        <v>0</v>
      </c>
    </row>
    <row r="282" spans="1:13" x14ac:dyDescent="0.2">
      <c r="A282" s="21" t="s">
        <v>351</v>
      </c>
      <c r="B282" s="4">
        <v>7107</v>
      </c>
      <c r="C282" s="6" t="s">
        <v>156</v>
      </c>
      <c r="D282" s="103">
        <v>6813</v>
      </c>
      <c r="E282" s="104">
        <v>683</v>
      </c>
      <c r="F282" s="105">
        <v>101</v>
      </c>
      <c r="G282" s="35">
        <f t="shared" si="16"/>
        <v>1.4824600029355643E-2</v>
      </c>
      <c r="H282" s="114">
        <v>9</v>
      </c>
      <c r="I282" s="172">
        <f t="shared" si="17"/>
        <v>1.3177159590043924E-2</v>
      </c>
      <c r="J282" s="368">
        <v>73</v>
      </c>
      <c r="K282" s="369">
        <f t="shared" si="18"/>
        <v>1.0714809922207545E-2</v>
      </c>
      <c r="L282" s="349">
        <v>5</v>
      </c>
      <c r="M282" s="370">
        <f t="shared" si="19"/>
        <v>7.320644216691069E-3</v>
      </c>
    </row>
    <row r="283" spans="1:13" x14ac:dyDescent="0.2">
      <c r="A283" s="21" t="s">
        <v>351</v>
      </c>
      <c r="B283" s="4">
        <v>7108</v>
      </c>
      <c r="C283" s="6" t="s">
        <v>158</v>
      </c>
      <c r="D283" s="103">
        <v>3526</v>
      </c>
      <c r="E283" s="104">
        <v>25</v>
      </c>
      <c r="F283" s="105">
        <v>66</v>
      </c>
      <c r="G283" s="35">
        <f t="shared" si="16"/>
        <v>1.8718094157685761E-2</v>
      </c>
      <c r="H283" s="114">
        <v>1</v>
      </c>
      <c r="I283" s="172">
        <f t="shared" si="17"/>
        <v>0.04</v>
      </c>
      <c r="J283" s="368">
        <v>49</v>
      </c>
      <c r="K283" s="369">
        <f t="shared" si="18"/>
        <v>1.3896766874645491E-2</v>
      </c>
      <c r="L283" s="349">
        <v>1</v>
      </c>
      <c r="M283" s="370">
        <f t="shared" si="19"/>
        <v>0.04</v>
      </c>
    </row>
    <row r="284" spans="1:13" x14ac:dyDescent="0.2">
      <c r="A284" s="21" t="s">
        <v>351</v>
      </c>
      <c r="B284" s="4">
        <v>7109</v>
      </c>
      <c r="C284" s="6" t="s">
        <v>160</v>
      </c>
      <c r="D284" s="103">
        <v>2479</v>
      </c>
      <c r="E284" s="104">
        <v>137</v>
      </c>
      <c r="F284" s="105">
        <v>41</v>
      </c>
      <c r="G284" s="35">
        <f t="shared" si="16"/>
        <v>1.6538926986688181E-2</v>
      </c>
      <c r="H284" s="114">
        <v>2</v>
      </c>
      <c r="I284" s="172">
        <f t="shared" si="17"/>
        <v>1.4598540145985401E-2</v>
      </c>
      <c r="J284" s="368">
        <v>32</v>
      </c>
      <c r="K284" s="369">
        <f t="shared" si="18"/>
        <v>1.290843081887858E-2</v>
      </c>
      <c r="L284" s="349">
        <v>0</v>
      </c>
      <c r="M284" s="370">
        <f t="shared" si="19"/>
        <v>0</v>
      </c>
    </row>
    <row r="285" spans="1:13" x14ac:dyDescent="0.2">
      <c r="A285" s="21" t="s">
        <v>351</v>
      </c>
      <c r="B285" s="4">
        <v>7110</v>
      </c>
      <c r="C285" s="6" t="s">
        <v>313</v>
      </c>
      <c r="D285" s="103">
        <v>823</v>
      </c>
      <c r="E285" s="104">
        <v>0</v>
      </c>
      <c r="F285" s="105">
        <v>15</v>
      </c>
      <c r="G285" s="35">
        <f t="shared" si="16"/>
        <v>1.8226002430133656E-2</v>
      </c>
      <c r="H285" s="114">
        <v>0</v>
      </c>
      <c r="I285" s="172" t="str">
        <f t="shared" si="17"/>
        <v>x</v>
      </c>
      <c r="J285" s="368">
        <v>11</v>
      </c>
      <c r="K285" s="369">
        <f t="shared" si="18"/>
        <v>1.3365735115431349E-2</v>
      </c>
      <c r="L285" s="349">
        <v>0</v>
      </c>
      <c r="M285" s="370" t="str">
        <f t="shared" si="19"/>
        <v>x</v>
      </c>
    </row>
    <row r="286" spans="1:13" x14ac:dyDescent="0.2">
      <c r="A286" s="21" t="s">
        <v>351</v>
      </c>
      <c r="B286" s="4">
        <v>7111</v>
      </c>
      <c r="C286" s="6" t="s">
        <v>162</v>
      </c>
      <c r="D286" s="103">
        <v>2267</v>
      </c>
      <c r="E286" s="104">
        <v>52</v>
      </c>
      <c r="F286" s="105">
        <v>41</v>
      </c>
      <c r="G286" s="35">
        <f t="shared" si="16"/>
        <v>1.8085575650639611E-2</v>
      </c>
      <c r="H286" s="114">
        <v>0</v>
      </c>
      <c r="I286" s="172">
        <f t="shared" si="17"/>
        <v>0</v>
      </c>
      <c r="J286" s="368">
        <v>37</v>
      </c>
      <c r="K286" s="369">
        <f t="shared" si="18"/>
        <v>1.6321129245699163E-2</v>
      </c>
      <c r="L286" s="349">
        <v>0</v>
      </c>
      <c r="M286" s="370">
        <f t="shared" si="19"/>
        <v>0</v>
      </c>
    </row>
    <row r="287" spans="1:13" x14ac:dyDescent="0.2">
      <c r="A287" s="21" t="s">
        <v>351</v>
      </c>
      <c r="B287" s="4">
        <v>7112</v>
      </c>
      <c r="C287" s="6" t="s">
        <v>314</v>
      </c>
      <c r="D287" s="103">
        <v>776</v>
      </c>
      <c r="E287" s="104">
        <v>0</v>
      </c>
      <c r="F287" s="105">
        <v>12</v>
      </c>
      <c r="G287" s="35">
        <f t="shared" si="16"/>
        <v>1.5463917525773196E-2</v>
      </c>
      <c r="H287" s="114">
        <v>0</v>
      </c>
      <c r="I287" s="172" t="str">
        <f t="shared" si="17"/>
        <v>x</v>
      </c>
      <c r="J287" s="368">
        <v>11</v>
      </c>
      <c r="K287" s="369">
        <f t="shared" si="18"/>
        <v>1.4175257731958763E-2</v>
      </c>
      <c r="L287" s="349">
        <v>0</v>
      </c>
      <c r="M287" s="370" t="str">
        <f t="shared" si="19"/>
        <v>x</v>
      </c>
    </row>
    <row r="288" spans="1:13" x14ac:dyDescent="0.2">
      <c r="A288" s="21" t="s">
        <v>351</v>
      </c>
      <c r="B288" s="4">
        <v>7113</v>
      </c>
      <c r="C288" s="6" t="s">
        <v>315</v>
      </c>
      <c r="D288" s="103">
        <v>1238</v>
      </c>
      <c r="E288" s="104">
        <v>0</v>
      </c>
      <c r="F288" s="105">
        <v>20</v>
      </c>
      <c r="G288" s="35">
        <f t="shared" si="16"/>
        <v>1.6155088852988692E-2</v>
      </c>
      <c r="H288" s="114">
        <v>0</v>
      </c>
      <c r="I288" s="172" t="str">
        <f t="shared" si="17"/>
        <v>x</v>
      </c>
      <c r="J288" s="368">
        <v>14</v>
      </c>
      <c r="K288" s="369">
        <f t="shared" si="18"/>
        <v>1.1308562197092083E-2</v>
      </c>
      <c r="L288" s="349">
        <v>0</v>
      </c>
      <c r="M288" s="370" t="str">
        <f t="shared" si="19"/>
        <v>x</v>
      </c>
    </row>
    <row r="289" spans="1:13" x14ac:dyDescent="0.2">
      <c r="A289" s="21" t="s">
        <v>351</v>
      </c>
      <c r="B289" s="4">
        <v>7201</v>
      </c>
      <c r="C289" s="6" t="s">
        <v>316</v>
      </c>
      <c r="D289" s="103">
        <v>503</v>
      </c>
      <c r="E289" s="104">
        <v>0</v>
      </c>
      <c r="F289" s="105">
        <v>8</v>
      </c>
      <c r="G289" s="35">
        <f t="shared" si="16"/>
        <v>1.5904572564612324E-2</v>
      </c>
      <c r="H289" s="114">
        <v>0</v>
      </c>
      <c r="I289" s="172" t="str">
        <f t="shared" si="17"/>
        <v>x</v>
      </c>
      <c r="J289" s="368">
        <v>8</v>
      </c>
      <c r="K289" s="369">
        <f t="shared" si="18"/>
        <v>1.5904572564612324E-2</v>
      </c>
      <c r="L289" s="349">
        <v>0</v>
      </c>
      <c r="M289" s="370" t="str">
        <f t="shared" si="19"/>
        <v>x</v>
      </c>
    </row>
    <row r="290" spans="1:13" x14ac:dyDescent="0.2">
      <c r="A290" s="21" t="s">
        <v>351</v>
      </c>
      <c r="B290" s="4">
        <v>7202</v>
      </c>
      <c r="C290" s="6" t="s">
        <v>317</v>
      </c>
      <c r="D290" s="103">
        <v>785</v>
      </c>
      <c r="E290" s="104">
        <v>0</v>
      </c>
      <c r="F290" s="105">
        <v>3</v>
      </c>
      <c r="G290" s="35">
        <f t="shared" si="16"/>
        <v>3.821656050955414E-3</v>
      </c>
      <c r="H290" s="114">
        <v>0</v>
      </c>
      <c r="I290" s="172" t="str">
        <f t="shared" si="17"/>
        <v>x</v>
      </c>
      <c r="J290" s="368">
        <v>2</v>
      </c>
      <c r="K290" s="369">
        <f t="shared" si="18"/>
        <v>2.5477707006369425E-3</v>
      </c>
      <c r="L290" s="349">
        <v>0</v>
      </c>
      <c r="M290" s="370" t="str">
        <f t="shared" si="19"/>
        <v>x</v>
      </c>
    </row>
    <row r="291" spans="1:13" x14ac:dyDescent="0.2">
      <c r="A291" s="21" t="s">
        <v>351</v>
      </c>
      <c r="B291" s="4">
        <v>7203</v>
      </c>
      <c r="C291" s="6" t="s">
        <v>164</v>
      </c>
      <c r="D291" s="103">
        <v>2368</v>
      </c>
      <c r="E291" s="104">
        <v>22</v>
      </c>
      <c r="F291" s="105">
        <v>34</v>
      </c>
      <c r="G291" s="35">
        <f t="shared" si="16"/>
        <v>1.4358108108108109E-2</v>
      </c>
      <c r="H291" s="114">
        <v>0</v>
      </c>
      <c r="I291" s="172">
        <f t="shared" si="17"/>
        <v>0</v>
      </c>
      <c r="J291" s="368">
        <v>30</v>
      </c>
      <c r="K291" s="369">
        <f t="shared" si="18"/>
        <v>1.266891891891892E-2</v>
      </c>
      <c r="L291" s="349">
        <v>0</v>
      </c>
      <c r="M291" s="370">
        <f t="shared" si="19"/>
        <v>0</v>
      </c>
    </row>
    <row r="292" spans="1:13" x14ac:dyDescent="0.2">
      <c r="A292" s="21" t="s">
        <v>351</v>
      </c>
      <c r="B292" s="4">
        <v>7204</v>
      </c>
      <c r="C292" s="6" t="s">
        <v>318</v>
      </c>
      <c r="D292" s="103">
        <v>575</v>
      </c>
      <c r="E292" s="104">
        <v>0</v>
      </c>
      <c r="F292" s="105">
        <v>9</v>
      </c>
      <c r="G292" s="35">
        <f t="shared" si="16"/>
        <v>1.5652173913043479E-2</v>
      </c>
      <c r="H292" s="114">
        <v>0</v>
      </c>
      <c r="I292" s="172" t="str">
        <f t="shared" si="17"/>
        <v>x</v>
      </c>
      <c r="J292" s="368">
        <v>7</v>
      </c>
      <c r="K292" s="369">
        <f t="shared" si="18"/>
        <v>1.2173913043478261E-2</v>
      </c>
      <c r="L292" s="349">
        <v>0</v>
      </c>
      <c r="M292" s="370" t="str">
        <f t="shared" si="19"/>
        <v>x</v>
      </c>
    </row>
    <row r="293" spans="1:13" x14ac:dyDescent="0.2">
      <c r="A293" s="21" t="s">
        <v>351</v>
      </c>
      <c r="B293" s="4">
        <v>7205</v>
      </c>
      <c r="C293" s="6" t="s">
        <v>319</v>
      </c>
      <c r="D293" s="103">
        <v>1116</v>
      </c>
      <c r="E293" s="104">
        <v>91</v>
      </c>
      <c r="F293" s="105">
        <v>39</v>
      </c>
      <c r="G293" s="35">
        <f t="shared" si="16"/>
        <v>3.4946236559139782E-2</v>
      </c>
      <c r="H293" s="114">
        <v>0</v>
      </c>
      <c r="I293" s="172">
        <f t="shared" si="17"/>
        <v>0</v>
      </c>
      <c r="J293" s="368">
        <v>37</v>
      </c>
      <c r="K293" s="369">
        <f t="shared" si="18"/>
        <v>3.3154121863799284E-2</v>
      </c>
      <c r="L293" s="349">
        <v>0</v>
      </c>
      <c r="M293" s="370">
        <f t="shared" si="19"/>
        <v>0</v>
      </c>
    </row>
    <row r="294" spans="1:13" x14ac:dyDescent="0.2">
      <c r="A294" s="21" t="s">
        <v>351</v>
      </c>
      <c r="B294" s="4">
        <v>7206</v>
      </c>
      <c r="C294" s="6" t="s">
        <v>320</v>
      </c>
      <c r="D294" s="103">
        <v>1272</v>
      </c>
      <c r="E294" s="104">
        <v>29</v>
      </c>
      <c r="F294" s="105">
        <v>21</v>
      </c>
      <c r="G294" s="35">
        <f t="shared" si="16"/>
        <v>1.6509433962264151E-2</v>
      </c>
      <c r="H294" s="114">
        <v>0</v>
      </c>
      <c r="I294" s="172">
        <f t="shared" si="17"/>
        <v>0</v>
      </c>
      <c r="J294" s="368">
        <v>17</v>
      </c>
      <c r="K294" s="369">
        <f t="shared" si="18"/>
        <v>1.3364779874213837E-2</v>
      </c>
      <c r="L294" s="349">
        <v>0</v>
      </c>
      <c r="M294" s="370">
        <f t="shared" si="19"/>
        <v>0</v>
      </c>
    </row>
    <row r="295" spans="1:13" x14ac:dyDescent="0.2">
      <c r="A295" s="21" t="s">
        <v>351</v>
      </c>
      <c r="B295" s="4">
        <v>7207</v>
      </c>
      <c r="C295" s="6" t="s">
        <v>166</v>
      </c>
      <c r="D295" s="103">
        <v>3351</v>
      </c>
      <c r="E295" s="104">
        <v>114</v>
      </c>
      <c r="F295" s="105">
        <v>57</v>
      </c>
      <c r="G295" s="35">
        <f t="shared" si="16"/>
        <v>1.7009847806624886E-2</v>
      </c>
      <c r="H295" s="114">
        <v>1</v>
      </c>
      <c r="I295" s="172">
        <f t="shared" si="17"/>
        <v>8.771929824561403E-3</v>
      </c>
      <c r="J295" s="368">
        <v>56</v>
      </c>
      <c r="K295" s="369">
        <f t="shared" si="18"/>
        <v>1.6711429424052522E-2</v>
      </c>
      <c r="L295" s="349">
        <v>0</v>
      </c>
      <c r="M295" s="370">
        <f t="shared" si="19"/>
        <v>0</v>
      </c>
    </row>
    <row r="296" spans="1:13" x14ac:dyDescent="0.2">
      <c r="A296" s="21" t="s">
        <v>351</v>
      </c>
      <c r="B296" s="4">
        <v>7208</v>
      </c>
      <c r="C296" s="6" t="s">
        <v>321</v>
      </c>
      <c r="D296" s="103">
        <v>1827</v>
      </c>
      <c r="E296" s="104">
        <v>0</v>
      </c>
      <c r="F296" s="105">
        <v>23</v>
      </c>
      <c r="G296" s="35">
        <f t="shared" si="16"/>
        <v>1.2588943623426382E-2</v>
      </c>
      <c r="H296" s="114">
        <v>0</v>
      </c>
      <c r="I296" s="172" t="str">
        <f t="shared" si="17"/>
        <v>x</v>
      </c>
      <c r="J296" s="368">
        <v>21</v>
      </c>
      <c r="K296" s="369">
        <f t="shared" si="18"/>
        <v>1.1494252873563218E-2</v>
      </c>
      <c r="L296" s="349">
        <v>0</v>
      </c>
      <c r="M296" s="370" t="str">
        <f t="shared" si="19"/>
        <v>x</v>
      </c>
    </row>
    <row r="297" spans="1:13" x14ac:dyDescent="0.2">
      <c r="A297" s="21" t="s">
        <v>351</v>
      </c>
      <c r="B297" s="4">
        <v>7209</v>
      </c>
      <c r="C297" s="6" t="s">
        <v>322</v>
      </c>
      <c r="D297" s="103">
        <v>732</v>
      </c>
      <c r="E297" s="104">
        <v>0</v>
      </c>
      <c r="F297" s="105">
        <v>5</v>
      </c>
      <c r="G297" s="35">
        <f t="shared" si="16"/>
        <v>6.8306010928961746E-3</v>
      </c>
      <c r="H297" s="114">
        <v>0</v>
      </c>
      <c r="I297" s="172" t="str">
        <f t="shared" si="17"/>
        <v>x</v>
      </c>
      <c r="J297" s="368">
        <v>4</v>
      </c>
      <c r="K297" s="369">
        <f t="shared" si="18"/>
        <v>5.4644808743169399E-3</v>
      </c>
      <c r="L297" s="349">
        <v>0</v>
      </c>
      <c r="M297" s="370" t="str">
        <f t="shared" si="19"/>
        <v>x</v>
      </c>
    </row>
    <row r="298" spans="1:13" x14ac:dyDescent="0.2">
      <c r="A298" s="21" t="s">
        <v>351</v>
      </c>
      <c r="B298" s="4">
        <v>7210</v>
      </c>
      <c r="C298" s="6" t="s">
        <v>323</v>
      </c>
      <c r="D298" s="103">
        <v>1480</v>
      </c>
      <c r="E298" s="104">
        <v>0</v>
      </c>
      <c r="F298" s="105">
        <v>18</v>
      </c>
      <c r="G298" s="35">
        <f t="shared" si="16"/>
        <v>1.2162162162162163E-2</v>
      </c>
      <c r="H298" s="114">
        <v>0</v>
      </c>
      <c r="I298" s="172" t="str">
        <f t="shared" si="17"/>
        <v>x</v>
      </c>
      <c r="J298" s="368">
        <v>8</v>
      </c>
      <c r="K298" s="369">
        <f t="shared" si="18"/>
        <v>5.4054054054054057E-3</v>
      </c>
      <c r="L298" s="349">
        <v>0</v>
      </c>
      <c r="M298" s="370" t="str">
        <f t="shared" si="19"/>
        <v>x</v>
      </c>
    </row>
    <row r="299" spans="1:13" x14ac:dyDescent="0.2">
      <c r="A299" s="21" t="s">
        <v>351</v>
      </c>
      <c r="B299" s="4">
        <v>7211</v>
      </c>
      <c r="C299" s="6" t="s">
        <v>324</v>
      </c>
      <c r="D299" s="103">
        <v>586</v>
      </c>
      <c r="E299" s="104">
        <v>0</v>
      </c>
      <c r="F299" s="105">
        <v>1</v>
      </c>
      <c r="G299" s="35">
        <f t="shared" si="16"/>
        <v>1.7064846416382253E-3</v>
      </c>
      <c r="H299" s="114">
        <v>0</v>
      </c>
      <c r="I299" s="172" t="str">
        <f t="shared" si="17"/>
        <v>x</v>
      </c>
      <c r="J299" s="368">
        <v>1</v>
      </c>
      <c r="K299" s="369">
        <f t="shared" si="18"/>
        <v>1.7064846416382253E-3</v>
      </c>
      <c r="L299" s="349">
        <v>0</v>
      </c>
      <c r="M299" s="370" t="str">
        <f t="shared" si="19"/>
        <v>x</v>
      </c>
    </row>
    <row r="300" spans="1:13" x14ac:dyDescent="0.2">
      <c r="A300" s="21" t="s">
        <v>351</v>
      </c>
      <c r="B300" s="4">
        <v>7212</v>
      </c>
      <c r="C300" s="6" t="s">
        <v>168</v>
      </c>
      <c r="D300" s="103">
        <v>2170</v>
      </c>
      <c r="E300" s="104">
        <v>107</v>
      </c>
      <c r="F300" s="105">
        <v>38</v>
      </c>
      <c r="G300" s="35">
        <f t="shared" si="16"/>
        <v>1.7511520737327188E-2</v>
      </c>
      <c r="H300" s="114">
        <v>1</v>
      </c>
      <c r="I300" s="172">
        <f t="shared" si="17"/>
        <v>9.3457943925233638E-3</v>
      </c>
      <c r="J300" s="368">
        <v>28</v>
      </c>
      <c r="K300" s="369">
        <f t="shared" si="18"/>
        <v>1.2903225806451613E-2</v>
      </c>
      <c r="L300" s="349">
        <v>1</v>
      </c>
      <c r="M300" s="370">
        <f t="shared" si="19"/>
        <v>9.3457943925233638E-3</v>
      </c>
    </row>
    <row r="301" spans="1:13" x14ac:dyDescent="0.2">
      <c r="A301" s="21" t="s">
        <v>351</v>
      </c>
      <c r="B301" s="4">
        <v>7213</v>
      </c>
      <c r="C301" s="6" t="s">
        <v>170</v>
      </c>
      <c r="D301" s="103">
        <v>3476</v>
      </c>
      <c r="E301" s="104">
        <v>277</v>
      </c>
      <c r="F301" s="105">
        <v>56</v>
      </c>
      <c r="G301" s="35">
        <f t="shared" si="16"/>
        <v>1.611047180667434E-2</v>
      </c>
      <c r="H301" s="114">
        <v>2</v>
      </c>
      <c r="I301" s="172">
        <f t="shared" si="17"/>
        <v>7.2202166064981952E-3</v>
      </c>
      <c r="J301" s="368">
        <v>46</v>
      </c>
      <c r="K301" s="369">
        <f t="shared" si="18"/>
        <v>1.3233601841196778E-2</v>
      </c>
      <c r="L301" s="349">
        <v>0</v>
      </c>
      <c r="M301" s="370">
        <f t="shared" si="19"/>
        <v>0</v>
      </c>
    </row>
    <row r="302" spans="1:13" x14ac:dyDescent="0.2">
      <c r="A302" s="21" t="s">
        <v>351</v>
      </c>
      <c r="B302" s="4">
        <v>8101</v>
      </c>
      <c r="C302" s="6" t="s">
        <v>325</v>
      </c>
      <c r="D302" s="103">
        <v>852</v>
      </c>
      <c r="E302" s="104">
        <v>0</v>
      </c>
      <c r="F302" s="105">
        <v>4</v>
      </c>
      <c r="G302" s="35">
        <f t="shared" si="16"/>
        <v>4.6948356807511738E-3</v>
      </c>
      <c r="H302" s="114">
        <v>0</v>
      </c>
      <c r="I302" s="172" t="str">
        <f t="shared" si="17"/>
        <v>x</v>
      </c>
      <c r="J302" s="368">
        <v>2</v>
      </c>
      <c r="K302" s="369">
        <f t="shared" si="18"/>
        <v>2.3474178403755869E-3</v>
      </c>
      <c r="L302" s="349">
        <v>0</v>
      </c>
      <c r="M302" s="370" t="str">
        <f t="shared" si="19"/>
        <v>x</v>
      </c>
    </row>
    <row r="303" spans="1:13" x14ac:dyDescent="0.2">
      <c r="A303" s="21" t="s">
        <v>351</v>
      </c>
      <c r="B303" s="4">
        <v>8102</v>
      </c>
      <c r="C303" s="6" t="s">
        <v>326</v>
      </c>
      <c r="D303" s="103">
        <v>934</v>
      </c>
      <c r="E303" s="104">
        <v>8</v>
      </c>
      <c r="F303" s="105">
        <v>6</v>
      </c>
      <c r="G303" s="35">
        <f t="shared" si="16"/>
        <v>6.4239828693790149E-3</v>
      </c>
      <c r="H303" s="114">
        <v>0</v>
      </c>
      <c r="I303" s="172">
        <f t="shared" si="17"/>
        <v>0</v>
      </c>
      <c r="J303" s="368">
        <v>6</v>
      </c>
      <c r="K303" s="369">
        <f t="shared" si="18"/>
        <v>6.4239828693790149E-3</v>
      </c>
      <c r="L303" s="349">
        <v>0</v>
      </c>
      <c r="M303" s="370">
        <f t="shared" si="19"/>
        <v>0</v>
      </c>
    </row>
    <row r="304" spans="1:13" x14ac:dyDescent="0.2">
      <c r="A304" s="21" t="s">
        <v>351</v>
      </c>
      <c r="B304" s="4">
        <v>8103</v>
      </c>
      <c r="C304" s="6" t="s">
        <v>172</v>
      </c>
      <c r="D304" s="103">
        <v>1119</v>
      </c>
      <c r="E304" s="104">
        <v>0</v>
      </c>
      <c r="F304" s="105">
        <v>17</v>
      </c>
      <c r="G304" s="35">
        <f t="shared" si="16"/>
        <v>1.519213583556747E-2</v>
      </c>
      <c r="H304" s="114">
        <v>0</v>
      </c>
      <c r="I304" s="172" t="str">
        <f t="shared" si="17"/>
        <v>x</v>
      </c>
      <c r="J304" s="368">
        <v>16</v>
      </c>
      <c r="K304" s="369">
        <f t="shared" si="18"/>
        <v>1.4298480786416443E-2</v>
      </c>
      <c r="L304" s="349">
        <v>0</v>
      </c>
      <c r="M304" s="370" t="str">
        <f t="shared" si="19"/>
        <v>x</v>
      </c>
    </row>
    <row r="305" spans="1:13" x14ac:dyDescent="0.2">
      <c r="A305" s="21" t="s">
        <v>351</v>
      </c>
      <c r="B305" s="4">
        <v>8104</v>
      </c>
      <c r="C305" s="6" t="s">
        <v>327</v>
      </c>
      <c r="D305" s="103">
        <v>825</v>
      </c>
      <c r="E305" s="104">
        <v>46</v>
      </c>
      <c r="F305" s="105">
        <v>20</v>
      </c>
      <c r="G305" s="35">
        <f t="shared" si="16"/>
        <v>2.4242424242424242E-2</v>
      </c>
      <c r="H305" s="114">
        <v>6</v>
      </c>
      <c r="I305" s="172">
        <f t="shared" si="17"/>
        <v>0.13043478260869565</v>
      </c>
      <c r="J305" s="368">
        <v>19</v>
      </c>
      <c r="K305" s="369">
        <f t="shared" si="18"/>
        <v>2.3030303030303029E-2</v>
      </c>
      <c r="L305" s="349">
        <v>6</v>
      </c>
      <c r="M305" s="370">
        <f t="shared" si="19"/>
        <v>0.13043478260869565</v>
      </c>
    </row>
    <row r="306" spans="1:13" x14ac:dyDescent="0.2">
      <c r="A306" s="21" t="s">
        <v>351</v>
      </c>
      <c r="B306" s="4">
        <v>8105</v>
      </c>
      <c r="C306" s="6" t="s">
        <v>328</v>
      </c>
      <c r="D306" s="103">
        <v>630</v>
      </c>
      <c r="E306" s="104">
        <v>32</v>
      </c>
      <c r="F306" s="105">
        <v>11</v>
      </c>
      <c r="G306" s="35">
        <f t="shared" si="16"/>
        <v>1.7460317460317461E-2</v>
      </c>
      <c r="H306" s="114">
        <v>0</v>
      </c>
      <c r="I306" s="172">
        <f t="shared" si="17"/>
        <v>0</v>
      </c>
      <c r="J306" s="368">
        <v>9</v>
      </c>
      <c r="K306" s="369">
        <f t="shared" si="18"/>
        <v>1.4285714285714285E-2</v>
      </c>
      <c r="L306" s="349">
        <v>0</v>
      </c>
      <c r="M306" s="370">
        <f t="shared" si="19"/>
        <v>0</v>
      </c>
    </row>
    <row r="307" spans="1:13" x14ac:dyDescent="0.2">
      <c r="A307" s="21" t="s">
        <v>351</v>
      </c>
      <c r="B307" s="4">
        <v>8106</v>
      </c>
      <c r="C307" s="6" t="s">
        <v>174</v>
      </c>
      <c r="D307" s="103">
        <v>3948</v>
      </c>
      <c r="E307" s="104">
        <v>177</v>
      </c>
      <c r="F307" s="105">
        <v>38</v>
      </c>
      <c r="G307" s="35">
        <f t="shared" si="16"/>
        <v>9.6251266464032429E-3</v>
      </c>
      <c r="H307" s="114">
        <v>1</v>
      </c>
      <c r="I307" s="172">
        <f t="shared" si="17"/>
        <v>5.6497175141242938E-3</v>
      </c>
      <c r="J307" s="368">
        <v>32</v>
      </c>
      <c r="K307" s="369">
        <f t="shared" si="18"/>
        <v>8.1053698074974676E-3</v>
      </c>
      <c r="L307" s="349">
        <v>0</v>
      </c>
      <c r="M307" s="370">
        <f t="shared" si="19"/>
        <v>0</v>
      </c>
    </row>
    <row r="308" spans="1:13" x14ac:dyDescent="0.2">
      <c r="A308" s="21" t="s">
        <v>351</v>
      </c>
      <c r="B308" s="4">
        <v>8107</v>
      </c>
      <c r="C308" s="6" t="s">
        <v>329</v>
      </c>
      <c r="D308" s="103">
        <v>889</v>
      </c>
      <c r="E308" s="104">
        <v>34</v>
      </c>
      <c r="F308" s="105">
        <v>15</v>
      </c>
      <c r="G308" s="35">
        <f t="shared" si="16"/>
        <v>1.6872890888638921E-2</v>
      </c>
      <c r="H308" s="114">
        <v>0</v>
      </c>
      <c r="I308" s="172">
        <f t="shared" si="17"/>
        <v>0</v>
      </c>
      <c r="J308" s="368">
        <v>14</v>
      </c>
      <c r="K308" s="369">
        <f t="shared" si="18"/>
        <v>1.5748031496062992E-2</v>
      </c>
      <c r="L308" s="349">
        <v>0</v>
      </c>
      <c r="M308" s="370">
        <f t="shared" si="19"/>
        <v>0</v>
      </c>
    </row>
    <row r="309" spans="1:13" x14ac:dyDescent="0.2">
      <c r="A309" s="21" t="s">
        <v>351</v>
      </c>
      <c r="B309" s="4">
        <v>8108</v>
      </c>
      <c r="C309" s="6" t="s">
        <v>330</v>
      </c>
      <c r="D309" s="103">
        <v>2644</v>
      </c>
      <c r="E309" s="104">
        <v>70</v>
      </c>
      <c r="F309" s="105">
        <v>72</v>
      </c>
      <c r="G309" s="35">
        <f t="shared" si="16"/>
        <v>2.7231467473524961E-2</v>
      </c>
      <c r="H309" s="114">
        <v>0</v>
      </c>
      <c r="I309" s="172">
        <f t="shared" si="17"/>
        <v>0</v>
      </c>
      <c r="J309" s="368">
        <v>71</v>
      </c>
      <c r="K309" s="369">
        <f t="shared" si="18"/>
        <v>2.6853252647503781E-2</v>
      </c>
      <c r="L309" s="349">
        <v>0</v>
      </c>
      <c r="M309" s="370">
        <f t="shared" si="19"/>
        <v>0</v>
      </c>
    </row>
    <row r="310" spans="1:13" x14ac:dyDescent="0.2">
      <c r="A310" s="21" t="s">
        <v>351</v>
      </c>
      <c r="B310" s="4">
        <v>8109</v>
      </c>
      <c r="C310" s="6" t="s">
        <v>331</v>
      </c>
      <c r="D310" s="103">
        <v>1387</v>
      </c>
      <c r="E310" s="104">
        <v>112</v>
      </c>
      <c r="F310" s="105">
        <v>10</v>
      </c>
      <c r="G310" s="35">
        <f t="shared" si="16"/>
        <v>7.2098053352559477E-3</v>
      </c>
      <c r="H310" s="114">
        <v>1</v>
      </c>
      <c r="I310" s="172">
        <f t="shared" si="17"/>
        <v>8.9285714285714281E-3</v>
      </c>
      <c r="J310" s="368">
        <v>8</v>
      </c>
      <c r="K310" s="369">
        <f t="shared" si="18"/>
        <v>5.7678442682047582E-3</v>
      </c>
      <c r="L310" s="349">
        <v>0</v>
      </c>
      <c r="M310" s="370">
        <f t="shared" si="19"/>
        <v>0</v>
      </c>
    </row>
    <row r="311" spans="1:13" x14ac:dyDescent="0.2">
      <c r="A311" s="21" t="s">
        <v>351</v>
      </c>
      <c r="B311" s="4">
        <v>8110</v>
      </c>
      <c r="C311" s="6" t="s">
        <v>332</v>
      </c>
      <c r="D311" s="103">
        <v>891</v>
      </c>
      <c r="E311" s="104">
        <v>0</v>
      </c>
      <c r="F311" s="105">
        <v>8</v>
      </c>
      <c r="G311" s="35">
        <f t="shared" si="16"/>
        <v>8.9786756453423128E-3</v>
      </c>
      <c r="H311" s="114">
        <v>0</v>
      </c>
      <c r="I311" s="172" t="str">
        <f t="shared" si="17"/>
        <v>x</v>
      </c>
      <c r="J311" s="368">
        <v>8</v>
      </c>
      <c r="K311" s="369">
        <f t="shared" si="18"/>
        <v>8.9786756453423128E-3</v>
      </c>
      <c r="L311" s="349">
        <v>0</v>
      </c>
      <c r="M311" s="370" t="str">
        <f t="shared" si="19"/>
        <v>x</v>
      </c>
    </row>
    <row r="312" spans="1:13" x14ac:dyDescent="0.2">
      <c r="A312" s="21" t="s">
        <v>351</v>
      </c>
      <c r="B312" s="4">
        <v>8111</v>
      </c>
      <c r="C312" s="6" t="s">
        <v>176</v>
      </c>
      <c r="D312" s="103">
        <v>1777</v>
      </c>
      <c r="E312" s="104">
        <v>0</v>
      </c>
      <c r="F312" s="105">
        <v>32</v>
      </c>
      <c r="G312" s="35">
        <f t="shared" si="16"/>
        <v>1.8007878446820485E-2</v>
      </c>
      <c r="H312" s="114">
        <v>0</v>
      </c>
      <c r="I312" s="172" t="str">
        <f t="shared" si="17"/>
        <v>x</v>
      </c>
      <c r="J312" s="368">
        <v>28</v>
      </c>
      <c r="K312" s="369">
        <f t="shared" si="18"/>
        <v>1.5756893640967922E-2</v>
      </c>
      <c r="L312" s="349">
        <v>0</v>
      </c>
      <c r="M312" s="370" t="str">
        <f t="shared" si="19"/>
        <v>x</v>
      </c>
    </row>
    <row r="313" spans="1:13" x14ac:dyDescent="0.2">
      <c r="A313" s="21" t="s">
        <v>351</v>
      </c>
      <c r="B313" s="4">
        <v>8112</v>
      </c>
      <c r="C313" s="6" t="s">
        <v>333</v>
      </c>
      <c r="D313" s="103">
        <v>1466</v>
      </c>
      <c r="E313" s="104">
        <v>100</v>
      </c>
      <c r="F313" s="105">
        <v>14</v>
      </c>
      <c r="G313" s="35">
        <f t="shared" si="16"/>
        <v>9.5497953615279671E-3</v>
      </c>
      <c r="H313" s="114">
        <v>0</v>
      </c>
      <c r="I313" s="172">
        <f t="shared" si="17"/>
        <v>0</v>
      </c>
      <c r="J313" s="368">
        <v>6</v>
      </c>
      <c r="K313" s="369">
        <f t="shared" si="18"/>
        <v>4.0927694406548429E-3</v>
      </c>
      <c r="L313" s="349">
        <v>0</v>
      </c>
      <c r="M313" s="370">
        <f t="shared" si="19"/>
        <v>0</v>
      </c>
    </row>
    <row r="314" spans="1:13" x14ac:dyDescent="0.2">
      <c r="A314" s="21" t="s">
        <v>351</v>
      </c>
      <c r="B314" s="4">
        <v>8113</v>
      </c>
      <c r="C314" s="6" t="s">
        <v>334</v>
      </c>
      <c r="D314" s="103">
        <v>705</v>
      </c>
      <c r="E314" s="104">
        <v>0</v>
      </c>
      <c r="F314" s="105">
        <v>4</v>
      </c>
      <c r="G314" s="35">
        <f t="shared" si="16"/>
        <v>5.6737588652482273E-3</v>
      </c>
      <c r="H314" s="114">
        <v>0</v>
      </c>
      <c r="I314" s="172" t="str">
        <f t="shared" si="17"/>
        <v>x</v>
      </c>
      <c r="J314" s="368">
        <v>3</v>
      </c>
      <c r="K314" s="369">
        <f t="shared" si="18"/>
        <v>4.2553191489361703E-3</v>
      </c>
      <c r="L314" s="349">
        <v>0</v>
      </c>
      <c r="M314" s="370" t="str">
        <f t="shared" si="19"/>
        <v>x</v>
      </c>
    </row>
    <row r="315" spans="1:13" x14ac:dyDescent="0.2">
      <c r="A315" s="21" t="s">
        <v>351</v>
      </c>
      <c r="B315" s="4">
        <v>8114</v>
      </c>
      <c r="C315" s="6" t="s">
        <v>335</v>
      </c>
      <c r="D315" s="103">
        <v>1280</v>
      </c>
      <c r="E315" s="104">
        <v>41</v>
      </c>
      <c r="F315" s="105">
        <v>20</v>
      </c>
      <c r="G315" s="35">
        <f t="shared" si="16"/>
        <v>1.5625E-2</v>
      </c>
      <c r="H315" s="114">
        <v>0</v>
      </c>
      <c r="I315" s="172">
        <f t="shared" si="17"/>
        <v>0</v>
      </c>
      <c r="J315" s="368">
        <v>20</v>
      </c>
      <c r="K315" s="369">
        <f t="shared" si="18"/>
        <v>1.5625E-2</v>
      </c>
      <c r="L315" s="349">
        <v>0</v>
      </c>
      <c r="M315" s="370">
        <f t="shared" si="19"/>
        <v>0</v>
      </c>
    </row>
    <row r="316" spans="1:13" x14ac:dyDescent="0.2">
      <c r="A316" s="21" t="s">
        <v>351</v>
      </c>
      <c r="B316" s="4">
        <v>8115</v>
      </c>
      <c r="C316" s="6" t="s">
        <v>178</v>
      </c>
      <c r="D316" s="103">
        <v>1825</v>
      </c>
      <c r="E316" s="104">
        <v>134</v>
      </c>
      <c r="F316" s="105">
        <v>41</v>
      </c>
      <c r="G316" s="35">
        <f t="shared" ref="G316:G323" si="20">F316/$D316</f>
        <v>2.2465753424657533E-2</v>
      </c>
      <c r="H316" s="114">
        <v>2</v>
      </c>
      <c r="I316" s="172">
        <f t="shared" si="17"/>
        <v>1.4925373134328358E-2</v>
      </c>
      <c r="J316" s="368">
        <v>35</v>
      </c>
      <c r="K316" s="369">
        <f t="shared" si="18"/>
        <v>1.9178082191780823E-2</v>
      </c>
      <c r="L316" s="349">
        <v>1</v>
      </c>
      <c r="M316" s="370">
        <f t="shared" si="19"/>
        <v>7.462686567164179E-3</v>
      </c>
    </row>
    <row r="317" spans="1:13" x14ac:dyDescent="0.2">
      <c r="A317" s="21" t="s">
        <v>351</v>
      </c>
      <c r="B317" s="4">
        <v>8116</v>
      </c>
      <c r="C317" s="6" t="s">
        <v>336</v>
      </c>
      <c r="D317" s="103">
        <v>569</v>
      </c>
      <c r="E317" s="104">
        <v>0</v>
      </c>
      <c r="F317" s="105">
        <v>20</v>
      </c>
      <c r="G317" s="35">
        <f t="shared" si="20"/>
        <v>3.5149384885764502E-2</v>
      </c>
      <c r="H317" s="114">
        <v>0</v>
      </c>
      <c r="I317" s="172" t="str">
        <f t="shared" si="17"/>
        <v>x</v>
      </c>
      <c r="J317" s="368">
        <v>14</v>
      </c>
      <c r="K317" s="369">
        <f t="shared" si="18"/>
        <v>2.4604569420035149E-2</v>
      </c>
      <c r="L317" s="349">
        <v>0</v>
      </c>
      <c r="M317" s="370" t="str">
        <f t="shared" si="19"/>
        <v>x</v>
      </c>
    </row>
    <row r="318" spans="1:13" x14ac:dyDescent="0.2">
      <c r="A318" s="21" t="s">
        <v>351</v>
      </c>
      <c r="B318" s="4">
        <v>8117</v>
      </c>
      <c r="C318" s="6" t="s">
        <v>180</v>
      </c>
      <c r="D318" s="103">
        <v>3682</v>
      </c>
      <c r="E318" s="104">
        <v>40</v>
      </c>
      <c r="F318" s="105">
        <v>45</v>
      </c>
      <c r="G318" s="35">
        <f t="shared" si="20"/>
        <v>1.2221618685497012E-2</v>
      </c>
      <c r="H318" s="114">
        <v>0</v>
      </c>
      <c r="I318" s="172">
        <f t="shared" si="17"/>
        <v>0</v>
      </c>
      <c r="J318" s="368">
        <v>35</v>
      </c>
      <c r="K318" s="369">
        <f t="shared" si="18"/>
        <v>9.5057034220532317E-3</v>
      </c>
      <c r="L318" s="349">
        <v>0</v>
      </c>
      <c r="M318" s="370">
        <f t="shared" si="19"/>
        <v>0</v>
      </c>
    </row>
    <row r="319" spans="1:13" x14ac:dyDescent="0.2">
      <c r="A319" s="21" t="s">
        <v>351</v>
      </c>
      <c r="B319" s="4">
        <v>8118</v>
      </c>
      <c r="C319" s="6" t="s">
        <v>337</v>
      </c>
      <c r="D319" s="103">
        <v>1047</v>
      </c>
      <c r="E319" s="104">
        <v>0</v>
      </c>
      <c r="F319" s="105">
        <v>4</v>
      </c>
      <c r="G319" s="35">
        <f t="shared" si="20"/>
        <v>3.8204393505253103E-3</v>
      </c>
      <c r="H319" s="114">
        <v>0</v>
      </c>
      <c r="I319" s="172" t="str">
        <f t="shared" si="17"/>
        <v>x</v>
      </c>
      <c r="J319" s="368">
        <v>4</v>
      </c>
      <c r="K319" s="369">
        <f t="shared" si="18"/>
        <v>3.8204393505253103E-3</v>
      </c>
      <c r="L319" s="349">
        <v>0</v>
      </c>
      <c r="M319" s="370" t="str">
        <f t="shared" si="19"/>
        <v>x</v>
      </c>
    </row>
    <row r="320" spans="1:13" x14ac:dyDescent="0.2">
      <c r="A320" s="21" t="s">
        <v>351</v>
      </c>
      <c r="B320" s="4">
        <v>8119</v>
      </c>
      <c r="C320" s="6" t="s">
        <v>338</v>
      </c>
      <c r="D320" s="103">
        <v>9993</v>
      </c>
      <c r="E320" s="104">
        <v>508</v>
      </c>
      <c r="F320" s="105">
        <v>194</v>
      </c>
      <c r="G320" s="35">
        <f t="shared" si="20"/>
        <v>1.9413589512658862E-2</v>
      </c>
      <c r="H320" s="114">
        <v>8</v>
      </c>
      <c r="I320" s="172">
        <f t="shared" si="17"/>
        <v>1.5748031496062992E-2</v>
      </c>
      <c r="J320" s="368">
        <v>175</v>
      </c>
      <c r="K320" s="369">
        <f t="shared" si="18"/>
        <v>1.7512258581006704E-2</v>
      </c>
      <c r="L320" s="349">
        <v>4</v>
      </c>
      <c r="M320" s="370">
        <f t="shared" si="19"/>
        <v>7.874015748031496E-3</v>
      </c>
    </row>
    <row r="321" spans="1:13" x14ac:dyDescent="0.2">
      <c r="A321" s="21" t="s">
        <v>351</v>
      </c>
      <c r="B321" s="4">
        <v>8120</v>
      </c>
      <c r="C321" s="6" t="s">
        <v>339</v>
      </c>
      <c r="D321" s="103">
        <v>420</v>
      </c>
      <c r="E321" s="104">
        <v>0</v>
      </c>
      <c r="F321" s="105">
        <v>5</v>
      </c>
      <c r="G321" s="35">
        <f t="shared" si="20"/>
        <v>1.1904761904761904E-2</v>
      </c>
      <c r="H321" s="114">
        <v>0</v>
      </c>
      <c r="I321" s="172" t="str">
        <f t="shared" si="17"/>
        <v>x</v>
      </c>
      <c r="J321" s="368">
        <v>4</v>
      </c>
      <c r="K321" s="369">
        <f t="shared" si="18"/>
        <v>9.5238095238095247E-3</v>
      </c>
      <c r="L321" s="349">
        <v>0</v>
      </c>
      <c r="M321" s="370" t="str">
        <f t="shared" si="19"/>
        <v>x</v>
      </c>
    </row>
    <row r="322" spans="1:13" x14ac:dyDescent="0.2">
      <c r="A322" s="21" t="s">
        <v>351</v>
      </c>
      <c r="B322" s="4">
        <v>8121</v>
      </c>
      <c r="C322" s="6" t="s">
        <v>340</v>
      </c>
      <c r="D322" s="103">
        <v>2012</v>
      </c>
      <c r="E322" s="104">
        <v>85</v>
      </c>
      <c r="F322" s="105">
        <v>30</v>
      </c>
      <c r="G322" s="35">
        <f t="shared" si="20"/>
        <v>1.4910536779324055E-2</v>
      </c>
      <c r="H322" s="114">
        <v>2</v>
      </c>
      <c r="I322" s="172">
        <f t="shared" si="17"/>
        <v>2.3529411764705882E-2</v>
      </c>
      <c r="J322" s="368">
        <v>26</v>
      </c>
      <c r="K322" s="369">
        <f t="shared" si="18"/>
        <v>1.2922465208747515E-2</v>
      </c>
      <c r="L322" s="349">
        <v>2</v>
      </c>
      <c r="M322" s="370">
        <f t="shared" si="19"/>
        <v>2.3529411764705882E-2</v>
      </c>
    </row>
    <row r="323" spans="1:13" ht="13.5" thickBot="1" x14ac:dyDescent="0.25">
      <c r="A323" s="23" t="s">
        <v>351</v>
      </c>
      <c r="B323" s="14">
        <v>8122</v>
      </c>
      <c r="C323" s="8" t="s">
        <v>341</v>
      </c>
      <c r="D323" s="109">
        <v>482</v>
      </c>
      <c r="E323" s="110">
        <v>0</v>
      </c>
      <c r="F323" s="111">
        <v>6</v>
      </c>
      <c r="G323" s="37">
        <f t="shared" si="20"/>
        <v>1.2448132780082987E-2</v>
      </c>
      <c r="H323" s="116">
        <v>0</v>
      </c>
      <c r="I323" s="174" t="str">
        <f t="shared" si="17"/>
        <v>x</v>
      </c>
      <c r="J323" s="374">
        <v>6</v>
      </c>
      <c r="K323" s="375">
        <f t="shared" si="18"/>
        <v>1.2448132780082987E-2</v>
      </c>
      <c r="L323" s="360">
        <v>0</v>
      </c>
      <c r="M323" s="376" t="str">
        <f t="shared" si="19"/>
        <v>x</v>
      </c>
    </row>
    <row r="324" spans="1:13" ht="1.5" customHeight="1" thickTop="1" x14ac:dyDescent="0.2">
      <c r="I324" s="2"/>
      <c r="M324" s="2"/>
    </row>
    <row r="325" spans="1:13" ht="1.5" customHeight="1" x14ac:dyDescent="0.2"/>
    <row r="326" spans="1:13" x14ac:dyDescent="0.2">
      <c r="A326" s="44" t="s">
        <v>353</v>
      </c>
      <c r="I326" s="46"/>
      <c r="M326" s="46" t="s">
        <v>356</v>
      </c>
    </row>
    <row r="327" spans="1:13" ht="15" x14ac:dyDescent="0.2">
      <c r="A327" s="29" t="s">
        <v>354</v>
      </c>
      <c r="B327" s="2" t="s">
        <v>355</v>
      </c>
    </row>
    <row r="328" spans="1:13" ht="15" x14ac:dyDescent="0.2">
      <c r="A328" s="29" t="s">
        <v>439</v>
      </c>
      <c r="B328" s="188" t="s">
        <v>440</v>
      </c>
    </row>
    <row r="330" spans="1:13" x14ac:dyDescent="0.2">
      <c r="C330" s="30"/>
    </row>
  </sheetData>
  <autoFilter ref="A4:I323" xr:uid="{6E65F6A0-1239-4313-8BE8-932AFCFF500B}"/>
  <mergeCells count="11">
    <mergeCell ref="J2:M2"/>
    <mergeCell ref="J3:J4"/>
    <mergeCell ref="K3:K4"/>
    <mergeCell ref="L3:M3"/>
    <mergeCell ref="A2:C3"/>
    <mergeCell ref="F3:F4"/>
    <mergeCell ref="G3:G4"/>
    <mergeCell ref="F2:I2"/>
    <mergeCell ref="H3:I3"/>
    <mergeCell ref="D2:D4"/>
    <mergeCell ref="E3:E4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15FAD-7C3C-488D-92D8-142FDF9CE8A9}">
  <sheetPr>
    <tabColor rgb="FF00FFCC"/>
  </sheetPr>
  <dimension ref="A1:R325"/>
  <sheetViews>
    <sheetView zoomScaleNormal="100"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bestFit="1" customWidth="1"/>
    <col min="2" max="2" width="7.85546875" bestFit="1" customWidth="1"/>
    <col min="3" max="3" width="20.28515625" bestFit="1" customWidth="1"/>
    <col min="4" max="4" width="9.140625" style="2" customWidth="1"/>
    <col min="5" max="5" width="9.85546875" style="2" customWidth="1"/>
    <col min="6" max="6" width="8.42578125" style="2" customWidth="1"/>
    <col min="7" max="7" width="9.140625" style="2" customWidth="1"/>
    <col min="8" max="8" width="9" style="2" customWidth="1"/>
    <col min="9" max="9" width="8.85546875" style="2" customWidth="1"/>
    <col min="10" max="10" width="10" style="2" customWidth="1"/>
    <col min="11" max="11" width="9.28515625" style="2" customWidth="1"/>
    <col min="12" max="12" width="9" style="2" customWidth="1"/>
    <col min="13" max="13" width="14" style="2" customWidth="1"/>
    <col min="14" max="14" width="9.7109375" style="2" customWidth="1"/>
    <col min="15" max="15" width="9.5703125" style="2" customWidth="1"/>
    <col min="16" max="16" width="11.85546875" style="2" customWidth="1"/>
    <col min="17" max="17" width="8" style="2" customWidth="1"/>
    <col min="18" max="18" width="9.5703125" style="2" customWidth="1"/>
    <col min="19" max="20" width="9.140625" customWidth="1"/>
  </cols>
  <sheetData>
    <row r="1" spans="1:18" ht="29.45" customHeight="1" thickBot="1" x14ac:dyDescent="0.3">
      <c r="A1" s="93" t="s">
        <v>420</v>
      </c>
      <c r="B1" s="94"/>
      <c r="C1" s="94"/>
    </row>
    <row r="2" spans="1:18" ht="15" customHeight="1" thickTop="1" x14ac:dyDescent="0.25">
      <c r="A2" s="946" t="s">
        <v>342</v>
      </c>
      <c r="B2" s="947"/>
      <c r="C2" s="948"/>
      <c r="D2" s="936" t="s">
        <v>383</v>
      </c>
      <c r="E2" s="937"/>
      <c r="F2" s="938"/>
      <c r="G2" s="939" t="s">
        <v>384</v>
      </c>
      <c r="H2" s="937"/>
      <c r="I2" s="940"/>
      <c r="J2" s="941" t="s">
        <v>385</v>
      </c>
      <c r="K2" s="937"/>
      <c r="L2" s="942"/>
      <c r="M2" s="943" t="s">
        <v>416</v>
      </c>
      <c r="N2" s="961" t="s">
        <v>344</v>
      </c>
      <c r="O2" s="962"/>
      <c r="P2" s="968" t="s">
        <v>417</v>
      </c>
      <c r="Q2" s="961" t="s">
        <v>344</v>
      </c>
      <c r="R2" s="963"/>
    </row>
    <row r="3" spans="1:18" ht="14.45" customHeight="1" x14ac:dyDescent="0.25">
      <c r="A3" s="949"/>
      <c r="B3" s="950"/>
      <c r="C3" s="951"/>
      <c r="D3" s="952" t="s">
        <v>395</v>
      </c>
      <c r="E3" s="954" t="s">
        <v>344</v>
      </c>
      <c r="F3" s="955"/>
      <c r="G3" s="956" t="s">
        <v>395</v>
      </c>
      <c r="H3" s="954" t="s">
        <v>344</v>
      </c>
      <c r="I3" s="958"/>
      <c r="J3" s="959" t="s">
        <v>395</v>
      </c>
      <c r="K3" s="954" t="s">
        <v>344</v>
      </c>
      <c r="L3" s="955"/>
      <c r="M3" s="944"/>
      <c r="N3" s="964" t="s">
        <v>388</v>
      </c>
      <c r="O3" s="970" t="s">
        <v>528</v>
      </c>
      <c r="P3" s="969"/>
      <c r="Q3" s="964" t="s">
        <v>388</v>
      </c>
      <c r="R3" s="966" t="s">
        <v>528</v>
      </c>
    </row>
    <row r="4" spans="1:18" ht="57" customHeight="1" thickBot="1" x14ac:dyDescent="0.3">
      <c r="A4" s="27"/>
      <c r="B4" s="18"/>
      <c r="C4" s="19"/>
      <c r="D4" s="953"/>
      <c r="E4" s="7" t="s">
        <v>388</v>
      </c>
      <c r="F4" s="708" t="s">
        <v>528</v>
      </c>
      <c r="G4" s="957"/>
      <c r="H4" s="7" t="s">
        <v>388</v>
      </c>
      <c r="I4" s="709" t="s">
        <v>528</v>
      </c>
      <c r="J4" s="960"/>
      <c r="K4" s="7" t="s">
        <v>388</v>
      </c>
      <c r="L4" s="710" t="s">
        <v>528</v>
      </c>
      <c r="M4" s="945"/>
      <c r="N4" s="965"/>
      <c r="O4" s="971"/>
      <c r="P4" s="960"/>
      <c r="Q4" s="965"/>
      <c r="R4" s="967"/>
    </row>
    <row r="5" spans="1:18" ht="15.75" thickTop="1" x14ac:dyDescent="0.25">
      <c r="A5" s="15" t="s">
        <v>348</v>
      </c>
      <c r="B5" s="13" t="s">
        <v>347</v>
      </c>
      <c r="C5" s="12" t="s">
        <v>0</v>
      </c>
      <c r="D5" s="117">
        <v>2932</v>
      </c>
      <c r="E5" s="112">
        <v>2814</v>
      </c>
      <c r="F5" s="658">
        <v>13</v>
      </c>
      <c r="G5" s="118">
        <v>3053</v>
      </c>
      <c r="H5" s="112">
        <v>2841</v>
      </c>
      <c r="I5" s="333">
        <v>13</v>
      </c>
      <c r="J5" s="99">
        <v>10718</v>
      </c>
      <c r="K5" s="112">
        <v>3234</v>
      </c>
      <c r="L5" s="658">
        <v>6904</v>
      </c>
      <c r="M5" s="119">
        <f t="shared" ref="M5:R5" si="0">G5-D5</f>
        <v>121</v>
      </c>
      <c r="N5" s="120">
        <f t="shared" si="0"/>
        <v>27</v>
      </c>
      <c r="O5" s="419">
        <f t="shared" si="0"/>
        <v>0</v>
      </c>
      <c r="P5" s="121">
        <f t="shared" si="0"/>
        <v>7665</v>
      </c>
      <c r="Q5" s="122">
        <f t="shared" si="0"/>
        <v>393</v>
      </c>
      <c r="R5" s="668">
        <f t="shared" si="0"/>
        <v>6891</v>
      </c>
    </row>
    <row r="6" spans="1:18" x14ac:dyDescent="0.25">
      <c r="A6" s="20" t="s">
        <v>349</v>
      </c>
      <c r="B6" s="5" t="s">
        <v>1</v>
      </c>
      <c r="C6" s="11" t="s">
        <v>2</v>
      </c>
      <c r="D6" s="123">
        <v>1386</v>
      </c>
      <c r="E6" s="113">
        <v>1344</v>
      </c>
      <c r="F6" s="659">
        <v>6</v>
      </c>
      <c r="G6" s="124">
        <v>1375</v>
      </c>
      <c r="H6" s="113">
        <v>1295</v>
      </c>
      <c r="I6" s="339">
        <v>7</v>
      </c>
      <c r="J6" s="102">
        <v>2929</v>
      </c>
      <c r="K6" s="113">
        <v>1355</v>
      </c>
      <c r="L6" s="659">
        <v>1369</v>
      </c>
      <c r="M6" s="125">
        <f t="shared" ref="M6:M69" si="1">G6-D6</f>
        <v>-11</v>
      </c>
      <c r="N6" s="126">
        <f t="shared" ref="N6:N69" si="2">H6-E6</f>
        <v>-49</v>
      </c>
      <c r="O6" s="420">
        <f t="shared" ref="O6:O69" si="3">I6-F6</f>
        <v>1</v>
      </c>
      <c r="P6" s="127">
        <f t="shared" ref="P6:P69" si="4">J6-G6</f>
        <v>1554</v>
      </c>
      <c r="Q6" s="128">
        <f t="shared" ref="Q6:Q69" si="5">K6-H6</f>
        <v>60</v>
      </c>
      <c r="R6" s="669">
        <f t="shared" ref="R6:R69" si="6">L6-I6</f>
        <v>1362</v>
      </c>
    </row>
    <row r="7" spans="1:18" x14ac:dyDescent="0.25">
      <c r="A7" s="21" t="s">
        <v>349</v>
      </c>
      <c r="B7" s="4" t="s">
        <v>3</v>
      </c>
      <c r="C7" s="6" t="s">
        <v>4</v>
      </c>
      <c r="D7" s="129">
        <v>450</v>
      </c>
      <c r="E7" s="114">
        <v>438</v>
      </c>
      <c r="F7" s="660">
        <v>1</v>
      </c>
      <c r="G7" s="130">
        <v>502</v>
      </c>
      <c r="H7" s="114">
        <v>475</v>
      </c>
      <c r="I7" s="345">
        <v>0</v>
      </c>
      <c r="J7" s="105">
        <v>1651</v>
      </c>
      <c r="K7" s="114">
        <v>582</v>
      </c>
      <c r="L7" s="660">
        <v>979</v>
      </c>
      <c r="M7" s="131">
        <f t="shared" si="1"/>
        <v>52</v>
      </c>
      <c r="N7" s="132">
        <f t="shared" si="2"/>
        <v>37</v>
      </c>
      <c r="O7" s="421">
        <f t="shared" si="3"/>
        <v>-1</v>
      </c>
      <c r="P7" s="133">
        <f t="shared" si="4"/>
        <v>1149</v>
      </c>
      <c r="Q7" s="134">
        <f t="shared" si="5"/>
        <v>107</v>
      </c>
      <c r="R7" s="670">
        <f t="shared" si="6"/>
        <v>979</v>
      </c>
    </row>
    <row r="8" spans="1:18" x14ac:dyDescent="0.25">
      <c r="A8" s="21" t="s">
        <v>349</v>
      </c>
      <c r="B8" s="4" t="s">
        <v>5</v>
      </c>
      <c r="C8" s="6" t="s">
        <v>6</v>
      </c>
      <c r="D8" s="129">
        <v>122</v>
      </c>
      <c r="E8" s="114">
        <v>120</v>
      </c>
      <c r="F8" s="660">
        <v>0</v>
      </c>
      <c r="G8" s="130">
        <v>130</v>
      </c>
      <c r="H8" s="114">
        <v>111</v>
      </c>
      <c r="I8" s="345">
        <v>2</v>
      </c>
      <c r="J8" s="105">
        <v>599</v>
      </c>
      <c r="K8" s="114">
        <v>146</v>
      </c>
      <c r="L8" s="660">
        <v>425</v>
      </c>
      <c r="M8" s="131">
        <f t="shared" si="1"/>
        <v>8</v>
      </c>
      <c r="N8" s="132">
        <f t="shared" si="2"/>
        <v>-9</v>
      </c>
      <c r="O8" s="421">
        <f t="shared" si="3"/>
        <v>2</v>
      </c>
      <c r="P8" s="133">
        <f t="shared" si="4"/>
        <v>469</v>
      </c>
      <c r="Q8" s="134">
        <f t="shared" si="5"/>
        <v>35</v>
      </c>
      <c r="R8" s="670">
        <f t="shared" si="6"/>
        <v>423</v>
      </c>
    </row>
    <row r="9" spans="1:18" x14ac:dyDescent="0.25">
      <c r="A9" s="21" t="s">
        <v>349</v>
      </c>
      <c r="B9" s="4" t="s">
        <v>7</v>
      </c>
      <c r="C9" s="6" t="s">
        <v>8</v>
      </c>
      <c r="D9" s="129">
        <v>189</v>
      </c>
      <c r="E9" s="114">
        <v>169</v>
      </c>
      <c r="F9" s="660">
        <v>1</v>
      </c>
      <c r="G9" s="130">
        <v>204</v>
      </c>
      <c r="H9" s="114">
        <v>178</v>
      </c>
      <c r="I9" s="345">
        <v>0</v>
      </c>
      <c r="J9" s="105">
        <v>680</v>
      </c>
      <c r="K9" s="114">
        <v>221</v>
      </c>
      <c r="L9" s="660">
        <v>426</v>
      </c>
      <c r="M9" s="131">
        <f t="shared" si="1"/>
        <v>15</v>
      </c>
      <c r="N9" s="132">
        <f t="shared" si="2"/>
        <v>9</v>
      </c>
      <c r="O9" s="421">
        <f t="shared" si="3"/>
        <v>-1</v>
      </c>
      <c r="P9" s="133">
        <f t="shared" si="4"/>
        <v>476</v>
      </c>
      <c r="Q9" s="134">
        <f t="shared" si="5"/>
        <v>43</v>
      </c>
      <c r="R9" s="670">
        <f t="shared" si="6"/>
        <v>426</v>
      </c>
    </row>
    <row r="10" spans="1:18" x14ac:dyDescent="0.25">
      <c r="A10" s="21" t="s">
        <v>349</v>
      </c>
      <c r="B10" s="4" t="s">
        <v>9</v>
      </c>
      <c r="C10" s="6" t="s">
        <v>10</v>
      </c>
      <c r="D10" s="129">
        <v>80</v>
      </c>
      <c r="E10" s="114">
        <v>78</v>
      </c>
      <c r="F10" s="660">
        <v>0</v>
      </c>
      <c r="G10" s="130">
        <v>73</v>
      </c>
      <c r="H10" s="114">
        <v>70</v>
      </c>
      <c r="I10" s="345">
        <v>0</v>
      </c>
      <c r="J10" s="105">
        <v>358</v>
      </c>
      <c r="K10" s="114">
        <v>87</v>
      </c>
      <c r="L10" s="660">
        <v>254</v>
      </c>
      <c r="M10" s="131">
        <f t="shared" si="1"/>
        <v>-7</v>
      </c>
      <c r="N10" s="132">
        <f t="shared" si="2"/>
        <v>-8</v>
      </c>
      <c r="O10" s="421">
        <f t="shared" si="3"/>
        <v>0</v>
      </c>
      <c r="P10" s="133">
        <f t="shared" si="4"/>
        <v>285</v>
      </c>
      <c r="Q10" s="134">
        <f t="shared" si="5"/>
        <v>17</v>
      </c>
      <c r="R10" s="670">
        <f t="shared" si="6"/>
        <v>254</v>
      </c>
    </row>
    <row r="11" spans="1:18" x14ac:dyDescent="0.25">
      <c r="A11" s="21" t="s">
        <v>349</v>
      </c>
      <c r="B11" s="4" t="s">
        <v>11</v>
      </c>
      <c r="C11" s="6" t="s">
        <v>12</v>
      </c>
      <c r="D11" s="129">
        <v>99</v>
      </c>
      <c r="E11" s="114">
        <v>96</v>
      </c>
      <c r="F11" s="660">
        <v>0</v>
      </c>
      <c r="G11" s="130">
        <v>121</v>
      </c>
      <c r="H11" s="114">
        <v>115</v>
      </c>
      <c r="I11" s="345">
        <v>1</v>
      </c>
      <c r="J11" s="105">
        <v>679</v>
      </c>
      <c r="K11" s="114">
        <v>123</v>
      </c>
      <c r="L11" s="660">
        <v>533</v>
      </c>
      <c r="M11" s="131">
        <f t="shared" si="1"/>
        <v>22</v>
      </c>
      <c r="N11" s="132">
        <f t="shared" si="2"/>
        <v>19</v>
      </c>
      <c r="O11" s="421">
        <f t="shared" si="3"/>
        <v>1</v>
      </c>
      <c r="P11" s="133">
        <f t="shared" si="4"/>
        <v>558</v>
      </c>
      <c r="Q11" s="134">
        <f t="shared" si="5"/>
        <v>8</v>
      </c>
      <c r="R11" s="670">
        <f t="shared" si="6"/>
        <v>532</v>
      </c>
    </row>
    <row r="12" spans="1:18" x14ac:dyDescent="0.25">
      <c r="A12" s="21" t="s">
        <v>349</v>
      </c>
      <c r="B12" s="4" t="s">
        <v>13</v>
      </c>
      <c r="C12" s="6" t="s">
        <v>14</v>
      </c>
      <c r="D12" s="129">
        <v>105</v>
      </c>
      <c r="E12" s="114">
        <v>103</v>
      </c>
      <c r="F12" s="660">
        <v>0</v>
      </c>
      <c r="G12" s="130">
        <v>105</v>
      </c>
      <c r="H12" s="114">
        <v>101</v>
      </c>
      <c r="I12" s="345">
        <v>0</v>
      </c>
      <c r="J12" s="105">
        <v>446</v>
      </c>
      <c r="K12" s="114">
        <v>137</v>
      </c>
      <c r="L12" s="660">
        <v>301</v>
      </c>
      <c r="M12" s="131">
        <f t="shared" si="1"/>
        <v>0</v>
      </c>
      <c r="N12" s="132">
        <f t="shared" si="2"/>
        <v>-2</v>
      </c>
      <c r="O12" s="421">
        <f t="shared" si="3"/>
        <v>0</v>
      </c>
      <c r="P12" s="133">
        <f t="shared" si="4"/>
        <v>341</v>
      </c>
      <c r="Q12" s="134">
        <f t="shared" si="5"/>
        <v>36</v>
      </c>
      <c r="R12" s="670">
        <f t="shared" si="6"/>
        <v>301</v>
      </c>
    </row>
    <row r="13" spans="1:18" x14ac:dyDescent="0.25">
      <c r="A13" s="21" t="s">
        <v>349</v>
      </c>
      <c r="B13" s="4" t="s">
        <v>15</v>
      </c>
      <c r="C13" s="6" t="s">
        <v>16</v>
      </c>
      <c r="D13" s="129">
        <v>103</v>
      </c>
      <c r="E13" s="114">
        <v>102</v>
      </c>
      <c r="F13" s="660">
        <v>0</v>
      </c>
      <c r="G13" s="130">
        <v>91</v>
      </c>
      <c r="H13" s="114">
        <v>82</v>
      </c>
      <c r="I13" s="345">
        <v>0</v>
      </c>
      <c r="J13" s="105">
        <v>530</v>
      </c>
      <c r="K13" s="114">
        <v>88</v>
      </c>
      <c r="L13" s="660">
        <v>414</v>
      </c>
      <c r="M13" s="131">
        <f t="shared" si="1"/>
        <v>-12</v>
      </c>
      <c r="N13" s="132">
        <f t="shared" si="2"/>
        <v>-20</v>
      </c>
      <c r="O13" s="421">
        <f t="shared" si="3"/>
        <v>0</v>
      </c>
      <c r="P13" s="133">
        <f t="shared" si="4"/>
        <v>439</v>
      </c>
      <c r="Q13" s="134">
        <f t="shared" si="5"/>
        <v>6</v>
      </c>
      <c r="R13" s="670">
        <f t="shared" si="6"/>
        <v>414</v>
      </c>
    </row>
    <row r="14" spans="1:18" x14ac:dyDescent="0.25">
      <c r="A14" s="21" t="s">
        <v>349</v>
      </c>
      <c r="B14" s="4" t="s">
        <v>17</v>
      </c>
      <c r="C14" s="6" t="s">
        <v>18</v>
      </c>
      <c r="D14" s="129">
        <v>85</v>
      </c>
      <c r="E14" s="114">
        <v>76</v>
      </c>
      <c r="F14" s="660">
        <v>2</v>
      </c>
      <c r="G14" s="130">
        <v>91</v>
      </c>
      <c r="H14" s="114">
        <v>80</v>
      </c>
      <c r="I14" s="345">
        <v>0</v>
      </c>
      <c r="J14" s="105">
        <v>428</v>
      </c>
      <c r="K14" s="114">
        <v>85</v>
      </c>
      <c r="L14" s="660">
        <v>315</v>
      </c>
      <c r="M14" s="131">
        <f t="shared" si="1"/>
        <v>6</v>
      </c>
      <c r="N14" s="132">
        <f t="shared" si="2"/>
        <v>4</v>
      </c>
      <c r="O14" s="421">
        <f t="shared" si="3"/>
        <v>-2</v>
      </c>
      <c r="P14" s="133">
        <f t="shared" si="4"/>
        <v>337</v>
      </c>
      <c r="Q14" s="134">
        <f t="shared" si="5"/>
        <v>5</v>
      </c>
      <c r="R14" s="670">
        <f t="shared" si="6"/>
        <v>315</v>
      </c>
    </row>
    <row r="15" spans="1:18" x14ac:dyDescent="0.25">
      <c r="A15" s="21" t="s">
        <v>349</v>
      </c>
      <c r="B15" s="4" t="s">
        <v>19</v>
      </c>
      <c r="C15" s="6" t="s">
        <v>20</v>
      </c>
      <c r="D15" s="129">
        <v>66</v>
      </c>
      <c r="E15" s="114">
        <v>61</v>
      </c>
      <c r="F15" s="660">
        <v>0</v>
      </c>
      <c r="G15" s="130">
        <v>67</v>
      </c>
      <c r="H15" s="114">
        <v>65</v>
      </c>
      <c r="I15" s="345">
        <v>0</v>
      </c>
      <c r="J15" s="105">
        <v>364</v>
      </c>
      <c r="K15" s="114">
        <v>60</v>
      </c>
      <c r="L15" s="660">
        <v>295</v>
      </c>
      <c r="M15" s="131">
        <f t="shared" si="1"/>
        <v>1</v>
      </c>
      <c r="N15" s="132">
        <f t="shared" si="2"/>
        <v>4</v>
      </c>
      <c r="O15" s="421">
        <f t="shared" si="3"/>
        <v>0</v>
      </c>
      <c r="P15" s="133">
        <f t="shared" si="4"/>
        <v>297</v>
      </c>
      <c r="Q15" s="134">
        <f t="shared" si="5"/>
        <v>-5</v>
      </c>
      <c r="R15" s="670">
        <f t="shared" si="6"/>
        <v>295</v>
      </c>
    </row>
    <row r="16" spans="1:18" x14ac:dyDescent="0.25">
      <c r="A16" s="21" t="s">
        <v>349</v>
      </c>
      <c r="B16" s="4" t="s">
        <v>21</v>
      </c>
      <c r="C16" s="6" t="s">
        <v>22</v>
      </c>
      <c r="D16" s="129">
        <v>171</v>
      </c>
      <c r="E16" s="114">
        <v>162</v>
      </c>
      <c r="F16" s="660">
        <v>2</v>
      </c>
      <c r="G16" s="130">
        <v>192</v>
      </c>
      <c r="H16" s="114">
        <v>181</v>
      </c>
      <c r="I16" s="345">
        <v>2</v>
      </c>
      <c r="J16" s="105">
        <v>766</v>
      </c>
      <c r="K16" s="114">
        <v>202</v>
      </c>
      <c r="L16" s="660">
        <v>516</v>
      </c>
      <c r="M16" s="131">
        <f t="shared" si="1"/>
        <v>21</v>
      </c>
      <c r="N16" s="132">
        <f t="shared" si="2"/>
        <v>19</v>
      </c>
      <c r="O16" s="421">
        <f t="shared" si="3"/>
        <v>0</v>
      </c>
      <c r="P16" s="133">
        <f t="shared" si="4"/>
        <v>574</v>
      </c>
      <c r="Q16" s="134">
        <f t="shared" si="5"/>
        <v>21</v>
      </c>
      <c r="R16" s="670">
        <f t="shared" si="6"/>
        <v>514</v>
      </c>
    </row>
    <row r="17" spans="1:18" x14ac:dyDescent="0.25">
      <c r="A17" s="21" t="s">
        <v>349</v>
      </c>
      <c r="B17" s="4" t="s">
        <v>23</v>
      </c>
      <c r="C17" s="6" t="s">
        <v>24</v>
      </c>
      <c r="D17" s="129">
        <v>41</v>
      </c>
      <c r="E17" s="114">
        <v>35</v>
      </c>
      <c r="F17" s="660">
        <v>0</v>
      </c>
      <c r="G17" s="130">
        <v>41</v>
      </c>
      <c r="H17" s="114">
        <v>34</v>
      </c>
      <c r="I17" s="345">
        <v>0</v>
      </c>
      <c r="J17" s="105">
        <v>360</v>
      </c>
      <c r="K17" s="114">
        <v>55</v>
      </c>
      <c r="L17" s="660">
        <v>271</v>
      </c>
      <c r="M17" s="131">
        <f t="shared" si="1"/>
        <v>0</v>
      </c>
      <c r="N17" s="132">
        <f t="shared" si="2"/>
        <v>-1</v>
      </c>
      <c r="O17" s="421">
        <f t="shared" si="3"/>
        <v>0</v>
      </c>
      <c r="P17" s="133">
        <f t="shared" si="4"/>
        <v>319</v>
      </c>
      <c r="Q17" s="134">
        <f t="shared" si="5"/>
        <v>21</v>
      </c>
      <c r="R17" s="670">
        <f t="shared" si="6"/>
        <v>271</v>
      </c>
    </row>
    <row r="18" spans="1:18" x14ac:dyDescent="0.25">
      <c r="A18" s="21" t="s">
        <v>349</v>
      </c>
      <c r="B18" s="4" t="s">
        <v>25</v>
      </c>
      <c r="C18" s="6" t="s">
        <v>26</v>
      </c>
      <c r="D18" s="129">
        <v>18</v>
      </c>
      <c r="E18" s="114">
        <v>16</v>
      </c>
      <c r="F18" s="660">
        <v>0</v>
      </c>
      <c r="G18" s="130">
        <v>22</v>
      </c>
      <c r="H18" s="114">
        <v>21</v>
      </c>
      <c r="I18" s="345">
        <v>0</v>
      </c>
      <c r="J18" s="105">
        <v>312</v>
      </c>
      <c r="K18" s="114">
        <v>42</v>
      </c>
      <c r="L18" s="660">
        <v>265</v>
      </c>
      <c r="M18" s="131">
        <f t="shared" si="1"/>
        <v>4</v>
      </c>
      <c r="N18" s="132">
        <f t="shared" si="2"/>
        <v>5</v>
      </c>
      <c r="O18" s="421">
        <f t="shared" si="3"/>
        <v>0</v>
      </c>
      <c r="P18" s="133">
        <f t="shared" si="4"/>
        <v>290</v>
      </c>
      <c r="Q18" s="134">
        <f t="shared" si="5"/>
        <v>21</v>
      </c>
      <c r="R18" s="670">
        <f t="shared" si="6"/>
        <v>265</v>
      </c>
    </row>
    <row r="19" spans="1:18" x14ac:dyDescent="0.25">
      <c r="A19" s="21" t="s">
        <v>349</v>
      </c>
      <c r="B19" s="88" t="s">
        <v>27</v>
      </c>
      <c r="C19" s="89" t="s">
        <v>28</v>
      </c>
      <c r="D19" s="135">
        <v>17</v>
      </c>
      <c r="E19" s="136">
        <v>14</v>
      </c>
      <c r="F19" s="661">
        <v>1</v>
      </c>
      <c r="G19" s="137">
        <v>39</v>
      </c>
      <c r="H19" s="136">
        <v>33</v>
      </c>
      <c r="I19" s="664">
        <v>1</v>
      </c>
      <c r="J19" s="138">
        <v>616</v>
      </c>
      <c r="K19" s="136">
        <v>51</v>
      </c>
      <c r="L19" s="661">
        <v>541</v>
      </c>
      <c r="M19" s="139">
        <f t="shared" si="1"/>
        <v>22</v>
      </c>
      <c r="N19" s="140">
        <f t="shared" si="2"/>
        <v>19</v>
      </c>
      <c r="O19" s="666">
        <f t="shared" si="3"/>
        <v>0</v>
      </c>
      <c r="P19" s="141">
        <f t="shared" si="4"/>
        <v>577</v>
      </c>
      <c r="Q19" s="142">
        <f t="shared" si="5"/>
        <v>18</v>
      </c>
      <c r="R19" s="671">
        <f t="shared" si="6"/>
        <v>540</v>
      </c>
    </row>
    <row r="20" spans="1:18" x14ac:dyDescent="0.25">
      <c r="A20" s="90" t="s">
        <v>350</v>
      </c>
      <c r="B20" s="91" t="s">
        <v>29</v>
      </c>
      <c r="C20" s="92" t="s">
        <v>30</v>
      </c>
      <c r="D20" s="143">
        <v>1386</v>
      </c>
      <c r="E20" s="144">
        <v>1344</v>
      </c>
      <c r="F20" s="662">
        <v>6</v>
      </c>
      <c r="G20" s="145">
        <v>1375</v>
      </c>
      <c r="H20" s="144">
        <v>1295</v>
      </c>
      <c r="I20" s="665">
        <v>7</v>
      </c>
      <c r="J20" s="146">
        <v>2929</v>
      </c>
      <c r="K20" s="144">
        <v>1355</v>
      </c>
      <c r="L20" s="662">
        <v>1369</v>
      </c>
      <c r="M20" s="147">
        <f t="shared" si="1"/>
        <v>-11</v>
      </c>
      <c r="N20" s="148">
        <f t="shared" si="2"/>
        <v>-49</v>
      </c>
      <c r="O20" s="667">
        <f t="shared" si="3"/>
        <v>1</v>
      </c>
      <c r="P20" s="149">
        <f t="shared" si="4"/>
        <v>1554</v>
      </c>
      <c r="Q20" s="150">
        <f t="shared" si="5"/>
        <v>60</v>
      </c>
      <c r="R20" s="672">
        <f t="shared" si="6"/>
        <v>1362</v>
      </c>
    </row>
    <row r="21" spans="1:18" x14ac:dyDescent="0.25">
      <c r="A21" s="21" t="s">
        <v>350</v>
      </c>
      <c r="B21" s="4" t="s">
        <v>31</v>
      </c>
      <c r="C21" s="6" t="s">
        <v>32</v>
      </c>
      <c r="D21" s="129">
        <v>16</v>
      </c>
      <c r="E21" s="114">
        <v>15</v>
      </c>
      <c r="F21" s="660">
        <v>0</v>
      </c>
      <c r="G21" s="130">
        <v>12</v>
      </c>
      <c r="H21" s="114">
        <v>10</v>
      </c>
      <c r="I21" s="345">
        <v>0</v>
      </c>
      <c r="J21" s="105">
        <v>98</v>
      </c>
      <c r="K21" s="114">
        <v>18</v>
      </c>
      <c r="L21" s="660">
        <v>76</v>
      </c>
      <c r="M21" s="131">
        <f t="shared" si="1"/>
        <v>-4</v>
      </c>
      <c r="N21" s="132">
        <f t="shared" si="2"/>
        <v>-5</v>
      </c>
      <c r="O21" s="421">
        <f t="shared" si="3"/>
        <v>0</v>
      </c>
      <c r="P21" s="133">
        <f t="shared" si="4"/>
        <v>86</v>
      </c>
      <c r="Q21" s="134">
        <f t="shared" si="5"/>
        <v>8</v>
      </c>
      <c r="R21" s="670">
        <f t="shared" si="6"/>
        <v>76</v>
      </c>
    </row>
    <row r="22" spans="1:18" x14ac:dyDescent="0.25">
      <c r="A22" s="21" t="s">
        <v>350</v>
      </c>
      <c r="B22" s="4" t="s">
        <v>33</v>
      </c>
      <c r="C22" s="6" t="s">
        <v>34</v>
      </c>
      <c r="D22" s="129">
        <v>25</v>
      </c>
      <c r="E22" s="114">
        <v>25</v>
      </c>
      <c r="F22" s="660">
        <v>0</v>
      </c>
      <c r="G22" s="130">
        <v>29</v>
      </c>
      <c r="H22" s="114">
        <v>25</v>
      </c>
      <c r="I22" s="345">
        <v>0</v>
      </c>
      <c r="J22" s="105">
        <v>83</v>
      </c>
      <c r="K22" s="114">
        <v>23</v>
      </c>
      <c r="L22" s="660">
        <v>53</v>
      </c>
      <c r="M22" s="131">
        <f t="shared" si="1"/>
        <v>4</v>
      </c>
      <c r="N22" s="132">
        <f t="shared" si="2"/>
        <v>0</v>
      </c>
      <c r="O22" s="421">
        <f t="shared" si="3"/>
        <v>0</v>
      </c>
      <c r="P22" s="133">
        <f t="shared" si="4"/>
        <v>54</v>
      </c>
      <c r="Q22" s="134">
        <f t="shared" si="5"/>
        <v>-2</v>
      </c>
      <c r="R22" s="670">
        <f t="shared" si="6"/>
        <v>53</v>
      </c>
    </row>
    <row r="23" spans="1:18" x14ac:dyDescent="0.25">
      <c r="A23" s="21" t="s">
        <v>350</v>
      </c>
      <c r="B23" s="4" t="s">
        <v>35</v>
      </c>
      <c r="C23" s="6" t="s">
        <v>36</v>
      </c>
      <c r="D23" s="129">
        <v>76</v>
      </c>
      <c r="E23" s="114">
        <v>76</v>
      </c>
      <c r="F23" s="660">
        <v>0</v>
      </c>
      <c r="G23" s="130">
        <v>83</v>
      </c>
      <c r="H23" s="114">
        <v>79</v>
      </c>
      <c r="I23" s="345">
        <v>0</v>
      </c>
      <c r="J23" s="105">
        <v>203</v>
      </c>
      <c r="K23" s="114">
        <v>103</v>
      </c>
      <c r="L23" s="660">
        <v>87</v>
      </c>
      <c r="M23" s="131">
        <f t="shared" si="1"/>
        <v>7</v>
      </c>
      <c r="N23" s="132">
        <f t="shared" si="2"/>
        <v>3</v>
      </c>
      <c r="O23" s="421">
        <f t="shared" si="3"/>
        <v>0</v>
      </c>
      <c r="P23" s="133">
        <f t="shared" si="4"/>
        <v>120</v>
      </c>
      <c r="Q23" s="134">
        <f t="shared" si="5"/>
        <v>24</v>
      </c>
      <c r="R23" s="670">
        <f t="shared" si="6"/>
        <v>87</v>
      </c>
    </row>
    <row r="24" spans="1:18" x14ac:dyDescent="0.25">
      <c r="A24" s="21" t="s">
        <v>350</v>
      </c>
      <c r="B24" s="4" t="s">
        <v>37</v>
      </c>
      <c r="C24" s="6" t="s">
        <v>38</v>
      </c>
      <c r="D24" s="129">
        <v>42</v>
      </c>
      <c r="E24" s="114">
        <v>42</v>
      </c>
      <c r="F24" s="660">
        <v>0</v>
      </c>
      <c r="G24" s="130">
        <v>56</v>
      </c>
      <c r="H24" s="114">
        <v>50</v>
      </c>
      <c r="I24" s="345">
        <v>0</v>
      </c>
      <c r="J24" s="105">
        <v>144</v>
      </c>
      <c r="K24" s="114">
        <v>51</v>
      </c>
      <c r="L24" s="660">
        <v>89</v>
      </c>
      <c r="M24" s="131">
        <f t="shared" si="1"/>
        <v>14</v>
      </c>
      <c r="N24" s="132">
        <f t="shared" si="2"/>
        <v>8</v>
      </c>
      <c r="O24" s="421">
        <f t="shared" si="3"/>
        <v>0</v>
      </c>
      <c r="P24" s="133">
        <f t="shared" si="4"/>
        <v>88</v>
      </c>
      <c r="Q24" s="134">
        <f t="shared" si="5"/>
        <v>1</v>
      </c>
      <c r="R24" s="670">
        <f t="shared" si="6"/>
        <v>89</v>
      </c>
    </row>
    <row r="25" spans="1:18" x14ac:dyDescent="0.25">
      <c r="A25" s="21" t="s">
        <v>350</v>
      </c>
      <c r="B25" s="4" t="s">
        <v>39</v>
      </c>
      <c r="C25" s="6" t="s">
        <v>40</v>
      </c>
      <c r="D25" s="129">
        <v>16</v>
      </c>
      <c r="E25" s="114">
        <v>16</v>
      </c>
      <c r="F25" s="660">
        <v>0</v>
      </c>
      <c r="G25" s="130">
        <v>22</v>
      </c>
      <c r="H25" s="114">
        <v>22</v>
      </c>
      <c r="I25" s="345">
        <v>0</v>
      </c>
      <c r="J25" s="105">
        <v>100</v>
      </c>
      <c r="K25" s="114">
        <v>27</v>
      </c>
      <c r="L25" s="660">
        <v>71</v>
      </c>
      <c r="M25" s="131">
        <f t="shared" si="1"/>
        <v>6</v>
      </c>
      <c r="N25" s="132">
        <f t="shared" si="2"/>
        <v>6</v>
      </c>
      <c r="O25" s="421">
        <f t="shared" si="3"/>
        <v>0</v>
      </c>
      <c r="P25" s="133">
        <f t="shared" si="4"/>
        <v>78</v>
      </c>
      <c r="Q25" s="134">
        <f t="shared" si="5"/>
        <v>5</v>
      </c>
      <c r="R25" s="670">
        <f t="shared" si="6"/>
        <v>71</v>
      </c>
    </row>
    <row r="26" spans="1:18" x14ac:dyDescent="0.25">
      <c r="A26" s="21" t="s">
        <v>350</v>
      </c>
      <c r="B26" s="4" t="s">
        <v>41</v>
      </c>
      <c r="C26" s="6" t="s">
        <v>42</v>
      </c>
      <c r="D26" s="129">
        <v>47</v>
      </c>
      <c r="E26" s="114">
        <v>44</v>
      </c>
      <c r="F26" s="660">
        <v>0</v>
      </c>
      <c r="G26" s="130">
        <v>37</v>
      </c>
      <c r="H26" s="114">
        <v>37</v>
      </c>
      <c r="I26" s="345">
        <v>0</v>
      </c>
      <c r="J26" s="105">
        <v>113</v>
      </c>
      <c r="K26" s="114">
        <v>60</v>
      </c>
      <c r="L26" s="660">
        <v>51</v>
      </c>
      <c r="M26" s="131">
        <f t="shared" si="1"/>
        <v>-10</v>
      </c>
      <c r="N26" s="132">
        <f t="shared" si="2"/>
        <v>-7</v>
      </c>
      <c r="O26" s="421">
        <f t="shared" si="3"/>
        <v>0</v>
      </c>
      <c r="P26" s="133">
        <f t="shared" si="4"/>
        <v>76</v>
      </c>
      <c r="Q26" s="134">
        <f t="shared" si="5"/>
        <v>23</v>
      </c>
      <c r="R26" s="670">
        <f t="shared" si="6"/>
        <v>51</v>
      </c>
    </row>
    <row r="27" spans="1:18" x14ac:dyDescent="0.25">
      <c r="A27" s="21" t="s">
        <v>350</v>
      </c>
      <c r="B27" s="4" t="s">
        <v>43</v>
      </c>
      <c r="C27" s="6" t="s">
        <v>44</v>
      </c>
      <c r="D27" s="129">
        <v>37</v>
      </c>
      <c r="E27" s="114">
        <v>31</v>
      </c>
      <c r="F27" s="660">
        <v>0</v>
      </c>
      <c r="G27" s="130">
        <v>44</v>
      </c>
      <c r="H27" s="114">
        <v>38</v>
      </c>
      <c r="I27" s="345">
        <v>0</v>
      </c>
      <c r="J27" s="105">
        <v>198</v>
      </c>
      <c r="K27" s="114">
        <v>45</v>
      </c>
      <c r="L27" s="660">
        <v>132</v>
      </c>
      <c r="M27" s="131">
        <f t="shared" si="1"/>
        <v>7</v>
      </c>
      <c r="N27" s="132">
        <f t="shared" si="2"/>
        <v>7</v>
      </c>
      <c r="O27" s="421">
        <f t="shared" si="3"/>
        <v>0</v>
      </c>
      <c r="P27" s="133">
        <f t="shared" si="4"/>
        <v>154</v>
      </c>
      <c r="Q27" s="134">
        <f t="shared" si="5"/>
        <v>7</v>
      </c>
      <c r="R27" s="670">
        <f t="shared" si="6"/>
        <v>132</v>
      </c>
    </row>
    <row r="28" spans="1:18" x14ac:dyDescent="0.25">
      <c r="A28" s="21" t="s">
        <v>350</v>
      </c>
      <c r="B28" s="4" t="s">
        <v>45</v>
      </c>
      <c r="C28" s="6" t="s">
        <v>46</v>
      </c>
      <c r="D28" s="129">
        <v>17</v>
      </c>
      <c r="E28" s="114">
        <v>17</v>
      </c>
      <c r="F28" s="660">
        <v>0</v>
      </c>
      <c r="G28" s="130">
        <v>26</v>
      </c>
      <c r="H28" s="114">
        <v>25</v>
      </c>
      <c r="I28" s="345">
        <v>0</v>
      </c>
      <c r="J28" s="105">
        <v>125</v>
      </c>
      <c r="K28" s="114">
        <v>38</v>
      </c>
      <c r="L28" s="660">
        <v>77</v>
      </c>
      <c r="M28" s="131">
        <f t="shared" si="1"/>
        <v>9</v>
      </c>
      <c r="N28" s="132">
        <f t="shared" si="2"/>
        <v>8</v>
      </c>
      <c r="O28" s="421">
        <f t="shared" si="3"/>
        <v>0</v>
      </c>
      <c r="P28" s="133">
        <f t="shared" si="4"/>
        <v>99</v>
      </c>
      <c r="Q28" s="134">
        <f t="shared" si="5"/>
        <v>13</v>
      </c>
      <c r="R28" s="670">
        <f t="shared" si="6"/>
        <v>77</v>
      </c>
    </row>
    <row r="29" spans="1:18" x14ac:dyDescent="0.25">
      <c r="A29" s="21" t="s">
        <v>350</v>
      </c>
      <c r="B29" s="4" t="s">
        <v>47</v>
      </c>
      <c r="C29" s="6" t="s">
        <v>48</v>
      </c>
      <c r="D29" s="129">
        <v>114</v>
      </c>
      <c r="E29" s="114">
        <v>113</v>
      </c>
      <c r="F29" s="660">
        <v>1</v>
      </c>
      <c r="G29" s="130">
        <v>114</v>
      </c>
      <c r="H29" s="114">
        <v>112</v>
      </c>
      <c r="I29" s="345">
        <v>0</v>
      </c>
      <c r="J29" s="105">
        <v>270</v>
      </c>
      <c r="K29" s="114">
        <v>120</v>
      </c>
      <c r="L29" s="660">
        <v>138</v>
      </c>
      <c r="M29" s="131">
        <f t="shared" si="1"/>
        <v>0</v>
      </c>
      <c r="N29" s="132">
        <f t="shared" si="2"/>
        <v>-1</v>
      </c>
      <c r="O29" s="421">
        <f t="shared" si="3"/>
        <v>-1</v>
      </c>
      <c r="P29" s="133">
        <f t="shared" si="4"/>
        <v>156</v>
      </c>
      <c r="Q29" s="134">
        <f t="shared" si="5"/>
        <v>8</v>
      </c>
      <c r="R29" s="670">
        <f t="shared" si="6"/>
        <v>138</v>
      </c>
    </row>
    <row r="30" spans="1:18" x14ac:dyDescent="0.25">
      <c r="A30" s="21" t="s">
        <v>350</v>
      </c>
      <c r="B30" s="4" t="s">
        <v>49</v>
      </c>
      <c r="C30" s="6" t="s">
        <v>50</v>
      </c>
      <c r="D30" s="129">
        <v>34</v>
      </c>
      <c r="E30" s="114">
        <v>34</v>
      </c>
      <c r="F30" s="660">
        <v>0</v>
      </c>
      <c r="G30" s="130">
        <v>47</v>
      </c>
      <c r="H30" s="114">
        <v>47</v>
      </c>
      <c r="I30" s="345">
        <v>0</v>
      </c>
      <c r="J30" s="105">
        <v>173</v>
      </c>
      <c r="K30" s="114">
        <v>68</v>
      </c>
      <c r="L30" s="660">
        <v>95</v>
      </c>
      <c r="M30" s="131">
        <f t="shared" si="1"/>
        <v>13</v>
      </c>
      <c r="N30" s="132">
        <f t="shared" si="2"/>
        <v>13</v>
      </c>
      <c r="O30" s="421">
        <f t="shared" si="3"/>
        <v>0</v>
      </c>
      <c r="P30" s="133">
        <f t="shared" si="4"/>
        <v>126</v>
      </c>
      <c r="Q30" s="134">
        <f t="shared" si="5"/>
        <v>21</v>
      </c>
      <c r="R30" s="670">
        <f t="shared" si="6"/>
        <v>95</v>
      </c>
    </row>
    <row r="31" spans="1:18" x14ac:dyDescent="0.25">
      <c r="A31" s="21" t="s">
        <v>350</v>
      </c>
      <c r="B31" s="4" t="s">
        <v>51</v>
      </c>
      <c r="C31" s="6" t="s">
        <v>52</v>
      </c>
      <c r="D31" s="129">
        <v>15</v>
      </c>
      <c r="E31" s="114">
        <v>14</v>
      </c>
      <c r="F31" s="660">
        <v>0</v>
      </c>
      <c r="G31" s="130">
        <v>21</v>
      </c>
      <c r="H31" s="114">
        <v>20</v>
      </c>
      <c r="I31" s="345">
        <v>0</v>
      </c>
      <c r="J31" s="105">
        <v>103</v>
      </c>
      <c r="K31" s="114">
        <v>17</v>
      </c>
      <c r="L31" s="660">
        <v>82</v>
      </c>
      <c r="M31" s="131">
        <f t="shared" si="1"/>
        <v>6</v>
      </c>
      <c r="N31" s="132">
        <f t="shared" si="2"/>
        <v>6</v>
      </c>
      <c r="O31" s="421">
        <f t="shared" si="3"/>
        <v>0</v>
      </c>
      <c r="P31" s="133">
        <f t="shared" si="4"/>
        <v>82</v>
      </c>
      <c r="Q31" s="134">
        <f t="shared" si="5"/>
        <v>-3</v>
      </c>
      <c r="R31" s="670">
        <f t="shared" si="6"/>
        <v>82</v>
      </c>
    </row>
    <row r="32" spans="1:18" x14ac:dyDescent="0.25">
      <c r="A32" s="21" t="s">
        <v>350</v>
      </c>
      <c r="B32" s="4" t="s">
        <v>53</v>
      </c>
      <c r="C32" s="6" t="s">
        <v>54</v>
      </c>
      <c r="D32" s="129">
        <v>11</v>
      </c>
      <c r="E32" s="114">
        <v>11</v>
      </c>
      <c r="F32" s="660">
        <v>0</v>
      </c>
      <c r="G32" s="130">
        <v>11</v>
      </c>
      <c r="H32" s="114">
        <v>10</v>
      </c>
      <c r="I32" s="345">
        <v>0</v>
      </c>
      <c r="J32" s="105">
        <v>41</v>
      </c>
      <c r="K32" s="114">
        <v>12</v>
      </c>
      <c r="L32" s="660">
        <v>28</v>
      </c>
      <c r="M32" s="131">
        <f t="shared" si="1"/>
        <v>0</v>
      </c>
      <c r="N32" s="132">
        <f t="shared" si="2"/>
        <v>-1</v>
      </c>
      <c r="O32" s="421">
        <f t="shared" si="3"/>
        <v>0</v>
      </c>
      <c r="P32" s="133">
        <f t="shared" si="4"/>
        <v>30</v>
      </c>
      <c r="Q32" s="134">
        <f t="shared" si="5"/>
        <v>2</v>
      </c>
      <c r="R32" s="670">
        <f t="shared" si="6"/>
        <v>28</v>
      </c>
    </row>
    <row r="33" spans="1:18" x14ac:dyDescent="0.25">
      <c r="A33" s="21" t="s">
        <v>350</v>
      </c>
      <c r="B33" s="4" t="s">
        <v>55</v>
      </c>
      <c r="C33" s="6" t="s">
        <v>56</v>
      </c>
      <c r="D33" s="129">
        <v>57</v>
      </c>
      <c r="E33" s="114">
        <v>56</v>
      </c>
      <c r="F33" s="660">
        <v>0</v>
      </c>
      <c r="G33" s="130">
        <v>73</v>
      </c>
      <c r="H33" s="114">
        <v>59</v>
      </c>
      <c r="I33" s="345">
        <v>1</v>
      </c>
      <c r="J33" s="105">
        <v>211</v>
      </c>
      <c r="K33" s="114">
        <v>53</v>
      </c>
      <c r="L33" s="660">
        <v>138</v>
      </c>
      <c r="M33" s="131">
        <f t="shared" si="1"/>
        <v>16</v>
      </c>
      <c r="N33" s="132">
        <f t="shared" si="2"/>
        <v>3</v>
      </c>
      <c r="O33" s="421">
        <f t="shared" si="3"/>
        <v>1</v>
      </c>
      <c r="P33" s="133">
        <f t="shared" si="4"/>
        <v>138</v>
      </c>
      <c r="Q33" s="134">
        <f t="shared" si="5"/>
        <v>-6</v>
      </c>
      <c r="R33" s="670">
        <f t="shared" si="6"/>
        <v>137</v>
      </c>
    </row>
    <row r="34" spans="1:18" x14ac:dyDescent="0.25">
      <c r="A34" s="21" t="s">
        <v>350</v>
      </c>
      <c r="B34" s="4" t="s">
        <v>57</v>
      </c>
      <c r="C34" s="6" t="s">
        <v>58</v>
      </c>
      <c r="D34" s="129">
        <v>17</v>
      </c>
      <c r="E34" s="114">
        <v>16</v>
      </c>
      <c r="F34" s="660">
        <v>0</v>
      </c>
      <c r="G34" s="130">
        <v>16</v>
      </c>
      <c r="H34" s="114">
        <v>11</v>
      </c>
      <c r="I34" s="345">
        <v>1</v>
      </c>
      <c r="J34" s="105">
        <v>65</v>
      </c>
      <c r="K34" s="114">
        <v>19</v>
      </c>
      <c r="L34" s="660">
        <v>46</v>
      </c>
      <c r="M34" s="131">
        <f t="shared" si="1"/>
        <v>-1</v>
      </c>
      <c r="N34" s="132">
        <f t="shared" si="2"/>
        <v>-5</v>
      </c>
      <c r="O34" s="421">
        <f t="shared" si="3"/>
        <v>1</v>
      </c>
      <c r="P34" s="133">
        <f t="shared" si="4"/>
        <v>49</v>
      </c>
      <c r="Q34" s="134">
        <f t="shared" si="5"/>
        <v>8</v>
      </c>
      <c r="R34" s="670">
        <f t="shared" si="6"/>
        <v>45</v>
      </c>
    </row>
    <row r="35" spans="1:18" x14ac:dyDescent="0.25">
      <c r="A35" s="21" t="s">
        <v>350</v>
      </c>
      <c r="B35" s="4" t="s">
        <v>59</v>
      </c>
      <c r="C35" s="6" t="s">
        <v>60</v>
      </c>
      <c r="D35" s="129">
        <v>2</v>
      </c>
      <c r="E35" s="114">
        <v>2</v>
      </c>
      <c r="F35" s="660">
        <v>0</v>
      </c>
      <c r="G35" s="130">
        <v>1</v>
      </c>
      <c r="H35" s="114">
        <v>1</v>
      </c>
      <c r="I35" s="345">
        <v>0</v>
      </c>
      <c r="J35" s="105">
        <v>46</v>
      </c>
      <c r="K35" s="114">
        <v>4</v>
      </c>
      <c r="L35" s="660">
        <v>41</v>
      </c>
      <c r="M35" s="131">
        <f t="shared" si="1"/>
        <v>-1</v>
      </c>
      <c r="N35" s="132">
        <f t="shared" si="2"/>
        <v>-1</v>
      </c>
      <c r="O35" s="421">
        <f t="shared" si="3"/>
        <v>0</v>
      </c>
      <c r="P35" s="133">
        <f t="shared" si="4"/>
        <v>45</v>
      </c>
      <c r="Q35" s="134">
        <f t="shared" si="5"/>
        <v>3</v>
      </c>
      <c r="R35" s="670">
        <f t="shared" si="6"/>
        <v>41</v>
      </c>
    </row>
    <row r="36" spans="1:18" x14ac:dyDescent="0.25">
      <c r="A36" s="21" t="s">
        <v>350</v>
      </c>
      <c r="B36" s="4" t="s">
        <v>61</v>
      </c>
      <c r="C36" s="6" t="s">
        <v>62</v>
      </c>
      <c r="D36" s="129">
        <v>13</v>
      </c>
      <c r="E36" s="114">
        <v>13</v>
      </c>
      <c r="F36" s="660">
        <v>0</v>
      </c>
      <c r="G36" s="130">
        <v>11</v>
      </c>
      <c r="H36" s="114">
        <v>11</v>
      </c>
      <c r="I36" s="345">
        <v>0</v>
      </c>
      <c r="J36" s="105">
        <v>53</v>
      </c>
      <c r="K36" s="114">
        <v>18</v>
      </c>
      <c r="L36" s="660">
        <v>31</v>
      </c>
      <c r="M36" s="131">
        <f t="shared" si="1"/>
        <v>-2</v>
      </c>
      <c r="N36" s="132">
        <f t="shared" si="2"/>
        <v>-2</v>
      </c>
      <c r="O36" s="421">
        <f t="shared" si="3"/>
        <v>0</v>
      </c>
      <c r="P36" s="133">
        <f t="shared" si="4"/>
        <v>42</v>
      </c>
      <c r="Q36" s="134">
        <f t="shared" si="5"/>
        <v>7</v>
      </c>
      <c r="R36" s="670">
        <f t="shared" si="6"/>
        <v>31</v>
      </c>
    </row>
    <row r="37" spans="1:18" x14ac:dyDescent="0.25">
      <c r="A37" s="21" t="s">
        <v>350</v>
      </c>
      <c r="B37" s="4" t="s">
        <v>63</v>
      </c>
      <c r="C37" s="6" t="s">
        <v>64</v>
      </c>
      <c r="D37" s="129">
        <v>6</v>
      </c>
      <c r="E37" s="114">
        <v>6</v>
      </c>
      <c r="F37" s="660">
        <v>0</v>
      </c>
      <c r="G37" s="130">
        <v>1</v>
      </c>
      <c r="H37" s="114">
        <v>1</v>
      </c>
      <c r="I37" s="345">
        <v>0</v>
      </c>
      <c r="J37" s="105">
        <v>63</v>
      </c>
      <c r="K37" s="114">
        <v>9</v>
      </c>
      <c r="L37" s="660">
        <v>54</v>
      </c>
      <c r="M37" s="131">
        <f t="shared" si="1"/>
        <v>-5</v>
      </c>
      <c r="N37" s="132">
        <f t="shared" si="2"/>
        <v>-5</v>
      </c>
      <c r="O37" s="421">
        <f t="shared" si="3"/>
        <v>0</v>
      </c>
      <c r="P37" s="133">
        <f t="shared" si="4"/>
        <v>62</v>
      </c>
      <c r="Q37" s="134">
        <f t="shared" si="5"/>
        <v>8</v>
      </c>
      <c r="R37" s="670">
        <f t="shared" si="6"/>
        <v>54</v>
      </c>
    </row>
    <row r="38" spans="1:18" x14ac:dyDescent="0.25">
      <c r="A38" s="21" t="s">
        <v>350</v>
      </c>
      <c r="B38" s="4" t="s">
        <v>65</v>
      </c>
      <c r="C38" s="6" t="s">
        <v>66</v>
      </c>
      <c r="D38" s="129">
        <v>13</v>
      </c>
      <c r="E38" s="114">
        <v>13</v>
      </c>
      <c r="F38" s="660">
        <v>0</v>
      </c>
      <c r="G38" s="130">
        <v>15</v>
      </c>
      <c r="H38" s="114">
        <v>15</v>
      </c>
      <c r="I38" s="345">
        <v>0</v>
      </c>
      <c r="J38" s="105">
        <v>73</v>
      </c>
      <c r="K38" s="114">
        <v>16</v>
      </c>
      <c r="L38" s="660">
        <v>57</v>
      </c>
      <c r="M38" s="131">
        <f t="shared" si="1"/>
        <v>2</v>
      </c>
      <c r="N38" s="132">
        <f t="shared" si="2"/>
        <v>2</v>
      </c>
      <c r="O38" s="421">
        <f t="shared" si="3"/>
        <v>0</v>
      </c>
      <c r="P38" s="133">
        <f t="shared" si="4"/>
        <v>58</v>
      </c>
      <c r="Q38" s="134">
        <f t="shared" si="5"/>
        <v>1</v>
      </c>
      <c r="R38" s="670">
        <f t="shared" si="6"/>
        <v>57</v>
      </c>
    </row>
    <row r="39" spans="1:18" x14ac:dyDescent="0.25">
      <c r="A39" s="21" t="s">
        <v>350</v>
      </c>
      <c r="B39" s="4" t="s">
        <v>67</v>
      </c>
      <c r="C39" s="6" t="s">
        <v>68</v>
      </c>
      <c r="D39" s="129">
        <v>14</v>
      </c>
      <c r="E39" s="114">
        <v>14</v>
      </c>
      <c r="F39" s="660">
        <v>0</v>
      </c>
      <c r="G39" s="130">
        <v>13</v>
      </c>
      <c r="H39" s="114">
        <v>13</v>
      </c>
      <c r="I39" s="345">
        <v>0</v>
      </c>
      <c r="J39" s="105">
        <v>88</v>
      </c>
      <c r="K39" s="114">
        <v>27</v>
      </c>
      <c r="L39" s="660">
        <v>58</v>
      </c>
      <c r="M39" s="131">
        <f t="shared" si="1"/>
        <v>-1</v>
      </c>
      <c r="N39" s="132">
        <f t="shared" si="2"/>
        <v>-1</v>
      </c>
      <c r="O39" s="421">
        <f t="shared" si="3"/>
        <v>0</v>
      </c>
      <c r="P39" s="133">
        <f t="shared" si="4"/>
        <v>75</v>
      </c>
      <c r="Q39" s="134">
        <f t="shared" si="5"/>
        <v>14</v>
      </c>
      <c r="R39" s="670">
        <f t="shared" si="6"/>
        <v>58</v>
      </c>
    </row>
    <row r="40" spans="1:18" x14ac:dyDescent="0.25">
      <c r="A40" s="21" t="s">
        <v>350</v>
      </c>
      <c r="B40" s="4" t="s">
        <v>69</v>
      </c>
      <c r="C40" s="6" t="s">
        <v>70</v>
      </c>
      <c r="D40" s="129">
        <v>8</v>
      </c>
      <c r="E40" s="114">
        <v>7</v>
      </c>
      <c r="F40" s="660">
        <v>1</v>
      </c>
      <c r="G40" s="130">
        <v>6</v>
      </c>
      <c r="H40" s="114">
        <v>5</v>
      </c>
      <c r="I40" s="345">
        <v>0</v>
      </c>
      <c r="J40" s="105">
        <v>38</v>
      </c>
      <c r="K40" s="114">
        <v>4</v>
      </c>
      <c r="L40" s="660">
        <v>30</v>
      </c>
      <c r="M40" s="131">
        <f t="shared" si="1"/>
        <v>-2</v>
      </c>
      <c r="N40" s="132">
        <f t="shared" si="2"/>
        <v>-2</v>
      </c>
      <c r="O40" s="421">
        <f t="shared" si="3"/>
        <v>-1</v>
      </c>
      <c r="P40" s="133">
        <f t="shared" si="4"/>
        <v>32</v>
      </c>
      <c r="Q40" s="134">
        <f t="shared" si="5"/>
        <v>-1</v>
      </c>
      <c r="R40" s="670">
        <f t="shared" si="6"/>
        <v>30</v>
      </c>
    </row>
    <row r="41" spans="1:18" x14ac:dyDescent="0.25">
      <c r="A41" s="21" t="s">
        <v>350</v>
      </c>
      <c r="B41" s="4" t="s">
        <v>71</v>
      </c>
      <c r="C41" s="6" t="s">
        <v>72</v>
      </c>
      <c r="D41" s="129">
        <v>10</v>
      </c>
      <c r="E41" s="114">
        <v>10</v>
      </c>
      <c r="F41" s="660">
        <v>0</v>
      </c>
      <c r="G41" s="130">
        <v>12</v>
      </c>
      <c r="H41" s="114">
        <v>12</v>
      </c>
      <c r="I41" s="345">
        <v>0</v>
      </c>
      <c r="J41" s="105">
        <v>66</v>
      </c>
      <c r="K41" s="114">
        <v>12</v>
      </c>
      <c r="L41" s="660">
        <v>53</v>
      </c>
      <c r="M41" s="131">
        <f t="shared" si="1"/>
        <v>2</v>
      </c>
      <c r="N41" s="132">
        <f t="shared" si="2"/>
        <v>2</v>
      </c>
      <c r="O41" s="421">
        <f t="shared" si="3"/>
        <v>0</v>
      </c>
      <c r="P41" s="133">
        <f t="shared" si="4"/>
        <v>54</v>
      </c>
      <c r="Q41" s="134">
        <f t="shared" si="5"/>
        <v>0</v>
      </c>
      <c r="R41" s="670">
        <f t="shared" si="6"/>
        <v>53</v>
      </c>
    </row>
    <row r="42" spans="1:18" x14ac:dyDescent="0.25">
      <c r="A42" s="21" t="s">
        <v>350</v>
      </c>
      <c r="B42" s="4" t="s">
        <v>73</v>
      </c>
      <c r="C42" s="6" t="s">
        <v>74</v>
      </c>
      <c r="D42" s="129">
        <v>118</v>
      </c>
      <c r="E42" s="114">
        <v>99</v>
      </c>
      <c r="F42" s="660">
        <v>0</v>
      </c>
      <c r="G42" s="130">
        <v>135</v>
      </c>
      <c r="H42" s="114">
        <v>114</v>
      </c>
      <c r="I42" s="345">
        <v>0</v>
      </c>
      <c r="J42" s="105">
        <v>390</v>
      </c>
      <c r="K42" s="114">
        <v>137</v>
      </c>
      <c r="L42" s="660">
        <v>235</v>
      </c>
      <c r="M42" s="131">
        <f t="shared" si="1"/>
        <v>17</v>
      </c>
      <c r="N42" s="132">
        <f t="shared" si="2"/>
        <v>15</v>
      </c>
      <c r="O42" s="421">
        <f t="shared" si="3"/>
        <v>0</v>
      </c>
      <c r="P42" s="133">
        <f t="shared" si="4"/>
        <v>255</v>
      </c>
      <c r="Q42" s="134">
        <f t="shared" si="5"/>
        <v>23</v>
      </c>
      <c r="R42" s="670">
        <f t="shared" si="6"/>
        <v>235</v>
      </c>
    </row>
    <row r="43" spans="1:18" x14ac:dyDescent="0.25">
      <c r="A43" s="21" t="s">
        <v>350</v>
      </c>
      <c r="B43" s="4" t="s">
        <v>75</v>
      </c>
      <c r="C43" s="6" t="s">
        <v>76</v>
      </c>
      <c r="D43" s="129">
        <v>6</v>
      </c>
      <c r="E43" s="114">
        <v>6</v>
      </c>
      <c r="F43" s="660">
        <v>0</v>
      </c>
      <c r="G43" s="130">
        <v>7</v>
      </c>
      <c r="H43" s="114">
        <v>6</v>
      </c>
      <c r="I43" s="345">
        <v>0</v>
      </c>
      <c r="J43" s="105">
        <v>48</v>
      </c>
      <c r="K43" s="114">
        <v>16</v>
      </c>
      <c r="L43" s="660">
        <v>28</v>
      </c>
      <c r="M43" s="131">
        <f t="shared" si="1"/>
        <v>1</v>
      </c>
      <c r="N43" s="132">
        <f t="shared" si="2"/>
        <v>0</v>
      </c>
      <c r="O43" s="421">
        <f t="shared" si="3"/>
        <v>0</v>
      </c>
      <c r="P43" s="133">
        <f t="shared" si="4"/>
        <v>41</v>
      </c>
      <c r="Q43" s="134">
        <f t="shared" si="5"/>
        <v>10</v>
      </c>
      <c r="R43" s="670">
        <f t="shared" si="6"/>
        <v>28</v>
      </c>
    </row>
    <row r="44" spans="1:18" x14ac:dyDescent="0.25">
      <c r="A44" s="21" t="s">
        <v>350</v>
      </c>
      <c r="B44" s="4" t="s">
        <v>77</v>
      </c>
      <c r="C44" s="6" t="s">
        <v>78</v>
      </c>
      <c r="D44" s="129">
        <v>7</v>
      </c>
      <c r="E44" s="114">
        <v>7</v>
      </c>
      <c r="F44" s="660">
        <v>0</v>
      </c>
      <c r="G44" s="130">
        <v>9</v>
      </c>
      <c r="H44" s="114">
        <v>7</v>
      </c>
      <c r="I44" s="345">
        <v>0</v>
      </c>
      <c r="J44" s="105">
        <v>35</v>
      </c>
      <c r="K44" s="114">
        <v>7</v>
      </c>
      <c r="L44" s="660">
        <v>24</v>
      </c>
      <c r="M44" s="131">
        <f t="shared" si="1"/>
        <v>2</v>
      </c>
      <c r="N44" s="132">
        <f t="shared" si="2"/>
        <v>0</v>
      </c>
      <c r="O44" s="421">
        <f t="shared" si="3"/>
        <v>0</v>
      </c>
      <c r="P44" s="133">
        <f t="shared" si="4"/>
        <v>26</v>
      </c>
      <c r="Q44" s="134">
        <f t="shared" si="5"/>
        <v>0</v>
      </c>
      <c r="R44" s="670">
        <f t="shared" si="6"/>
        <v>24</v>
      </c>
    </row>
    <row r="45" spans="1:18" x14ac:dyDescent="0.25">
      <c r="A45" s="21" t="s">
        <v>350</v>
      </c>
      <c r="B45" s="4" t="s">
        <v>79</v>
      </c>
      <c r="C45" s="6" t="s">
        <v>80</v>
      </c>
      <c r="D45" s="129">
        <v>17</v>
      </c>
      <c r="E45" s="114">
        <v>17</v>
      </c>
      <c r="F45" s="660">
        <v>0</v>
      </c>
      <c r="G45" s="130">
        <v>17</v>
      </c>
      <c r="H45" s="114">
        <v>17</v>
      </c>
      <c r="I45" s="345">
        <v>0</v>
      </c>
      <c r="J45" s="105">
        <v>46</v>
      </c>
      <c r="K45" s="114">
        <v>20</v>
      </c>
      <c r="L45" s="660">
        <v>26</v>
      </c>
      <c r="M45" s="131">
        <f t="shared" si="1"/>
        <v>0</v>
      </c>
      <c r="N45" s="132">
        <f t="shared" si="2"/>
        <v>0</v>
      </c>
      <c r="O45" s="421">
        <f t="shared" si="3"/>
        <v>0</v>
      </c>
      <c r="P45" s="133">
        <f t="shared" si="4"/>
        <v>29</v>
      </c>
      <c r="Q45" s="134">
        <f t="shared" si="5"/>
        <v>3</v>
      </c>
      <c r="R45" s="670">
        <f t="shared" si="6"/>
        <v>26</v>
      </c>
    </row>
    <row r="46" spans="1:18" x14ac:dyDescent="0.25">
      <c r="A46" s="21" t="s">
        <v>350</v>
      </c>
      <c r="B46" s="4" t="s">
        <v>81</v>
      </c>
      <c r="C46" s="6" t="s">
        <v>82</v>
      </c>
      <c r="D46" s="129">
        <v>23</v>
      </c>
      <c r="E46" s="114">
        <v>23</v>
      </c>
      <c r="F46" s="660">
        <v>0</v>
      </c>
      <c r="G46" s="130">
        <v>18</v>
      </c>
      <c r="H46" s="114">
        <v>17</v>
      </c>
      <c r="I46" s="345">
        <v>0</v>
      </c>
      <c r="J46" s="105">
        <v>57</v>
      </c>
      <c r="K46" s="114">
        <v>25</v>
      </c>
      <c r="L46" s="660">
        <v>30</v>
      </c>
      <c r="M46" s="131">
        <f t="shared" si="1"/>
        <v>-5</v>
      </c>
      <c r="N46" s="132">
        <f t="shared" si="2"/>
        <v>-6</v>
      </c>
      <c r="O46" s="421">
        <f t="shared" si="3"/>
        <v>0</v>
      </c>
      <c r="P46" s="133">
        <f t="shared" si="4"/>
        <v>39</v>
      </c>
      <c r="Q46" s="134">
        <f t="shared" si="5"/>
        <v>8</v>
      </c>
      <c r="R46" s="670">
        <f t="shared" si="6"/>
        <v>30</v>
      </c>
    </row>
    <row r="47" spans="1:18" x14ac:dyDescent="0.25">
      <c r="A47" s="21" t="s">
        <v>350</v>
      </c>
      <c r="B47" s="4" t="s">
        <v>83</v>
      </c>
      <c r="C47" s="6" t="s">
        <v>84</v>
      </c>
      <c r="D47" s="129">
        <v>24</v>
      </c>
      <c r="E47" s="114">
        <v>24</v>
      </c>
      <c r="F47" s="660">
        <v>0</v>
      </c>
      <c r="G47" s="130">
        <v>28</v>
      </c>
      <c r="H47" s="114">
        <v>27</v>
      </c>
      <c r="I47" s="345">
        <v>0</v>
      </c>
      <c r="J47" s="105">
        <v>136</v>
      </c>
      <c r="K47" s="114">
        <v>28</v>
      </c>
      <c r="L47" s="660">
        <v>104</v>
      </c>
      <c r="M47" s="131">
        <f t="shared" si="1"/>
        <v>4</v>
      </c>
      <c r="N47" s="132">
        <f t="shared" si="2"/>
        <v>3</v>
      </c>
      <c r="O47" s="421">
        <f t="shared" si="3"/>
        <v>0</v>
      </c>
      <c r="P47" s="133">
        <f t="shared" si="4"/>
        <v>108</v>
      </c>
      <c r="Q47" s="134">
        <f t="shared" si="5"/>
        <v>1</v>
      </c>
      <c r="R47" s="670">
        <f t="shared" si="6"/>
        <v>104</v>
      </c>
    </row>
    <row r="48" spans="1:18" x14ac:dyDescent="0.25">
      <c r="A48" s="21" t="s">
        <v>350</v>
      </c>
      <c r="B48" s="4" t="s">
        <v>85</v>
      </c>
      <c r="C48" s="6" t="s">
        <v>86</v>
      </c>
      <c r="D48" s="129">
        <v>47</v>
      </c>
      <c r="E48" s="114">
        <v>46</v>
      </c>
      <c r="F48" s="660">
        <v>0</v>
      </c>
      <c r="G48" s="130">
        <v>38</v>
      </c>
      <c r="H48" s="114">
        <v>37</v>
      </c>
      <c r="I48" s="345">
        <v>0</v>
      </c>
      <c r="J48" s="105">
        <v>176</v>
      </c>
      <c r="K48" s="114">
        <v>56</v>
      </c>
      <c r="L48" s="660">
        <v>111</v>
      </c>
      <c r="M48" s="131">
        <f t="shared" si="1"/>
        <v>-9</v>
      </c>
      <c r="N48" s="132">
        <f t="shared" si="2"/>
        <v>-9</v>
      </c>
      <c r="O48" s="421">
        <f t="shared" si="3"/>
        <v>0</v>
      </c>
      <c r="P48" s="133">
        <f t="shared" si="4"/>
        <v>138</v>
      </c>
      <c r="Q48" s="134">
        <f t="shared" si="5"/>
        <v>19</v>
      </c>
      <c r="R48" s="670">
        <f t="shared" si="6"/>
        <v>111</v>
      </c>
    </row>
    <row r="49" spans="1:18" x14ac:dyDescent="0.25">
      <c r="A49" s="21" t="s">
        <v>350</v>
      </c>
      <c r="B49" s="4" t="s">
        <v>87</v>
      </c>
      <c r="C49" s="6" t="s">
        <v>88</v>
      </c>
      <c r="D49" s="129">
        <v>9</v>
      </c>
      <c r="E49" s="114">
        <v>8</v>
      </c>
      <c r="F49" s="660">
        <v>0</v>
      </c>
      <c r="G49" s="130">
        <v>7</v>
      </c>
      <c r="H49" s="114">
        <v>6</v>
      </c>
      <c r="I49" s="345">
        <v>0</v>
      </c>
      <c r="J49" s="105">
        <v>46</v>
      </c>
      <c r="K49" s="114">
        <v>3</v>
      </c>
      <c r="L49" s="660">
        <v>39</v>
      </c>
      <c r="M49" s="131">
        <f t="shared" si="1"/>
        <v>-2</v>
      </c>
      <c r="N49" s="132">
        <f t="shared" si="2"/>
        <v>-2</v>
      </c>
      <c r="O49" s="421">
        <f t="shared" si="3"/>
        <v>0</v>
      </c>
      <c r="P49" s="133">
        <f t="shared" si="4"/>
        <v>39</v>
      </c>
      <c r="Q49" s="134">
        <f t="shared" si="5"/>
        <v>-3</v>
      </c>
      <c r="R49" s="670">
        <f t="shared" si="6"/>
        <v>39</v>
      </c>
    </row>
    <row r="50" spans="1:18" x14ac:dyDescent="0.25">
      <c r="A50" s="21" t="s">
        <v>350</v>
      </c>
      <c r="B50" s="4" t="s">
        <v>89</v>
      </c>
      <c r="C50" s="6" t="s">
        <v>90</v>
      </c>
      <c r="D50" s="129">
        <v>2</v>
      </c>
      <c r="E50" s="114">
        <v>2</v>
      </c>
      <c r="F50" s="660">
        <v>0</v>
      </c>
      <c r="G50" s="130">
        <v>4</v>
      </c>
      <c r="H50" s="114">
        <v>2</v>
      </c>
      <c r="I50" s="345">
        <v>0</v>
      </c>
      <c r="J50" s="105">
        <v>71</v>
      </c>
      <c r="K50" s="114">
        <v>5</v>
      </c>
      <c r="L50" s="660">
        <v>64</v>
      </c>
      <c r="M50" s="131">
        <f t="shared" si="1"/>
        <v>2</v>
      </c>
      <c r="N50" s="132">
        <f t="shared" si="2"/>
        <v>0</v>
      </c>
      <c r="O50" s="421">
        <f t="shared" si="3"/>
        <v>0</v>
      </c>
      <c r="P50" s="133">
        <f t="shared" si="4"/>
        <v>67</v>
      </c>
      <c r="Q50" s="134">
        <f t="shared" si="5"/>
        <v>3</v>
      </c>
      <c r="R50" s="670">
        <f t="shared" si="6"/>
        <v>64</v>
      </c>
    </row>
    <row r="51" spans="1:18" x14ac:dyDescent="0.25">
      <c r="A51" s="21" t="s">
        <v>350</v>
      </c>
      <c r="B51" s="4" t="s">
        <v>91</v>
      </c>
      <c r="C51" s="6" t="s">
        <v>92</v>
      </c>
      <c r="D51" s="129">
        <v>29</v>
      </c>
      <c r="E51" s="114">
        <v>29</v>
      </c>
      <c r="F51" s="660">
        <v>0</v>
      </c>
      <c r="G51" s="130">
        <v>37</v>
      </c>
      <c r="H51" s="114">
        <v>37</v>
      </c>
      <c r="I51" s="345">
        <v>0</v>
      </c>
      <c r="J51" s="105">
        <v>148</v>
      </c>
      <c r="K51" s="114">
        <v>38</v>
      </c>
      <c r="L51" s="660">
        <v>110</v>
      </c>
      <c r="M51" s="131">
        <f t="shared" si="1"/>
        <v>8</v>
      </c>
      <c r="N51" s="132">
        <f t="shared" si="2"/>
        <v>8</v>
      </c>
      <c r="O51" s="421">
        <f t="shared" si="3"/>
        <v>0</v>
      </c>
      <c r="P51" s="133">
        <f t="shared" si="4"/>
        <v>111</v>
      </c>
      <c r="Q51" s="134">
        <f t="shared" si="5"/>
        <v>1</v>
      </c>
      <c r="R51" s="670">
        <f t="shared" si="6"/>
        <v>110</v>
      </c>
    </row>
    <row r="52" spans="1:18" x14ac:dyDescent="0.25">
      <c r="A52" s="21" t="s">
        <v>350</v>
      </c>
      <c r="B52" s="4" t="s">
        <v>93</v>
      </c>
      <c r="C52" s="6" t="s">
        <v>94</v>
      </c>
      <c r="D52" s="129">
        <v>11</v>
      </c>
      <c r="E52" s="114">
        <v>10</v>
      </c>
      <c r="F52" s="660">
        <v>0</v>
      </c>
      <c r="G52" s="130">
        <v>14</v>
      </c>
      <c r="H52" s="114">
        <v>13</v>
      </c>
      <c r="I52" s="345">
        <v>0</v>
      </c>
      <c r="J52" s="105">
        <v>90</v>
      </c>
      <c r="K52" s="114">
        <v>13</v>
      </c>
      <c r="L52" s="660">
        <v>68</v>
      </c>
      <c r="M52" s="131">
        <f t="shared" si="1"/>
        <v>3</v>
      </c>
      <c r="N52" s="132">
        <f t="shared" si="2"/>
        <v>3</v>
      </c>
      <c r="O52" s="421">
        <f t="shared" si="3"/>
        <v>0</v>
      </c>
      <c r="P52" s="133">
        <f t="shared" si="4"/>
        <v>76</v>
      </c>
      <c r="Q52" s="134">
        <f t="shared" si="5"/>
        <v>0</v>
      </c>
      <c r="R52" s="670">
        <f t="shared" si="6"/>
        <v>68</v>
      </c>
    </row>
    <row r="53" spans="1:18" x14ac:dyDescent="0.25">
      <c r="A53" s="21" t="s">
        <v>350</v>
      </c>
      <c r="B53" s="4" t="s">
        <v>95</v>
      </c>
      <c r="C53" s="6" t="s">
        <v>96</v>
      </c>
      <c r="D53" s="129">
        <v>9</v>
      </c>
      <c r="E53" s="114">
        <v>9</v>
      </c>
      <c r="F53" s="660">
        <v>0</v>
      </c>
      <c r="G53" s="130">
        <v>9</v>
      </c>
      <c r="H53" s="114">
        <v>9</v>
      </c>
      <c r="I53" s="345">
        <v>0</v>
      </c>
      <c r="J53" s="105">
        <v>42</v>
      </c>
      <c r="K53" s="114">
        <v>6</v>
      </c>
      <c r="L53" s="660">
        <v>36</v>
      </c>
      <c r="M53" s="131">
        <f t="shared" si="1"/>
        <v>0</v>
      </c>
      <c r="N53" s="132">
        <f t="shared" si="2"/>
        <v>0</v>
      </c>
      <c r="O53" s="421">
        <f t="shared" si="3"/>
        <v>0</v>
      </c>
      <c r="P53" s="133">
        <f t="shared" si="4"/>
        <v>33</v>
      </c>
      <c r="Q53" s="134">
        <f t="shared" si="5"/>
        <v>-3</v>
      </c>
      <c r="R53" s="670">
        <f t="shared" si="6"/>
        <v>36</v>
      </c>
    </row>
    <row r="54" spans="1:18" x14ac:dyDescent="0.25">
      <c r="A54" s="21" t="s">
        <v>350</v>
      </c>
      <c r="B54" s="4" t="s">
        <v>97</v>
      </c>
      <c r="C54" s="6" t="s">
        <v>98</v>
      </c>
      <c r="D54" s="129">
        <v>5</v>
      </c>
      <c r="E54" s="114">
        <v>5</v>
      </c>
      <c r="F54" s="660">
        <v>0</v>
      </c>
      <c r="G54" s="130">
        <v>14</v>
      </c>
      <c r="H54" s="114">
        <v>13</v>
      </c>
      <c r="I54" s="345">
        <v>0</v>
      </c>
      <c r="J54" s="105">
        <v>87</v>
      </c>
      <c r="K54" s="114">
        <v>18</v>
      </c>
      <c r="L54" s="660">
        <v>67</v>
      </c>
      <c r="M54" s="131">
        <f t="shared" si="1"/>
        <v>9</v>
      </c>
      <c r="N54" s="132">
        <f t="shared" si="2"/>
        <v>8</v>
      </c>
      <c r="O54" s="421">
        <f t="shared" si="3"/>
        <v>0</v>
      </c>
      <c r="P54" s="133">
        <f t="shared" si="4"/>
        <v>73</v>
      </c>
      <c r="Q54" s="134">
        <f t="shared" si="5"/>
        <v>5</v>
      </c>
      <c r="R54" s="670">
        <f t="shared" si="6"/>
        <v>67</v>
      </c>
    </row>
    <row r="55" spans="1:18" x14ac:dyDescent="0.25">
      <c r="A55" s="21" t="s">
        <v>350</v>
      </c>
      <c r="B55" s="4" t="s">
        <v>99</v>
      </c>
      <c r="C55" s="6" t="s">
        <v>100</v>
      </c>
      <c r="D55" s="129">
        <v>34</v>
      </c>
      <c r="E55" s="114">
        <v>32</v>
      </c>
      <c r="F55" s="660">
        <v>0</v>
      </c>
      <c r="G55" s="130">
        <v>27</v>
      </c>
      <c r="H55" s="114">
        <v>26</v>
      </c>
      <c r="I55" s="345">
        <v>0</v>
      </c>
      <c r="J55" s="105">
        <v>151</v>
      </c>
      <c r="K55" s="114">
        <v>22</v>
      </c>
      <c r="L55" s="660">
        <v>122</v>
      </c>
      <c r="M55" s="131">
        <f t="shared" si="1"/>
        <v>-7</v>
      </c>
      <c r="N55" s="132">
        <f t="shared" si="2"/>
        <v>-6</v>
      </c>
      <c r="O55" s="421">
        <f t="shared" si="3"/>
        <v>0</v>
      </c>
      <c r="P55" s="133">
        <f t="shared" si="4"/>
        <v>124</v>
      </c>
      <c r="Q55" s="134">
        <f t="shared" si="5"/>
        <v>-4</v>
      </c>
      <c r="R55" s="670">
        <f t="shared" si="6"/>
        <v>122</v>
      </c>
    </row>
    <row r="56" spans="1:18" x14ac:dyDescent="0.25">
      <c r="A56" s="21" t="s">
        <v>350</v>
      </c>
      <c r="B56" s="4" t="s">
        <v>101</v>
      </c>
      <c r="C56" s="6" t="s">
        <v>102</v>
      </c>
      <c r="D56" s="129">
        <v>9</v>
      </c>
      <c r="E56" s="114">
        <v>9</v>
      </c>
      <c r="F56" s="660">
        <v>0</v>
      </c>
      <c r="G56" s="130">
        <v>16</v>
      </c>
      <c r="H56" s="114">
        <v>15</v>
      </c>
      <c r="I56" s="345">
        <v>1</v>
      </c>
      <c r="J56" s="105">
        <v>90</v>
      </c>
      <c r="K56" s="114">
        <v>21</v>
      </c>
      <c r="L56" s="660">
        <v>66</v>
      </c>
      <c r="M56" s="131">
        <f t="shared" si="1"/>
        <v>7</v>
      </c>
      <c r="N56" s="132">
        <f t="shared" si="2"/>
        <v>6</v>
      </c>
      <c r="O56" s="421">
        <f t="shared" si="3"/>
        <v>1</v>
      </c>
      <c r="P56" s="133">
        <f t="shared" si="4"/>
        <v>74</v>
      </c>
      <c r="Q56" s="134">
        <f t="shared" si="5"/>
        <v>6</v>
      </c>
      <c r="R56" s="670">
        <f t="shared" si="6"/>
        <v>65</v>
      </c>
    </row>
    <row r="57" spans="1:18" x14ac:dyDescent="0.25">
      <c r="A57" s="21" t="s">
        <v>350</v>
      </c>
      <c r="B57" s="4" t="s">
        <v>103</v>
      </c>
      <c r="C57" s="6" t="s">
        <v>104</v>
      </c>
      <c r="D57" s="129">
        <v>8</v>
      </c>
      <c r="E57" s="114">
        <v>8</v>
      </c>
      <c r="F57" s="660">
        <v>0</v>
      </c>
      <c r="G57" s="130">
        <v>11</v>
      </c>
      <c r="H57" s="114">
        <v>9</v>
      </c>
      <c r="I57" s="345">
        <v>0</v>
      </c>
      <c r="J57" s="105">
        <v>82</v>
      </c>
      <c r="K57" s="114">
        <v>16</v>
      </c>
      <c r="L57" s="660">
        <v>65</v>
      </c>
      <c r="M57" s="131">
        <f t="shared" si="1"/>
        <v>3</v>
      </c>
      <c r="N57" s="132">
        <f t="shared" si="2"/>
        <v>1</v>
      </c>
      <c r="O57" s="421">
        <f t="shared" si="3"/>
        <v>0</v>
      </c>
      <c r="P57" s="133">
        <f t="shared" si="4"/>
        <v>71</v>
      </c>
      <c r="Q57" s="134">
        <f t="shared" si="5"/>
        <v>7</v>
      </c>
      <c r="R57" s="670">
        <f t="shared" si="6"/>
        <v>65</v>
      </c>
    </row>
    <row r="58" spans="1:18" x14ac:dyDescent="0.25">
      <c r="A58" s="21" t="s">
        <v>350</v>
      </c>
      <c r="B58" s="4" t="s">
        <v>105</v>
      </c>
      <c r="C58" s="6" t="s">
        <v>106</v>
      </c>
      <c r="D58" s="129">
        <v>24</v>
      </c>
      <c r="E58" s="114">
        <v>22</v>
      </c>
      <c r="F58" s="660">
        <v>0</v>
      </c>
      <c r="G58" s="130">
        <v>32</v>
      </c>
      <c r="H58" s="114">
        <v>31</v>
      </c>
      <c r="I58" s="345">
        <v>0</v>
      </c>
      <c r="J58" s="105">
        <v>128</v>
      </c>
      <c r="K58" s="114">
        <v>40</v>
      </c>
      <c r="L58" s="660">
        <v>88</v>
      </c>
      <c r="M58" s="131">
        <f t="shared" si="1"/>
        <v>8</v>
      </c>
      <c r="N58" s="132">
        <f t="shared" si="2"/>
        <v>9</v>
      </c>
      <c r="O58" s="421">
        <f t="shared" si="3"/>
        <v>0</v>
      </c>
      <c r="P58" s="133">
        <f t="shared" si="4"/>
        <v>96</v>
      </c>
      <c r="Q58" s="134">
        <f t="shared" si="5"/>
        <v>9</v>
      </c>
      <c r="R58" s="670">
        <f t="shared" si="6"/>
        <v>88</v>
      </c>
    </row>
    <row r="59" spans="1:18" x14ac:dyDescent="0.25">
      <c r="A59" s="21" t="s">
        <v>350</v>
      </c>
      <c r="B59" s="4" t="s">
        <v>107</v>
      </c>
      <c r="C59" s="6" t="s">
        <v>108</v>
      </c>
      <c r="D59" s="129">
        <v>69</v>
      </c>
      <c r="E59" s="114">
        <v>69</v>
      </c>
      <c r="F59" s="660">
        <v>0</v>
      </c>
      <c r="G59" s="130">
        <v>56</v>
      </c>
      <c r="H59" s="114">
        <v>55</v>
      </c>
      <c r="I59" s="345">
        <v>0</v>
      </c>
      <c r="J59" s="105">
        <v>174</v>
      </c>
      <c r="K59" s="114">
        <v>75</v>
      </c>
      <c r="L59" s="660">
        <v>93</v>
      </c>
      <c r="M59" s="131">
        <f t="shared" si="1"/>
        <v>-13</v>
      </c>
      <c r="N59" s="132">
        <f t="shared" si="2"/>
        <v>-14</v>
      </c>
      <c r="O59" s="421">
        <f t="shared" si="3"/>
        <v>0</v>
      </c>
      <c r="P59" s="133">
        <f t="shared" si="4"/>
        <v>118</v>
      </c>
      <c r="Q59" s="134">
        <f t="shared" si="5"/>
        <v>20</v>
      </c>
      <c r="R59" s="670">
        <f t="shared" si="6"/>
        <v>93</v>
      </c>
    </row>
    <row r="60" spans="1:18" x14ac:dyDescent="0.25">
      <c r="A60" s="21" t="s">
        <v>350</v>
      </c>
      <c r="B60" s="4" t="s">
        <v>109</v>
      </c>
      <c r="C60" s="6" t="s">
        <v>110</v>
      </c>
      <c r="D60" s="129">
        <v>4</v>
      </c>
      <c r="E60" s="114">
        <v>4</v>
      </c>
      <c r="F60" s="660">
        <v>0</v>
      </c>
      <c r="G60" s="130">
        <v>6</v>
      </c>
      <c r="H60" s="114">
        <v>6</v>
      </c>
      <c r="I60" s="345">
        <v>0</v>
      </c>
      <c r="J60" s="105">
        <v>62</v>
      </c>
      <c r="K60" s="114">
        <v>6</v>
      </c>
      <c r="L60" s="660">
        <v>55</v>
      </c>
      <c r="M60" s="131">
        <f t="shared" si="1"/>
        <v>2</v>
      </c>
      <c r="N60" s="132">
        <f t="shared" si="2"/>
        <v>2</v>
      </c>
      <c r="O60" s="421">
        <f t="shared" si="3"/>
        <v>0</v>
      </c>
      <c r="P60" s="133">
        <f t="shared" si="4"/>
        <v>56</v>
      </c>
      <c r="Q60" s="134">
        <f t="shared" si="5"/>
        <v>0</v>
      </c>
      <c r="R60" s="670">
        <f t="shared" si="6"/>
        <v>55</v>
      </c>
    </row>
    <row r="61" spans="1:18" x14ac:dyDescent="0.25">
      <c r="A61" s="21" t="s">
        <v>350</v>
      </c>
      <c r="B61" s="4" t="s">
        <v>111</v>
      </c>
      <c r="C61" s="6" t="s">
        <v>112</v>
      </c>
      <c r="D61" s="129">
        <v>49</v>
      </c>
      <c r="E61" s="114">
        <v>48</v>
      </c>
      <c r="F61" s="660">
        <v>0</v>
      </c>
      <c r="G61" s="130">
        <v>44</v>
      </c>
      <c r="H61" s="114">
        <v>37</v>
      </c>
      <c r="I61" s="345">
        <v>0</v>
      </c>
      <c r="J61" s="105">
        <v>176</v>
      </c>
      <c r="K61" s="114">
        <v>38</v>
      </c>
      <c r="L61" s="660">
        <v>129</v>
      </c>
      <c r="M61" s="131">
        <f t="shared" si="1"/>
        <v>-5</v>
      </c>
      <c r="N61" s="132">
        <f t="shared" si="2"/>
        <v>-11</v>
      </c>
      <c r="O61" s="421">
        <f t="shared" si="3"/>
        <v>0</v>
      </c>
      <c r="P61" s="133">
        <f t="shared" si="4"/>
        <v>132</v>
      </c>
      <c r="Q61" s="134">
        <f t="shared" si="5"/>
        <v>1</v>
      </c>
      <c r="R61" s="670">
        <f t="shared" si="6"/>
        <v>129</v>
      </c>
    </row>
    <row r="62" spans="1:18" x14ac:dyDescent="0.25">
      <c r="A62" s="21" t="s">
        <v>350</v>
      </c>
      <c r="B62" s="4" t="s">
        <v>113</v>
      </c>
      <c r="C62" s="6" t="s">
        <v>114</v>
      </c>
      <c r="D62" s="129">
        <v>7</v>
      </c>
      <c r="E62" s="114">
        <v>7</v>
      </c>
      <c r="F62" s="660">
        <v>0</v>
      </c>
      <c r="G62" s="130">
        <v>7</v>
      </c>
      <c r="H62" s="114">
        <v>7</v>
      </c>
      <c r="I62" s="345">
        <v>0</v>
      </c>
      <c r="J62" s="105">
        <v>69</v>
      </c>
      <c r="K62" s="114">
        <v>5</v>
      </c>
      <c r="L62" s="660">
        <v>60</v>
      </c>
      <c r="M62" s="131">
        <f t="shared" si="1"/>
        <v>0</v>
      </c>
      <c r="N62" s="132">
        <f t="shared" si="2"/>
        <v>0</v>
      </c>
      <c r="O62" s="421">
        <f t="shared" si="3"/>
        <v>0</v>
      </c>
      <c r="P62" s="133">
        <f t="shared" si="4"/>
        <v>62</v>
      </c>
      <c r="Q62" s="134">
        <f t="shared" si="5"/>
        <v>-2</v>
      </c>
      <c r="R62" s="670">
        <f t="shared" si="6"/>
        <v>60</v>
      </c>
    </row>
    <row r="63" spans="1:18" x14ac:dyDescent="0.25">
      <c r="A63" s="21" t="s">
        <v>350</v>
      </c>
      <c r="B63" s="4" t="s">
        <v>115</v>
      </c>
      <c r="C63" s="6" t="s">
        <v>116</v>
      </c>
      <c r="D63" s="129">
        <v>17</v>
      </c>
      <c r="E63" s="114">
        <v>17</v>
      </c>
      <c r="F63" s="660">
        <v>0</v>
      </c>
      <c r="G63" s="130">
        <v>16</v>
      </c>
      <c r="H63" s="114">
        <v>15</v>
      </c>
      <c r="I63" s="345">
        <v>0</v>
      </c>
      <c r="J63" s="105">
        <v>114</v>
      </c>
      <c r="K63" s="114">
        <v>10</v>
      </c>
      <c r="L63" s="660">
        <v>98</v>
      </c>
      <c r="M63" s="131">
        <f t="shared" si="1"/>
        <v>-1</v>
      </c>
      <c r="N63" s="132">
        <f t="shared" si="2"/>
        <v>-2</v>
      </c>
      <c r="O63" s="421">
        <f t="shared" si="3"/>
        <v>0</v>
      </c>
      <c r="P63" s="133">
        <f t="shared" si="4"/>
        <v>98</v>
      </c>
      <c r="Q63" s="134">
        <f t="shared" si="5"/>
        <v>-5</v>
      </c>
      <c r="R63" s="670">
        <f t="shared" si="6"/>
        <v>98</v>
      </c>
    </row>
    <row r="64" spans="1:18" x14ac:dyDescent="0.25">
      <c r="A64" s="21" t="s">
        <v>350</v>
      </c>
      <c r="B64" s="4" t="s">
        <v>117</v>
      </c>
      <c r="C64" s="6" t="s">
        <v>118</v>
      </c>
      <c r="D64" s="129">
        <v>18</v>
      </c>
      <c r="E64" s="114">
        <v>18</v>
      </c>
      <c r="F64" s="660">
        <v>0</v>
      </c>
      <c r="G64" s="130">
        <v>11</v>
      </c>
      <c r="H64" s="114">
        <v>11</v>
      </c>
      <c r="I64" s="345">
        <v>0</v>
      </c>
      <c r="J64" s="105">
        <v>84</v>
      </c>
      <c r="K64" s="114">
        <v>20</v>
      </c>
      <c r="L64" s="660">
        <v>57</v>
      </c>
      <c r="M64" s="131">
        <f t="shared" si="1"/>
        <v>-7</v>
      </c>
      <c r="N64" s="132">
        <f t="shared" si="2"/>
        <v>-7</v>
      </c>
      <c r="O64" s="421">
        <f t="shared" si="3"/>
        <v>0</v>
      </c>
      <c r="P64" s="133">
        <f t="shared" si="4"/>
        <v>73</v>
      </c>
      <c r="Q64" s="134">
        <f t="shared" si="5"/>
        <v>9</v>
      </c>
      <c r="R64" s="670">
        <f t="shared" si="6"/>
        <v>57</v>
      </c>
    </row>
    <row r="65" spans="1:18" x14ac:dyDescent="0.25">
      <c r="A65" s="21" t="s">
        <v>350</v>
      </c>
      <c r="B65" s="4" t="s">
        <v>119</v>
      </c>
      <c r="C65" s="6" t="s">
        <v>120</v>
      </c>
      <c r="D65" s="129">
        <v>12</v>
      </c>
      <c r="E65" s="114">
        <v>12</v>
      </c>
      <c r="F65" s="660">
        <v>0</v>
      </c>
      <c r="G65" s="130">
        <v>13</v>
      </c>
      <c r="H65" s="114">
        <v>12</v>
      </c>
      <c r="I65" s="345">
        <v>0</v>
      </c>
      <c r="J65" s="105">
        <v>87</v>
      </c>
      <c r="K65" s="114">
        <v>15</v>
      </c>
      <c r="L65" s="660">
        <v>70</v>
      </c>
      <c r="M65" s="131">
        <f t="shared" si="1"/>
        <v>1</v>
      </c>
      <c r="N65" s="132">
        <f t="shared" si="2"/>
        <v>0</v>
      </c>
      <c r="O65" s="421">
        <f t="shared" si="3"/>
        <v>0</v>
      </c>
      <c r="P65" s="133">
        <f t="shared" si="4"/>
        <v>74</v>
      </c>
      <c r="Q65" s="134">
        <f t="shared" si="5"/>
        <v>3</v>
      </c>
      <c r="R65" s="670">
        <f t="shared" si="6"/>
        <v>70</v>
      </c>
    </row>
    <row r="66" spans="1:18" x14ac:dyDescent="0.25">
      <c r="A66" s="21" t="s">
        <v>350</v>
      </c>
      <c r="B66" s="4" t="s">
        <v>121</v>
      </c>
      <c r="C66" s="6" t="s">
        <v>122</v>
      </c>
      <c r="D66" s="129">
        <v>13</v>
      </c>
      <c r="E66" s="114">
        <v>11</v>
      </c>
      <c r="F66" s="660">
        <v>0</v>
      </c>
      <c r="G66" s="130">
        <v>11</v>
      </c>
      <c r="H66" s="114">
        <v>10</v>
      </c>
      <c r="I66" s="345">
        <v>0</v>
      </c>
      <c r="J66" s="105">
        <v>76</v>
      </c>
      <c r="K66" s="114">
        <v>15</v>
      </c>
      <c r="L66" s="660">
        <v>53</v>
      </c>
      <c r="M66" s="131">
        <f t="shared" si="1"/>
        <v>-2</v>
      </c>
      <c r="N66" s="132">
        <f t="shared" si="2"/>
        <v>-1</v>
      </c>
      <c r="O66" s="421">
        <f t="shared" si="3"/>
        <v>0</v>
      </c>
      <c r="P66" s="133">
        <f t="shared" si="4"/>
        <v>65</v>
      </c>
      <c r="Q66" s="134">
        <f t="shared" si="5"/>
        <v>5</v>
      </c>
      <c r="R66" s="670">
        <f t="shared" si="6"/>
        <v>53</v>
      </c>
    </row>
    <row r="67" spans="1:18" x14ac:dyDescent="0.25">
      <c r="A67" s="21" t="s">
        <v>350</v>
      </c>
      <c r="B67" s="4" t="s">
        <v>123</v>
      </c>
      <c r="C67" s="6" t="s">
        <v>124</v>
      </c>
      <c r="D67" s="129">
        <v>42</v>
      </c>
      <c r="E67" s="114">
        <v>38</v>
      </c>
      <c r="F67" s="660">
        <v>1</v>
      </c>
      <c r="G67" s="130">
        <v>54</v>
      </c>
      <c r="H67" s="114">
        <v>47</v>
      </c>
      <c r="I67" s="345">
        <v>0</v>
      </c>
      <c r="J67" s="105">
        <v>153</v>
      </c>
      <c r="K67" s="114">
        <v>48</v>
      </c>
      <c r="L67" s="660">
        <v>89</v>
      </c>
      <c r="M67" s="131">
        <f t="shared" si="1"/>
        <v>12</v>
      </c>
      <c r="N67" s="132">
        <f t="shared" si="2"/>
        <v>9</v>
      </c>
      <c r="O67" s="421">
        <f t="shared" si="3"/>
        <v>-1</v>
      </c>
      <c r="P67" s="133">
        <f t="shared" si="4"/>
        <v>99</v>
      </c>
      <c r="Q67" s="134">
        <f t="shared" si="5"/>
        <v>1</v>
      </c>
      <c r="R67" s="670">
        <f t="shared" si="6"/>
        <v>89</v>
      </c>
    </row>
    <row r="68" spans="1:18" x14ac:dyDescent="0.25">
      <c r="A68" s="21" t="s">
        <v>350</v>
      </c>
      <c r="B68" s="4" t="s">
        <v>125</v>
      </c>
      <c r="C68" s="6" t="s">
        <v>126</v>
      </c>
      <c r="D68" s="129">
        <v>9</v>
      </c>
      <c r="E68" s="114">
        <v>7</v>
      </c>
      <c r="F68" s="660">
        <v>1</v>
      </c>
      <c r="G68" s="130">
        <v>5</v>
      </c>
      <c r="H68" s="114">
        <v>3</v>
      </c>
      <c r="I68" s="345">
        <v>0</v>
      </c>
      <c r="J68" s="105">
        <v>89</v>
      </c>
      <c r="K68" s="114">
        <v>5</v>
      </c>
      <c r="L68" s="660">
        <v>81</v>
      </c>
      <c r="M68" s="131">
        <f t="shared" si="1"/>
        <v>-4</v>
      </c>
      <c r="N68" s="132">
        <f t="shared" si="2"/>
        <v>-4</v>
      </c>
      <c r="O68" s="421">
        <f t="shared" si="3"/>
        <v>-1</v>
      </c>
      <c r="P68" s="133">
        <f t="shared" si="4"/>
        <v>84</v>
      </c>
      <c r="Q68" s="134">
        <f t="shared" si="5"/>
        <v>2</v>
      </c>
      <c r="R68" s="670">
        <f t="shared" si="6"/>
        <v>81</v>
      </c>
    </row>
    <row r="69" spans="1:18" x14ac:dyDescent="0.25">
      <c r="A69" s="21" t="s">
        <v>350</v>
      </c>
      <c r="B69" s="4" t="s">
        <v>127</v>
      </c>
      <c r="C69" s="6" t="s">
        <v>128</v>
      </c>
      <c r="D69" s="129">
        <v>21</v>
      </c>
      <c r="E69" s="114">
        <v>20</v>
      </c>
      <c r="F69" s="660">
        <v>0</v>
      </c>
      <c r="G69" s="130">
        <v>21</v>
      </c>
      <c r="H69" s="114">
        <v>20</v>
      </c>
      <c r="I69" s="345">
        <v>0</v>
      </c>
      <c r="J69" s="105">
        <v>110</v>
      </c>
      <c r="K69" s="114">
        <v>17</v>
      </c>
      <c r="L69" s="660">
        <v>92</v>
      </c>
      <c r="M69" s="131">
        <f t="shared" si="1"/>
        <v>0</v>
      </c>
      <c r="N69" s="132">
        <f t="shared" si="2"/>
        <v>0</v>
      </c>
      <c r="O69" s="421">
        <f t="shared" si="3"/>
        <v>0</v>
      </c>
      <c r="P69" s="133">
        <f t="shared" si="4"/>
        <v>89</v>
      </c>
      <c r="Q69" s="134">
        <f t="shared" si="5"/>
        <v>-3</v>
      </c>
      <c r="R69" s="670">
        <f t="shared" si="6"/>
        <v>92</v>
      </c>
    </row>
    <row r="70" spans="1:18" x14ac:dyDescent="0.25">
      <c r="A70" s="21" t="s">
        <v>350</v>
      </c>
      <c r="B70" s="4" t="s">
        <v>129</v>
      </c>
      <c r="C70" s="6" t="s">
        <v>130</v>
      </c>
      <c r="D70" s="129">
        <v>9</v>
      </c>
      <c r="E70" s="114">
        <v>4</v>
      </c>
      <c r="F70" s="660">
        <v>0</v>
      </c>
      <c r="G70" s="130">
        <v>6</v>
      </c>
      <c r="H70" s="114">
        <v>5</v>
      </c>
      <c r="I70" s="345">
        <v>0</v>
      </c>
      <c r="J70" s="105">
        <v>62</v>
      </c>
      <c r="K70" s="114">
        <v>4</v>
      </c>
      <c r="L70" s="660">
        <v>56</v>
      </c>
      <c r="M70" s="131">
        <f t="shared" ref="M70:M133" si="7">G70-D70</f>
        <v>-3</v>
      </c>
      <c r="N70" s="132">
        <f t="shared" ref="N70:N133" si="8">H70-E70</f>
        <v>1</v>
      </c>
      <c r="O70" s="421">
        <f t="shared" ref="O70:O133" si="9">I70-F70</f>
        <v>0</v>
      </c>
      <c r="P70" s="133">
        <f t="shared" ref="P70:P133" si="10">J70-G70</f>
        <v>56</v>
      </c>
      <c r="Q70" s="134">
        <f t="shared" ref="Q70:Q133" si="11">K70-H70</f>
        <v>-1</v>
      </c>
      <c r="R70" s="670">
        <f t="shared" ref="R70:R133" si="12">L70-I70</f>
        <v>56</v>
      </c>
    </row>
    <row r="71" spans="1:18" x14ac:dyDescent="0.25">
      <c r="A71" s="21" t="s">
        <v>350</v>
      </c>
      <c r="B71" s="4" t="s">
        <v>131</v>
      </c>
      <c r="C71" s="6" t="s">
        <v>132</v>
      </c>
      <c r="D71" s="129">
        <v>20</v>
      </c>
      <c r="E71" s="114">
        <v>20</v>
      </c>
      <c r="F71" s="660">
        <v>0</v>
      </c>
      <c r="G71" s="130">
        <v>20</v>
      </c>
      <c r="H71" s="114">
        <v>19</v>
      </c>
      <c r="I71" s="345">
        <v>0</v>
      </c>
      <c r="J71" s="105">
        <v>87</v>
      </c>
      <c r="K71" s="114">
        <v>17</v>
      </c>
      <c r="L71" s="660">
        <v>63</v>
      </c>
      <c r="M71" s="131">
        <f t="shared" si="7"/>
        <v>0</v>
      </c>
      <c r="N71" s="132">
        <f t="shared" si="8"/>
        <v>-1</v>
      </c>
      <c r="O71" s="421">
        <f t="shared" si="9"/>
        <v>0</v>
      </c>
      <c r="P71" s="133">
        <f t="shared" si="10"/>
        <v>67</v>
      </c>
      <c r="Q71" s="134">
        <f t="shared" si="11"/>
        <v>-2</v>
      </c>
      <c r="R71" s="670">
        <f t="shared" si="12"/>
        <v>63</v>
      </c>
    </row>
    <row r="72" spans="1:18" x14ac:dyDescent="0.25">
      <c r="A72" s="21" t="s">
        <v>350</v>
      </c>
      <c r="B72" s="4" t="s">
        <v>133</v>
      </c>
      <c r="C72" s="6" t="s">
        <v>134</v>
      </c>
      <c r="D72" s="129">
        <v>19</v>
      </c>
      <c r="E72" s="114">
        <v>19</v>
      </c>
      <c r="F72" s="660">
        <v>0</v>
      </c>
      <c r="G72" s="130">
        <v>20</v>
      </c>
      <c r="H72" s="114">
        <v>20</v>
      </c>
      <c r="I72" s="345">
        <v>0</v>
      </c>
      <c r="J72" s="105">
        <v>73</v>
      </c>
      <c r="K72" s="114">
        <v>20</v>
      </c>
      <c r="L72" s="660">
        <v>53</v>
      </c>
      <c r="M72" s="131">
        <f t="shared" si="7"/>
        <v>1</v>
      </c>
      <c r="N72" s="132">
        <f t="shared" si="8"/>
        <v>1</v>
      </c>
      <c r="O72" s="421">
        <f t="shared" si="9"/>
        <v>0</v>
      </c>
      <c r="P72" s="133">
        <f t="shared" si="10"/>
        <v>53</v>
      </c>
      <c r="Q72" s="134">
        <f t="shared" si="11"/>
        <v>0</v>
      </c>
      <c r="R72" s="670">
        <f t="shared" si="12"/>
        <v>53</v>
      </c>
    </row>
    <row r="73" spans="1:18" x14ac:dyDescent="0.25">
      <c r="A73" s="21" t="s">
        <v>350</v>
      </c>
      <c r="B73" s="4" t="s">
        <v>135</v>
      </c>
      <c r="C73" s="6" t="s">
        <v>136</v>
      </c>
      <c r="D73" s="129">
        <v>8</v>
      </c>
      <c r="E73" s="114">
        <v>8</v>
      </c>
      <c r="F73" s="660">
        <v>0</v>
      </c>
      <c r="G73" s="130">
        <v>9</v>
      </c>
      <c r="H73" s="114">
        <v>9</v>
      </c>
      <c r="I73" s="345">
        <v>0</v>
      </c>
      <c r="J73" s="105">
        <v>73</v>
      </c>
      <c r="K73" s="114">
        <v>6</v>
      </c>
      <c r="L73" s="660">
        <v>67</v>
      </c>
      <c r="M73" s="131">
        <f t="shared" si="7"/>
        <v>1</v>
      </c>
      <c r="N73" s="132">
        <f t="shared" si="8"/>
        <v>1</v>
      </c>
      <c r="O73" s="421">
        <f t="shared" si="9"/>
        <v>0</v>
      </c>
      <c r="P73" s="133">
        <f t="shared" si="10"/>
        <v>64</v>
      </c>
      <c r="Q73" s="134">
        <f t="shared" si="11"/>
        <v>-3</v>
      </c>
      <c r="R73" s="670">
        <f t="shared" si="12"/>
        <v>67</v>
      </c>
    </row>
    <row r="74" spans="1:18" x14ac:dyDescent="0.25">
      <c r="A74" s="21" t="s">
        <v>350</v>
      </c>
      <c r="B74" s="4" t="s">
        <v>137</v>
      </c>
      <c r="C74" s="6" t="s">
        <v>138</v>
      </c>
      <c r="D74" s="129">
        <v>10</v>
      </c>
      <c r="E74" s="114">
        <v>10</v>
      </c>
      <c r="F74" s="660">
        <v>0</v>
      </c>
      <c r="G74" s="130">
        <v>12</v>
      </c>
      <c r="H74" s="114">
        <v>12</v>
      </c>
      <c r="I74" s="345">
        <v>0</v>
      </c>
      <c r="J74" s="105">
        <v>69</v>
      </c>
      <c r="K74" s="114">
        <v>13</v>
      </c>
      <c r="L74" s="660">
        <v>56</v>
      </c>
      <c r="M74" s="131">
        <f t="shared" si="7"/>
        <v>2</v>
      </c>
      <c r="N74" s="132">
        <f t="shared" si="8"/>
        <v>2</v>
      </c>
      <c r="O74" s="421">
        <f t="shared" si="9"/>
        <v>0</v>
      </c>
      <c r="P74" s="133">
        <f t="shared" si="10"/>
        <v>57</v>
      </c>
      <c r="Q74" s="134">
        <f t="shared" si="11"/>
        <v>1</v>
      </c>
      <c r="R74" s="670">
        <f t="shared" si="12"/>
        <v>56</v>
      </c>
    </row>
    <row r="75" spans="1:18" x14ac:dyDescent="0.25">
      <c r="A75" s="21" t="s">
        <v>350</v>
      </c>
      <c r="B75" s="4" t="s">
        <v>139</v>
      </c>
      <c r="C75" s="6" t="s">
        <v>140</v>
      </c>
      <c r="D75" s="129">
        <v>6</v>
      </c>
      <c r="E75" s="114">
        <v>6</v>
      </c>
      <c r="F75" s="660">
        <v>0</v>
      </c>
      <c r="G75" s="130">
        <v>9</v>
      </c>
      <c r="H75" s="114">
        <v>9</v>
      </c>
      <c r="I75" s="345">
        <v>0</v>
      </c>
      <c r="J75" s="105">
        <v>58</v>
      </c>
      <c r="K75" s="114">
        <v>12</v>
      </c>
      <c r="L75" s="660">
        <v>42</v>
      </c>
      <c r="M75" s="131">
        <f t="shared" si="7"/>
        <v>3</v>
      </c>
      <c r="N75" s="132">
        <f t="shared" si="8"/>
        <v>3</v>
      </c>
      <c r="O75" s="421">
        <f t="shared" si="9"/>
        <v>0</v>
      </c>
      <c r="P75" s="133">
        <f t="shared" si="10"/>
        <v>49</v>
      </c>
      <c r="Q75" s="134">
        <f t="shared" si="11"/>
        <v>3</v>
      </c>
      <c r="R75" s="670">
        <f t="shared" si="12"/>
        <v>42</v>
      </c>
    </row>
    <row r="76" spans="1:18" x14ac:dyDescent="0.25">
      <c r="A76" s="21" t="s">
        <v>350</v>
      </c>
      <c r="B76" s="4" t="s">
        <v>141</v>
      </c>
      <c r="C76" s="6" t="s">
        <v>142</v>
      </c>
      <c r="D76" s="129">
        <v>119</v>
      </c>
      <c r="E76" s="114">
        <v>114</v>
      </c>
      <c r="F76" s="660">
        <v>1</v>
      </c>
      <c r="G76" s="130">
        <v>133</v>
      </c>
      <c r="H76" s="114">
        <v>127</v>
      </c>
      <c r="I76" s="345">
        <v>1</v>
      </c>
      <c r="J76" s="105">
        <v>366</v>
      </c>
      <c r="K76" s="114">
        <v>134</v>
      </c>
      <c r="L76" s="660">
        <v>218</v>
      </c>
      <c r="M76" s="131">
        <f t="shared" si="7"/>
        <v>14</v>
      </c>
      <c r="N76" s="132">
        <f t="shared" si="8"/>
        <v>13</v>
      </c>
      <c r="O76" s="421">
        <f t="shared" si="9"/>
        <v>0</v>
      </c>
      <c r="P76" s="133">
        <f t="shared" si="10"/>
        <v>233</v>
      </c>
      <c r="Q76" s="134">
        <f t="shared" si="11"/>
        <v>7</v>
      </c>
      <c r="R76" s="670">
        <f t="shared" si="12"/>
        <v>217</v>
      </c>
    </row>
    <row r="77" spans="1:18" x14ac:dyDescent="0.25">
      <c r="A77" s="21" t="s">
        <v>350</v>
      </c>
      <c r="B77" s="4" t="s">
        <v>143</v>
      </c>
      <c r="C77" s="6" t="s">
        <v>144</v>
      </c>
      <c r="D77" s="129">
        <v>30</v>
      </c>
      <c r="E77" s="114">
        <v>27</v>
      </c>
      <c r="F77" s="660">
        <v>1</v>
      </c>
      <c r="G77" s="130">
        <v>26</v>
      </c>
      <c r="H77" s="114">
        <v>21</v>
      </c>
      <c r="I77" s="345">
        <v>1</v>
      </c>
      <c r="J77" s="105">
        <v>126</v>
      </c>
      <c r="K77" s="114">
        <v>35</v>
      </c>
      <c r="L77" s="660">
        <v>83</v>
      </c>
      <c r="M77" s="131">
        <f t="shared" si="7"/>
        <v>-4</v>
      </c>
      <c r="N77" s="132">
        <f t="shared" si="8"/>
        <v>-6</v>
      </c>
      <c r="O77" s="421">
        <f t="shared" si="9"/>
        <v>0</v>
      </c>
      <c r="P77" s="133">
        <f t="shared" si="10"/>
        <v>100</v>
      </c>
      <c r="Q77" s="134">
        <f t="shared" si="11"/>
        <v>14</v>
      </c>
      <c r="R77" s="670">
        <f t="shared" si="12"/>
        <v>82</v>
      </c>
    </row>
    <row r="78" spans="1:18" x14ac:dyDescent="0.25">
      <c r="A78" s="21" t="s">
        <v>350</v>
      </c>
      <c r="B78" s="4" t="s">
        <v>145</v>
      </c>
      <c r="C78" s="6" t="s">
        <v>146</v>
      </c>
      <c r="D78" s="129">
        <v>6</v>
      </c>
      <c r="E78" s="114">
        <v>6</v>
      </c>
      <c r="F78" s="660">
        <v>0</v>
      </c>
      <c r="G78" s="130">
        <v>6</v>
      </c>
      <c r="H78" s="114">
        <v>6</v>
      </c>
      <c r="I78" s="345">
        <v>0</v>
      </c>
      <c r="J78" s="105">
        <v>59</v>
      </c>
      <c r="K78" s="114">
        <v>10</v>
      </c>
      <c r="L78" s="660">
        <v>39</v>
      </c>
      <c r="M78" s="131">
        <f t="shared" si="7"/>
        <v>0</v>
      </c>
      <c r="N78" s="132">
        <f t="shared" si="8"/>
        <v>0</v>
      </c>
      <c r="O78" s="421">
        <f t="shared" si="9"/>
        <v>0</v>
      </c>
      <c r="P78" s="133">
        <f t="shared" si="10"/>
        <v>53</v>
      </c>
      <c r="Q78" s="134">
        <f t="shared" si="11"/>
        <v>4</v>
      </c>
      <c r="R78" s="670">
        <f t="shared" si="12"/>
        <v>39</v>
      </c>
    </row>
    <row r="79" spans="1:18" x14ac:dyDescent="0.25">
      <c r="A79" s="21" t="s">
        <v>350</v>
      </c>
      <c r="B79" s="4" t="s">
        <v>147</v>
      </c>
      <c r="C79" s="6" t="s">
        <v>148</v>
      </c>
      <c r="D79" s="129">
        <v>2</v>
      </c>
      <c r="E79" s="114">
        <v>1</v>
      </c>
      <c r="F79" s="660">
        <v>0</v>
      </c>
      <c r="G79" s="130">
        <v>4</v>
      </c>
      <c r="H79" s="114">
        <v>4</v>
      </c>
      <c r="I79" s="345">
        <v>0</v>
      </c>
      <c r="J79" s="105">
        <v>48</v>
      </c>
      <c r="K79" s="114">
        <v>1</v>
      </c>
      <c r="L79" s="660">
        <v>43</v>
      </c>
      <c r="M79" s="131">
        <f t="shared" si="7"/>
        <v>2</v>
      </c>
      <c r="N79" s="132">
        <f t="shared" si="8"/>
        <v>3</v>
      </c>
      <c r="O79" s="421">
        <f t="shared" si="9"/>
        <v>0</v>
      </c>
      <c r="P79" s="133">
        <f t="shared" si="10"/>
        <v>44</v>
      </c>
      <c r="Q79" s="134">
        <f t="shared" si="11"/>
        <v>-3</v>
      </c>
      <c r="R79" s="670">
        <f t="shared" si="12"/>
        <v>43</v>
      </c>
    </row>
    <row r="80" spans="1:18" x14ac:dyDescent="0.25">
      <c r="A80" s="21" t="s">
        <v>350</v>
      </c>
      <c r="B80" s="4" t="s">
        <v>149</v>
      </c>
      <c r="C80" s="6" t="s">
        <v>150</v>
      </c>
      <c r="D80" s="129">
        <v>5</v>
      </c>
      <c r="E80" s="114">
        <v>5</v>
      </c>
      <c r="F80" s="660">
        <v>0</v>
      </c>
      <c r="G80" s="130">
        <v>11</v>
      </c>
      <c r="H80" s="114">
        <v>11</v>
      </c>
      <c r="I80" s="345">
        <v>0</v>
      </c>
      <c r="J80" s="105">
        <v>28</v>
      </c>
      <c r="K80" s="114">
        <v>7</v>
      </c>
      <c r="L80" s="660">
        <v>17</v>
      </c>
      <c r="M80" s="131">
        <f t="shared" si="7"/>
        <v>6</v>
      </c>
      <c r="N80" s="132">
        <f t="shared" si="8"/>
        <v>6</v>
      </c>
      <c r="O80" s="421">
        <f t="shared" si="9"/>
        <v>0</v>
      </c>
      <c r="P80" s="133">
        <f t="shared" si="10"/>
        <v>17</v>
      </c>
      <c r="Q80" s="134">
        <f t="shared" si="11"/>
        <v>-4</v>
      </c>
      <c r="R80" s="670">
        <f t="shared" si="12"/>
        <v>17</v>
      </c>
    </row>
    <row r="81" spans="1:18" x14ac:dyDescent="0.25">
      <c r="A81" s="21" t="s">
        <v>350</v>
      </c>
      <c r="B81" s="4" t="s">
        <v>151</v>
      </c>
      <c r="C81" s="6" t="s">
        <v>152</v>
      </c>
      <c r="D81" s="129">
        <v>3</v>
      </c>
      <c r="E81" s="114">
        <v>3</v>
      </c>
      <c r="F81" s="660">
        <v>0</v>
      </c>
      <c r="G81" s="130">
        <v>3</v>
      </c>
      <c r="H81" s="114">
        <v>3</v>
      </c>
      <c r="I81" s="345">
        <v>0</v>
      </c>
      <c r="J81" s="105">
        <v>81</v>
      </c>
      <c r="K81" s="114">
        <v>3</v>
      </c>
      <c r="L81" s="660">
        <v>74</v>
      </c>
      <c r="M81" s="131">
        <f t="shared" si="7"/>
        <v>0</v>
      </c>
      <c r="N81" s="132">
        <f t="shared" si="8"/>
        <v>0</v>
      </c>
      <c r="O81" s="421">
        <f t="shared" si="9"/>
        <v>0</v>
      </c>
      <c r="P81" s="133">
        <f t="shared" si="10"/>
        <v>78</v>
      </c>
      <c r="Q81" s="134">
        <f t="shared" si="11"/>
        <v>0</v>
      </c>
      <c r="R81" s="670">
        <f t="shared" si="12"/>
        <v>74</v>
      </c>
    </row>
    <row r="82" spans="1:18" x14ac:dyDescent="0.25">
      <c r="A82" s="21" t="s">
        <v>350</v>
      </c>
      <c r="B82" s="4" t="s">
        <v>153</v>
      </c>
      <c r="C82" s="6" t="s">
        <v>154</v>
      </c>
      <c r="D82" s="129">
        <v>0</v>
      </c>
      <c r="E82" s="114">
        <v>0</v>
      </c>
      <c r="F82" s="660">
        <v>0</v>
      </c>
      <c r="G82" s="130">
        <v>0</v>
      </c>
      <c r="H82" s="114">
        <v>0</v>
      </c>
      <c r="I82" s="345">
        <v>0</v>
      </c>
      <c r="J82" s="105">
        <v>20</v>
      </c>
      <c r="K82" s="114">
        <v>1</v>
      </c>
      <c r="L82" s="660">
        <v>16</v>
      </c>
      <c r="M82" s="131">
        <f t="shared" si="7"/>
        <v>0</v>
      </c>
      <c r="N82" s="132">
        <f t="shared" si="8"/>
        <v>0</v>
      </c>
      <c r="O82" s="421">
        <f t="shared" si="9"/>
        <v>0</v>
      </c>
      <c r="P82" s="133">
        <f t="shared" si="10"/>
        <v>20</v>
      </c>
      <c r="Q82" s="134">
        <f t="shared" si="11"/>
        <v>1</v>
      </c>
      <c r="R82" s="670">
        <f t="shared" si="12"/>
        <v>16</v>
      </c>
    </row>
    <row r="83" spans="1:18" x14ac:dyDescent="0.25">
      <c r="A83" s="21" t="s">
        <v>350</v>
      </c>
      <c r="B83" s="4" t="s">
        <v>155</v>
      </c>
      <c r="C83" s="6" t="s">
        <v>156</v>
      </c>
      <c r="D83" s="129">
        <v>20</v>
      </c>
      <c r="E83" s="114">
        <v>18</v>
      </c>
      <c r="F83" s="660">
        <v>0</v>
      </c>
      <c r="G83" s="130">
        <v>17</v>
      </c>
      <c r="H83" s="114">
        <v>14</v>
      </c>
      <c r="I83" s="345">
        <v>0</v>
      </c>
      <c r="J83" s="105">
        <v>136</v>
      </c>
      <c r="K83" s="114">
        <v>26</v>
      </c>
      <c r="L83" s="660">
        <v>99</v>
      </c>
      <c r="M83" s="131">
        <f t="shared" si="7"/>
        <v>-3</v>
      </c>
      <c r="N83" s="132">
        <f t="shared" si="8"/>
        <v>-4</v>
      </c>
      <c r="O83" s="421">
        <f t="shared" si="9"/>
        <v>0</v>
      </c>
      <c r="P83" s="133">
        <f t="shared" si="10"/>
        <v>119</v>
      </c>
      <c r="Q83" s="134">
        <f t="shared" si="11"/>
        <v>12</v>
      </c>
      <c r="R83" s="670">
        <f t="shared" si="12"/>
        <v>99</v>
      </c>
    </row>
    <row r="84" spans="1:18" x14ac:dyDescent="0.25">
      <c r="A84" s="21" t="s">
        <v>350</v>
      </c>
      <c r="B84" s="4" t="s">
        <v>157</v>
      </c>
      <c r="C84" s="6" t="s">
        <v>158</v>
      </c>
      <c r="D84" s="129">
        <v>10</v>
      </c>
      <c r="E84" s="114">
        <v>8</v>
      </c>
      <c r="F84" s="660">
        <v>0</v>
      </c>
      <c r="G84" s="130">
        <v>13</v>
      </c>
      <c r="H84" s="114">
        <v>10</v>
      </c>
      <c r="I84" s="345">
        <v>0</v>
      </c>
      <c r="J84" s="105">
        <v>68</v>
      </c>
      <c r="K84" s="114">
        <v>12</v>
      </c>
      <c r="L84" s="660">
        <v>51</v>
      </c>
      <c r="M84" s="131">
        <f t="shared" si="7"/>
        <v>3</v>
      </c>
      <c r="N84" s="132">
        <f t="shared" si="8"/>
        <v>2</v>
      </c>
      <c r="O84" s="421">
        <f t="shared" si="9"/>
        <v>0</v>
      </c>
      <c r="P84" s="133">
        <f t="shared" si="10"/>
        <v>55</v>
      </c>
      <c r="Q84" s="134">
        <f t="shared" si="11"/>
        <v>2</v>
      </c>
      <c r="R84" s="670">
        <f t="shared" si="12"/>
        <v>51</v>
      </c>
    </row>
    <row r="85" spans="1:18" x14ac:dyDescent="0.25">
      <c r="A85" s="21" t="s">
        <v>350</v>
      </c>
      <c r="B85" s="4" t="s">
        <v>159</v>
      </c>
      <c r="C85" s="6" t="s">
        <v>160</v>
      </c>
      <c r="D85" s="129">
        <v>5</v>
      </c>
      <c r="E85" s="114">
        <v>5</v>
      </c>
      <c r="F85" s="660">
        <v>0</v>
      </c>
      <c r="G85" s="130">
        <v>6</v>
      </c>
      <c r="H85" s="114">
        <v>5</v>
      </c>
      <c r="I85" s="345">
        <v>0</v>
      </c>
      <c r="J85" s="105">
        <v>71</v>
      </c>
      <c r="K85" s="114">
        <v>8</v>
      </c>
      <c r="L85" s="660">
        <v>51</v>
      </c>
      <c r="M85" s="131">
        <f t="shared" si="7"/>
        <v>1</v>
      </c>
      <c r="N85" s="132">
        <f t="shared" si="8"/>
        <v>0</v>
      </c>
      <c r="O85" s="421">
        <f t="shared" si="9"/>
        <v>0</v>
      </c>
      <c r="P85" s="133">
        <f t="shared" si="10"/>
        <v>65</v>
      </c>
      <c r="Q85" s="134">
        <f t="shared" si="11"/>
        <v>3</v>
      </c>
      <c r="R85" s="670">
        <f t="shared" si="12"/>
        <v>51</v>
      </c>
    </row>
    <row r="86" spans="1:18" x14ac:dyDescent="0.25">
      <c r="A86" s="21" t="s">
        <v>350</v>
      </c>
      <c r="B86" s="4" t="s">
        <v>161</v>
      </c>
      <c r="C86" s="6" t="s">
        <v>162</v>
      </c>
      <c r="D86" s="129">
        <v>6</v>
      </c>
      <c r="E86" s="114">
        <v>4</v>
      </c>
      <c r="F86" s="660">
        <v>0</v>
      </c>
      <c r="G86" s="130">
        <v>5</v>
      </c>
      <c r="H86" s="114">
        <v>5</v>
      </c>
      <c r="I86" s="345">
        <v>0</v>
      </c>
      <c r="J86" s="105">
        <v>65</v>
      </c>
      <c r="K86" s="114">
        <v>8</v>
      </c>
      <c r="L86" s="660">
        <v>54</v>
      </c>
      <c r="M86" s="131">
        <f t="shared" si="7"/>
        <v>-1</v>
      </c>
      <c r="N86" s="132">
        <f t="shared" si="8"/>
        <v>1</v>
      </c>
      <c r="O86" s="421">
        <f t="shared" si="9"/>
        <v>0</v>
      </c>
      <c r="P86" s="133">
        <f t="shared" si="10"/>
        <v>60</v>
      </c>
      <c r="Q86" s="134">
        <f t="shared" si="11"/>
        <v>3</v>
      </c>
      <c r="R86" s="670">
        <f t="shared" si="12"/>
        <v>54</v>
      </c>
    </row>
    <row r="87" spans="1:18" x14ac:dyDescent="0.25">
      <c r="A87" s="21" t="s">
        <v>350</v>
      </c>
      <c r="B87" s="4" t="s">
        <v>163</v>
      </c>
      <c r="C87" s="6" t="s">
        <v>164</v>
      </c>
      <c r="D87" s="129">
        <v>0</v>
      </c>
      <c r="E87" s="114">
        <v>0</v>
      </c>
      <c r="F87" s="660">
        <v>0</v>
      </c>
      <c r="G87" s="130">
        <v>0</v>
      </c>
      <c r="H87" s="114">
        <v>0</v>
      </c>
      <c r="I87" s="345">
        <v>0</v>
      </c>
      <c r="J87" s="105">
        <v>45</v>
      </c>
      <c r="K87" s="114">
        <v>5</v>
      </c>
      <c r="L87" s="660">
        <v>40</v>
      </c>
      <c r="M87" s="131">
        <f t="shared" si="7"/>
        <v>0</v>
      </c>
      <c r="N87" s="132">
        <f t="shared" si="8"/>
        <v>0</v>
      </c>
      <c r="O87" s="421">
        <f t="shared" si="9"/>
        <v>0</v>
      </c>
      <c r="P87" s="133">
        <f t="shared" si="10"/>
        <v>45</v>
      </c>
      <c r="Q87" s="134">
        <f t="shared" si="11"/>
        <v>5</v>
      </c>
      <c r="R87" s="670">
        <f t="shared" si="12"/>
        <v>40</v>
      </c>
    </row>
    <row r="88" spans="1:18" x14ac:dyDescent="0.25">
      <c r="A88" s="21" t="s">
        <v>350</v>
      </c>
      <c r="B88" s="4" t="s">
        <v>165</v>
      </c>
      <c r="C88" s="6" t="s">
        <v>166</v>
      </c>
      <c r="D88" s="129">
        <v>4</v>
      </c>
      <c r="E88" s="114">
        <v>2</v>
      </c>
      <c r="F88" s="660">
        <v>0</v>
      </c>
      <c r="G88" s="130">
        <v>2</v>
      </c>
      <c r="H88" s="114">
        <v>1</v>
      </c>
      <c r="I88" s="345">
        <v>0</v>
      </c>
      <c r="J88" s="105">
        <v>80</v>
      </c>
      <c r="K88" s="114">
        <v>3</v>
      </c>
      <c r="L88" s="660">
        <v>77</v>
      </c>
      <c r="M88" s="131">
        <f t="shared" si="7"/>
        <v>-2</v>
      </c>
      <c r="N88" s="132">
        <f t="shared" si="8"/>
        <v>-1</v>
      </c>
      <c r="O88" s="421">
        <f t="shared" si="9"/>
        <v>0</v>
      </c>
      <c r="P88" s="133">
        <f t="shared" si="10"/>
        <v>78</v>
      </c>
      <c r="Q88" s="134">
        <f t="shared" si="11"/>
        <v>2</v>
      </c>
      <c r="R88" s="670">
        <f t="shared" si="12"/>
        <v>77</v>
      </c>
    </row>
    <row r="89" spans="1:18" x14ac:dyDescent="0.25">
      <c r="A89" s="21" t="s">
        <v>350</v>
      </c>
      <c r="B89" s="4" t="s">
        <v>167</v>
      </c>
      <c r="C89" s="6" t="s">
        <v>168</v>
      </c>
      <c r="D89" s="129">
        <v>6</v>
      </c>
      <c r="E89" s="114">
        <v>6</v>
      </c>
      <c r="F89" s="660">
        <v>0</v>
      </c>
      <c r="G89" s="130">
        <v>13</v>
      </c>
      <c r="H89" s="114">
        <v>13</v>
      </c>
      <c r="I89" s="345">
        <v>0</v>
      </c>
      <c r="J89" s="105">
        <v>77</v>
      </c>
      <c r="K89" s="114">
        <v>22</v>
      </c>
      <c r="L89" s="660">
        <v>53</v>
      </c>
      <c r="M89" s="131">
        <f t="shared" si="7"/>
        <v>7</v>
      </c>
      <c r="N89" s="132">
        <f t="shared" si="8"/>
        <v>7</v>
      </c>
      <c r="O89" s="421">
        <f t="shared" si="9"/>
        <v>0</v>
      </c>
      <c r="P89" s="133">
        <f t="shared" si="10"/>
        <v>64</v>
      </c>
      <c r="Q89" s="134">
        <f t="shared" si="11"/>
        <v>9</v>
      </c>
      <c r="R89" s="670">
        <f t="shared" si="12"/>
        <v>53</v>
      </c>
    </row>
    <row r="90" spans="1:18" x14ac:dyDescent="0.25">
      <c r="A90" s="21" t="s">
        <v>350</v>
      </c>
      <c r="B90" s="4" t="s">
        <v>169</v>
      </c>
      <c r="C90" s="6" t="s">
        <v>170</v>
      </c>
      <c r="D90" s="129">
        <v>8</v>
      </c>
      <c r="E90" s="114">
        <v>8</v>
      </c>
      <c r="F90" s="660">
        <v>0</v>
      </c>
      <c r="G90" s="130">
        <v>7</v>
      </c>
      <c r="H90" s="114">
        <v>7</v>
      </c>
      <c r="I90" s="345">
        <v>0</v>
      </c>
      <c r="J90" s="105">
        <v>110</v>
      </c>
      <c r="K90" s="114">
        <v>12</v>
      </c>
      <c r="L90" s="660">
        <v>95</v>
      </c>
      <c r="M90" s="131">
        <f t="shared" si="7"/>
        <v>-1</v>
      </c>
      <c r="N90" s="132">
        <f t="shared" si="8"/>
        <v>-1</v>
      </c>
      <c r="O90" s="421">
        <f t="shared" si="9"/>
        <v>0</v>
      </c>
      <c r="P90" s="133">
        <f t="shared" si="10"/>
        <v>103</v>
      </c>
      <c r="Q90" s="134">
        <f t="shared" si="11"/>
        <v>5</v>
      </c>
      <c r="R90" s="670">
        <f t="shared" si="12"/>
        <v>95</v>
      </c>
    </row>
    <row r="91" spans="1:18" x14ac:dyDescent="0.25">
      <c r="A91" s="21" t="s">
        <v>350</v>
      </c>
      <c r="B91" s="4" t="s">
        <v>171</v>
      </c>
      <c r="C91" s="6" t="s">
        <v>172</v>
      </c>
      <c r="D91" s="129">
        <v>1</v>
      </c>
      <c r="E91" s="114">
        <v>1</v>
      </c>
      <c r="F91" s="660">
        <v>0</v>
      </c>
      <c r="G91" s="130">
        <v>0</v>
      </c>
      <c r="H91" s="114">
        <v>0</v>
      </c>
      <c r="I91" s="345">
        <v>0</v>
      </c>
      <c r="J91" s="105">
        <v>42</v>
      </c>
      <c r="K91" s="114">
        <v>2</v>
      </c>
      <c r="L91" s="660">
        <v>40</v>
      </c>
      <c r="M91" s="131">
        <f t="shared" si="7"/>
        <v>-1</v>
      </c>
      <c r="N91" s="132">
        <f t="shared" si="8"/>
        <v>-1</v>
      </c>
      <c r="O91" s="421">
        <f t="shared" si="9"/>
        <v>0</v>
      </c>
      <c r="P91" s="133">
        <f t="shared" si="10"/>
        <v>42</v>
      </c>
      <c r="Q91" s="134">
        <f t="shared" si="11"/>
        <v>2</v>
      </c>
      <c r="R91" s="670">
        <f t="shared" si="12"/>
        <v>40</v>
      </c>
    </row>
    <row r="92" spans="1:18" x14ac:dyDescent="0.25">
      <c r="A92" s="21" t="s">
        <v>350</v>
      </c>
      <c r="B92" s="4" t="s">
        <v>173</v>
      </c>
      <c r="C92" s="6" t="s">
        <v>174</v>
      </c>
      <c r="D92" s="129">
        <v>2</v>
      </c>
      <c r="E92" s="114">
        <v>2</v>
      </c>
      <c r="F92" s="660">
        <v>0</v>
      </c>
      <c r="G92" s="130">
        <v>5</v>
      </c>
      <c r="H92" s="114">
        <v>5</v>
      </c>
      <c r="I92" s="345">
        <v>0</v>
      </c>
      <c r="J92" s="105">
        <v>91</v>
      </c>
      <c r="K92" s="114">
        <v>7</v>
      </c>
      <c r="L92" s="660">
        <v>80</v>
      </c>
      <c r="M92" s="131">
        <f t="shared" si="7"/>
        <v>3</v>
      </c>
      <c r="N92" s="132">
        <f t="shared" si="8"/>
        <v>3</v>
      </c>
      <c r="O92" s="421">
        <f t="shared" si="9"/>
        <v>0</v>
      </c>
      <c r="P92" s="133">
        <f t="shared" si="10"/>
        <v>86</v>
      </c>
      <c r="Q92" s="134">
        <f t="shared" si="11"/>
        <v>2</v>
      </c>
      <c r="R92" s="670">
        <f t="shared" si="12"/>
        <v>80</v>
      </c>
    </row>
    <row r="93" spans="1:18" x14ac:dyDescent="0.25">
      <c r="A93" s="21" t="s">
        <v>350</v>
      </c>
      <c r="B93" s="4" t="s">
        <v>175</v>
      </c>
      <c r="C93" s="6" t="s">
        <v>176</v>
      </c>
      <c r="D93" s="129">
        <v>1</v>
      </c>
      <c r="E93" s="114">
        <v>0</v>
      </c>
      <c r="F93" s="660">
        <v>1</v>
      </c>
      <c r="G93" s="130">
        <v>6</v>
      </c>
      <c r="H93" s="114">
        <v>5</v>
      </c>
      <c r="I93" s="345">
        <v>1</v>
      </c>
      <c r="J93" s="105">
        <v>134</v>
      </c>
      <c r="K93" s="114">
        <v>2</v>
      </c>
      <c r="L93" s="660">
        <v>128</v>
      </c>
      <c r="M93" s="131">
        <f t="shared" si="7"/>
        <v>5</v>
      </c>
      <c r="N93" s="132">
        <f t="shared" si="8"/>
        <v>5</v>
      </c>
      <c r="O93" s="421">
        <f t="shared" si="9"/>
        <v>0</v>
      </c>
      <c r="P93" s="133">
        <f t="shared" si="10"/>
        <v>128</v>
      </c>
      <c r="Q93" s="134">
        <f t="shared" si="11"/>
        <v>-3</v>
      </c>
      <c r="R93" s="670">
        <f t="shared" si="12"/>
        <v>127</v>
      </c>
    </row>
    <row r="94" spans="1:18" x14ac:dyDescent="0.25">
      <c r="A94" s="21" t="s">
        <v>350</v>
      </c>
      <c r="B94" s="4" t="s">
        <v>177</v>
      </c>
      <c r="C94" s="6" t="s">
        <v>178</v>
      </c>
      <c r="D94" s="129">
        <v>3</v>
      </c>
      <c r="E94" s="114">
        <v>1</v>
      </c>
      <c r="F94" s="660">
        <v>0</v>
      </c>
      <c r="G94" s="130">
        <v>5</v>
      </c>
      <c r="H94" s="114">
        <v>5</v>
      </c>
      <c r="I94" s="345">
        <v>0</v>
      </c>
      <c r="J94" s="105">
        <v>90</v>
      </c>
      <c r="K94" s="114">
        <v>17</v>
      </c>
      <c r="L94" s="660">
        <v>66</v>
      </c>
      <c r="M94" s="131">
        <f t="shared" si="7"/>
        <v>2</v>
      </c>
      <c r="N94" s="132">
        <f t="shared" si="8"/>
        <v>4</v>
      </c>
      <c r="O94" s="421">
        <f t="shared" si="9"/>
        <v>0</v>
      </c>
      <c r="P94" s="133">
        <f t="shared" si="10"/>
        <v>85</v>
      </c>
      <c r="Q94" s="134">
        <f t="shared" si="11"/>
        <v>12</v>
      </c>
      <c r="R94" s="670">
        <f t="shared" si="12"/>
        <v>66</v>
      </c>
    </row>
    <row r="95" spans="1:18" x14ac:dyDescent="0.25">
      <c r="A95" s="21" t="s">
        <v>350</v>
      </c>
      <c r="B95" s="4" t="s">
        <v>179</v>
      </c>
      <c r="C95" s="6" t="s">
        <v>180</v>
      </c>
      <c r="D95" s="129">
        <v>2</v>
      </c>
      <c r="E95" s="114">
        <v>2</v>
      </c>
      <c r="F95" s="660">
        <v>0</v>
      </c>
      <c r="G95" s="130">
        <v>2</v>
      </c>
      <c r="H95" s="114">
        <v>2</v>
      </c>
      <c r="I95" s="345">
        <v>0</v>
      </c>
      <c r="J95" s="105">
        <v>65</v>
      </c>
      <c r="K95" s="114">
        <v>7</v>
      </c>
      <c r="L95" s="660">
        <v>52</v>
      </c>
      <c r="M95" s="131">
        <f t="shared" si="7"/>
        <v>0</v>
      </c>
      <c r="N95" s="132">
        <f t="shared" si="8"/>
        <v>0</v>
      </c>
      <c r="O95" s="421">
        <f t="shared" si="9"/>
        <v>0</v>
      </c>
      <c r="P95" s="133">
        <f t="shared" si="10"/>
        <v>63</v>
      </c>
      <c r="Q95" s="134">
        <f t="shared" si="11"/>
        <v>5</v>
      </c>
      <c r="R95" s="670">
        <f t="shared" si="12"/>
        <v>52</v>
      </c>
    </row>
    <row r="96" spans="1:18" x14ac:dyDescent="0.25">
      <c r="A96" s="21" t="s">
        <v>350</v>
      </c>
      <c r="B96" s="88" t="s">
        <v>181</v>
      </c>
      <c r="C96" s="89" t="s">
        <v>182</v>
      </c>
      <c r="D96" s="135">
        <v>8</v>
      </c>
      <c r="E96" s="136">
        <v>8</v>
      </c>
      <c r="F96" s="661">
        <v>0</v>
      </c>
      <c r="G96" s="137">
        <v>21</v>
      </c>
      <c r="H96" s="136">
        <v>16</v>
      </c>
      <c r="I96" s="664">
        <v>0</v>
      </c>
      <c r="J96" s="138">
        <v>194</v>
      </c>
      <c r="K96" s="136">
        <v>16</v>
      </c>
      <c r="L96" s="661">
        <v>175</v>
      </c>
      <c r="M96" s="139">
        <f t="shared" si="7"/>
        <v>13</v>
      </c>
      <c r="N96" s="140">
        <f t="shared" si="8"/>
        <v>8</v>
      </c>
      <c r="O96" s="666">
        <f t="shared" si="9"/>
        <v>0</v>
      </c>
      <c r="P96" s="141">
        <f t="shared" si="10"/>
        <v>173</v>
      </c>
      <c r="Q96" s="142">
        <f t="shared" si="11"/>
        <v>0</v>
      </c>
      <c r="R96" s="671">
        <f t="shared" si="12"/>
        <v>175</v>
      </c>
    </row>
    <row r="97" spans="1:18" x14ac:dyDescent="0.25">
      <c r="A97" s="90" t="s">
        <v>351</v>
      </c>
      <c r="B97" s="91">
        <v>1101</v>
      </c>
      <c r="C97" s="92" t="s">
        <v>183</v>
      </c>
      <c r="D97" s="143">
        <v>17</v>
      </c>
      <c r="E97" s="144">
        <v>17</v>
      </c>
      <c r="F97" s="662">
        <v>0</v>
      </c>
      <c r="G97" s="145">
        <v>21</v>
      </c>
      <c r="H97" s="144">
        <v>20</v>
      </c>
      <c r="I97" s="665">
        <v>0</v>
      </c>
      <c r="J97" s="146">
        <v>72</v>
      </c>
      <c r="K97" s="144">
        <v>10</v>
      </c>
      <c r="L97" s="662">
        <v>58</v>
      </c>
      <c r="M97" s="147">
        <f t="shared" si="7"/>
        <v>4</v>
      </c>
      <c r="N97" s="148">
        <f t="shared" si="8"/>
        <v>3</v>
      </c>
      <c r="O97" s="667">
        <f t="shared" si="9"/>
        <v>0</v>
      </c>
      <c r="P97" s="149">
        <f t="shared" si="10"/>
        <v>51</v>
      </c>
      <c r="Q97" s="150">
        <f t="shared" si="11"/>
        <v>-10</v>
      </c>
      <c r="R97" s="672">
        <f t="shared" si="12"/>
        <v>58</v>
      </c>
    </row>
    <row r="98" spans="1:18" x14ac:dyDescent="0.25">
      <c r="A98" s="21" t="s">
        <v>351</v>
      </c>
      <c r="B98" s="4">
        <v>1102</v>
      </c>
      <c r="C98" s="6" t="s">
        <v>184</v>
      </c>
      <c r="D98" s="129">
        <v>32</v>
      </c>
      <c r="E98" s="114">
        <v>32</v>
      </c>
      <c r="F98" s="660">
        <v>0</v>
      </c>
      <c r="G98" s="130">
        <v>22</v>
      </c>
      <c r="H98" s="114">
        <v>21</v>
      </c>
      <c r="I98" s="345">
        <v>0</v>
      </c>
      <c r="J98" s="105">
        <v>104</v>
      </c>
      <c r="K98" s="114">
        <v>14</v>
      </c>
      <c r="L98" s="660">
        <v>81</v>
      </c>
      <c r="M98" s="131">
        <f t="shared" si="7"/>
        <v>-10</v>
      </c>
      <c r="N98" s="132">
        <f t="shared" si="8"/>
        <v>-11</v>
      </c>
      <c r="O98" s="421">
        <f t="shared" si="9"/>
        <v>0</v>
      </c>
      <c r="P98" s="133">
        <f t="shared" si="10"/>
        <v>82</v>
      </c>
      <c r="Q98" s="134">
        <f t="shared" si="11"/>
        <v>-7</v>
      </c>
      <c r="R98" s="670">
        <f t="shared" si="12"/>
        <v>81</v>
      </c>
    </row>
    <row r="99" spans="1:18" x14ac:dyDescent="0.25">
      <c r="A99" s="21" t="s">
        <v>351</v>
      </c>
      <c r="B99" s="4">
        <v>1103</v>
      </c>
      <c r="C99" s="6" t="s">
        <v>185</v>
      </c>
      <c r="D99" s="129">
        <v>89</v>
      </c>
      <c r="E99" s="114">
        <v>82</v>
      </c>
      <c r="F99" s="660">
        <v>4</v>
      </c>
      <c r="G99" s="130">
        <v>74</v>
      </c>
      <c r="H99" s="114">
        <v>70</v>
      </c>
      <c r="I99" s="345">
        <v>2</v>
      </c>
      <c r="J99" s="105">
        <v>159</v>
      </c>
      <c r="K99" s="114">
        <v>55</v>
      </c>
      <c r="L99" s="660">
        <v>94</v>
      </c>
      <c r="M99" s="131">
        <f t="shared" si="7"/>
        <v>-15</v>
      </c>
      <c r="N99" s="132">
        <f t="shared" si="8"/>
        <v>-12</v>
      </c>
      <c r="O99" s="421">
        <f t="shared" si="9"/>
        <v>-2</v>
      </c>
      <c r="P99" s="133">
        <f t="shared" si="10"/>
        <v>85</v>
      </c>
      <c r="Q99" s="134">
        <f t="shared" si="11"/>
        <v>-15</v>
      </c>
      <c r="R99" s="670">
        <f t="shared" si="12"/>
        <v>92</v>
      </c>
    </row>
    <row r="100" spans="1:18" x14ac:dyDescent="0.25">
      <c r="A100" s="21" t="s">
        <v>351</v>
      </c>
      <c r="B100" s="4">
        <v>1104</v>
      </c>
      <c r="C100" s="6" t="s">
        <v>186</v>
      </c>
      <c r="D100" s="129">
        <v>156</v>
      </c>
      <c r="E100" s="114">
        <v>147</v>
      </c>
      <c r="F100" s="660">
        <v>2</v>
      </c>
      <c r="G100" s="130">
        <v>146</v>
      </c>
      <c r="H100" s="114">
        <v>136</v>
      </c>
      <c r="I100" s="345">
        <v>2</v>
      </c>
      <c r="J100" s="105">
        <v>366</v>
      </c>
      <c r="K100" s="114">
        <v>150</v>
      </c>
      <c r="L100" s="660">
        <v>203</v>
      </c>
      <c r="M100" s="131">
        <f t="shared" si="7"/>
        <v>-10</v>
      </c>
      <c r="N100" s="132">
        <f t="shared" si="8"/>
        <v>-11</v>
      </c>
      <c r="O100" s="421">
        <f t="shared" si="9"/>
        <v>0</v>
      </c>
      <c r="P100" s="133">
        <f t="shared" si="10"/>
        <v>220</v>
      </c>
      <c r="Q100" s="134">
        <f t="shared" si="11"/>
        <v>14</v>
      </c>
      <c r="R100" s="670">
        <f t="shared" si="12"/>
        <v>201</v>
      </c>
    </row>
    <row r="101" spans="1:18" x14ac:dyDescent="0.25">
      <c r="A101" s="21" t="s">
        <v>351</v>
      </c>
      <c r="B101" s="4">
        <v>1105</v>
      </c>
      <c r="C101" s="6" t="s">
        <v>187</v>
      </c>
      <c r="D101" s="129">
        <v>93</v>
      </c>
      <c r="E101" s="114">
        <v>91</v>
      </c>
      <c r="F101" s="660">
        <v>0</v>
      </c>
      <c r="G101" s="130">
        <v>90</v>
      </c>
      <c r="H101" s="114">
        <v>81</v>
      </c>
      <c r="I101" s="345">
        <v>0</v>
      </c>
      <c r="J101" s="105">
        <v>173</v>
      </c>
      <c r="K101" s="114">
        <v>81</v>
      </c>
      <c r="L101" s="660">
        <v>78</v>
      </c>
      <c r="M101" s="131">
        <f t="shared" si="7"/>
        <v>-3</v>
      </c>
      <c r="N101" s="132">
        <f t="shared" si="8"/>
        <v>-10</v>
      </c>
      <c r="O101" s="421">
        <f t="shared" si="9"/>
        <v>0</v>
      </c>
      <c r="P101" s="133">
        <f t="shared" si="10"/>
        <v>83</v>
      </c>
      <c r="Q101" s="134">
        <f t="shared" si="11"/>
        <v>0</v>
      </c>
      <c r="R101" s="670">
        <f t="shared" si="12"/>
        <v>78</v>
      </c>
    </row>
    <row r="102" spans="1:18" x14ac:dyDescent="0.25">
      <c r="A102" s="21" t="s">
        <v>351</v>
      </c>
      <c r="B102" s="4">
        <v>1106</v>
      </c>
      <c r="C102" s="6" t="s">
        <v>188</v>
      </c>
      <c r="D102" s="129">
        <v>42</v>
      </c>
      <c r="E102" s="114">
        <v>42</v>
      </c>
      <c r="F102" s="660">
        <v>0</v>
      </c>
      <c r="G102" s="130">
        <v>38</v>
      </c>
      <c r="H102" s="114">
        <v>32</v>
      </c>
      <c r="I102" s="345">
        <v>0</v>
      </c>
      <c r="J102" s="105">
        <v>114</v>
      </c>
      <c r="K102" s="114">
        <v>30</v>
      </c>
      <c r="L102" s="660">
        <v>80</v>
      </c>
      <c r="M102" s="131">
        <f t="shared" si="7"/>
        <v>-4</v>
      </c>
      <c r="N102" s="132">
        <f t="shared" si="8"/>
        <v>-10</v>
      </c>
      <c r="O102" s="421">
        <f t="shared" si="9"/>
        <v>0</v>
      </c>
      <c r="P102" s="133">
        <f t="shared" si="10"/>
        <v>76</v>
      </c>
      <c r="Q102" s="134">
        <f t="shared" si="11"/>
        <v>-2</v>
      </c>
      <c r="R102" s="670">
        <f t="shared" si="12"/>
        <v>80</v>
      </c>
    </row>
    <row r="103" spans="1:18" x14ac:dyDescent="0.25">
      <c r="A103" s="21" t="s">
        <v>351</v>
      </c>
      <c r="B103" s="4">
        <v>1107</v>
      </c>
      <c r="C103" s="6" t="s">
        <v>189</v>
      </c>
      <c r="D103" s="129">
        <v>27</v>
      </c>
      <c r="E103" s="114">
        <v>25</v>
      </c>
      <c r="F103" s="660">
        <v>0</v>
      </c>
      <c r="G103" s="130">
        <v>20</v>
      </c>
      <c r="H103" s="114">
        <v>19</v>
      </c>
      <c r="I103" s="345">
        <v>0</v>
      </c>
      <c r="J103" s="105">
        <v>47</v>
      </c>
      <c r="K103" s="114">
        <v>16</v>
      </c>
      <c r="L103" s="660">
        <v>22</v>
      </c>
      <c r="M103" s="131">
        <f t="shared" si="7"/>
        <v>-7</v>
      </c>
      <c r="N103" s="132">
        <f t="shared" si="8"/>
        <v>-6</v>
      </c>
      <c r="O103" s="421">
        <f t="shared" si="9"/>
        <v>0</v>
      </c>
      <c r="P103" s="133">
        <f t="shared" si="10"/>
        <v>27</v>
      </c>
      <c r="Q103" s="134">
        <f t="shared" si="11"/>
        <v>-3</v>
      </c>
      <c r="R103" s="670">
        <f t="shared" si="12"/>
        <v>22</v>
      </c>
    </row>
    <row r="104" spans="1:18" x14ac:dyDescent="0.25">
      <c r="A104" s="21" t="s">
        <v>351</v>
      </c>
      <c r="B104" s="4">
        <v>1108</v>
      </c>
      <c r="C104" s="6" t="s">
        <v>190</v>
      </c>
      <c r="D104" s="129">
        <v>118</v>
      </c>
      <c r="E104" s="114">
        <v>118</v>
      </c>
      <c r="F104" s="660">
        <v>0</v>
      </c>
      <c r="G104" s="130">
        <v>128</v>
      </c>
      <c r="H104" s="114">
        <v>128</v>
      </c>
      <c r="I104" s="345">
        <v>0</v>
      </c>
      <c r="J104" s="105">
        <v>273</v>
      </c>
      <c r="K104" s="114">
        <v>117</v>
      </c>
      <c r="L104" s="660">
        <v>139</v>
      </c>
      <c r="M104" s="131">
        <f t="shared" si="7"/>
        <v>10</v>
      </c>
      <c r="N104" s="132">
        <f t="shared" si="8"/>
        <v>10</v>
      </c>
      <c r="O104" s="421">
        <f t="shared" si="9"/>
        <v>0</v>
      </c>
      <c r="P104" s="133">
        <f t="shared" si="10"/>
        <v>145</v>
      </c>
      <c r="Q104" s="134">
        <f t="shared" si="11"/>
        <v>-11</v>
      </c>
      <c r="R104" s="670">
        <f t="shared" si="12"/>
        <v>139</v>
      </c>
    </row>
    <row r="105" spans="1:18" x14ac:dyDescent="0.25">
      <c r="A105" s="21" t="s">
        <v>351</v>
      </c>
      <c r="B105" s="4">
        <v>1109</v>
      </c>
      <c r="C105" s="6" t="s">
        <v>191</v>
      </c>
      <c r="D105" s="129">
        <v>95</v>
      </c>
      <c r="E105" s="114">
        <v>95</v>
      </c>
      <c r="F105" s="660">
        <v>0</v>
      </c>
      <c r="G105" s="130">
        <v>103</v>
      </c>
      <c r="H105" s="114">
        <v>103</v>
      </c>
      <c r="I105" s="345">
        <v>0</v>
      </c>
      <c r="J105" s="105">
        <v>163</v>
      </c>
      <c r="K105" s="114">
        <v>126</v>
      </c>
      <c r="L105" s="660">
        <v>35</v>
      </c>
      <c r="M105" s="131">
        <f t="shared" si="7"/>
        <v>8</v>
      </c>
      <c r="N105" s="132">
        <f t="shared" si="8"/>
        <v>8</v>
      </c>
      <c r="O105" s="421">
        <f t="shared" si="9"/>
        <v>0</v>
      </c>
      <c r="P105" s="133">
        <f t="shared" si="10"/>
        <v>60</v>
      </c>
      <c r="Q105" s="134">
        <f t="shared" si="11"/>
        <v>23</v>
      </c>
      <c r="R105" s="670">
        <f t="shared" si="12"/>
        <v>35</v>
      </c>
    </row>
    <row r="106" spans="1:18" x14ac:dyDescent="0.25">
      <c r="A106" s="21" t="s">
        <v>351</v>
      </c>
      <c r="B106" s="4">
        <v>1110</v>
      </c>
      <c r="C106" s="6" t="s">
        <v>192</v>
      </c>
      <c r="D106" s="129">
        <v>88</v>
      </c>
      <c r="E106" s="114">
        <v>84</v>
      </c>
      <c r="F106" s="660">
        <v>0</v>
      </c>
      <c r="G106" s="130">
        <v>110</v>
      </c>
      <c r="H106" s="114">
        <v>100</v>
      </c>
      <c r="I106" s="345">
        <v>1</v>
      </c>
      <c r="J106" s="105">
        <v>161</v>
      </c>
      <c r="K106" s="114">
        <v>99</v>
      </c>
      <c r="L106" s="660">
        <v>51</v>
      </c>
      <c r="M106" s="131">
        <f t="shared" si="7"/>
        <v>22</v>
      </c>
      <c r="N106" s="132">
        <f t="shared" si="8"/>
        <v>16</v>
      </c>
      <c r="O106" s="421">
        <f t="shared" si="9"/>
        <v>1</v>
      </c>
      <c r="P106" s="133">
        <f t="shared" si="10"/>
        <v>51</v>
      </c>
      <c r="Q106" s="134">
        <f t="shared" si="11"/>
        <v>-1</v>
      </c>
      <c r="R106" s="670">
        <f t="shared" si="12"/>
        <v>50</v>
      </c>
    </row>
    <row r="107" spans="1:18" x14ac:dyDescent="0.25">
      <c r="A107" s="21" t="s">
        <v>351</v>
      </c>
      <c r="B107" s="4">
        <v>1111</v>
      </c>
      <c r="C107" s="6" t="s">
        <v>193</v>
      </c>
      <c r="D107" s="129">
        <v>91</v>
      </c>
      <c r="E107" s="114">
        <v>89</v>
      </c>
      <c r="F107" s="660">
        <v>0</v>
      </c>
      <c r="G107" s="130">
        <v>92</v>
      </c>
      <c r="H107" s="114">
        <v>83</v>
      </c>
      <c r="I107" s="345">
        <v>0</v>
      </c>
      <c r="J107" s="105">
        <v>196</v>
      </c>
      <c r="K107" s="114">
        <v>119</v>
      </c>
      <c r="L107" s="660">
        <v>66</v>
      </c>
      <c r="M107" s="131">
        <f t="shared" si="7"/>
        <v>1</v>
      </c>
      <c r="N107" s="132">
        <f t="shared" si="8"/>
        <v>-6</v>
      </c>
      <c r="O107" s="421">
        <f t="shared" si="9"/>
        <v>0</v>
      </c>
      <c r="P107" s="133">
        <f t="shared" si="10"/>
        <v>104</v>
      </c>
      <c r="Q107" s="134">
        <f t="shared" si="11"/>
        <v>36</v>
      </c>
      <c r="R107" s="670">
        <f t="shared" si="12"/>
        <v>66</v>
      </c>
    </row>
    <row r="108" spans="1:18" x14ac:dyDescent="0.25">
      <c r="A108" s="21" t="s">
        <v>351</v>
      </c>
      <c r="B108" s="4">
        <v>1112</v>
      </c>
      <c r="C108" s="6" t="s">
        <v>194</v>
      </c>
      <c r="D108" s="129">
        <v>76</v>
      </c>
      <c r="E108" s="114">
        <v>72</v>
      </c>
      <c r="F108" s="660">
        <v>0</v>
      </c>
      <c r="G108" s="130">
        <v>72</v>
      </c>
      <c r="H108" s="114">
        <v>61</v>
      </c>
      <c r="I108" s="345">
        <v>0</v>
      </c>
      <c r="J108" s="105">
        <v>192</v>
      </c>
      <c r="K108" s="114">
        <v>72</v>
      </c>
      <c r="L108" s="660">
        <v>106</v>
      </c>
      <c r="M108" s="131">
        <f t="shared" si="7"/>
        <v>-4</v>
      </c>
      <c r="N108" s="132">
        <f t="shared" si="8"/>
        <v>-11</v>
      </c>
      <c r="O108" s="421">
        <f t="shared" si="9"/>
        <v>0</v>
      </c>
      <c r="P108" s="133">
        <f t="shared" si="10"/>
        <v>120</v>
      </c>
      <c r="Q108" s="134">
        <f t="shared" si="11"/>
        <v>11</v>
      </c>
      <c r="R108" s="670">
        <f t="shared" si="12"/>
        <v>106</v>
      </c>
    </row>
    <row r="109" spans="1:18" x14ac:dyDescent="0.25">
      <c r="A109" s="21" t="s">
        <v>351</v>
      </c>
      <c r="B109" s="4">
        <v>1113</v>
      </c>
      <c r="C109" s="6" t="s">
        <v>195</v>
      </c>
      <c r="D109" s="129">
        <v>113</v>
      </c>
      <c r="E109" s="114">
        <v>105</v>
      </c>
      <c r="F109" s="660">
        <v>0</v>
      </c>
      <c r="G109" s="130">
        <v>123</v>
      </c>
      <c r="H109" s="114">
        <v>117</v>
      </c>
      <c r="I109" s="345">
        <v>2</v>
      </c>
      <c r="J109" s="105">
        <v>255</v>
      </c>
      <c r="K109" s="114">
        <v>147</v>
      </c>
      <c r="L109" s="660">
        <v>103</v>
      </c>
      <c r="M109" s="131">
        <f t="shared" si="7"/>
        <v>10</v>
      </c>
      <c r="N109" s="132">
        <f t="shared" si="8"/>
        <v>12</v>
      </c>
      <c r="O109" s="421">
        <f t="shared" si="9"/>
        <v>2</v>
      </c>
      <c r="P109" s="133">
        <f t="shared" si="10"/>
        <v>132</v>
      </c>
      <c r="Q109" s="134">
        <f t="shared" si="11"/>
        <v>30</v>
      </c>
      <c r="R109" s="670">
        <f t="shared" si="12"/>
        <v>101</v>
      </c>
    </row>
    <row r="110" spans="1:18" x14ac:dyDescent="0.25">
      <c r="A110" s="21" t="s">
        <v>351</v>
      </c>
      <c r="B110" s="4">
        <v>1114</v>
      </c>
      <c r="C110" s="6" t="s">
        <v>196</v>
      </c>
      <c r="D110" s="129">
        <v>116</v>
      </c>
      <c r="E110" s="114">
        <v>116</v>
      </c>
      <c r="F110" s="660">
        <v>0</v>
      </c>
      <c r="G110" s="130">
        <v>99</v>
      </c>
      <c r="H110" s="114">
        <v>98</v>
      </c>
      <c r="I110" s="345">
        <v>0</v>
      </c>
      <c r="J110" s="105">
        <v>171</v>
      </c>
      <c r="K110" s="114">
        <v>58</v>
      </c>
      <c r="L110" s="660">
        <v>66</v>
      </c>
      <c r="M110" s="131">
        <f t="shared" si="7"/>
        <v>-17</v>
      </c>
      <c r="N110" s="132">
        <f t="shared" si="8"/>
        <v>-18</v>
      </c>
      <c r="O110" s="421">
        <f t="shared" si="9"/>
        <v>0</v>
      </c>
      <c r="P110" s="133">
        <f t="shared" si="10"/>
        <v>72</v>
      </c>
      <c r="Q110" s="134">
        <f t="shared" si="11"/>
        <v>-40</v>
      </c>
      <c r="R110" s="670">
        <f t="shared" si="12"/>
        <v>66</v>
      </c>
    </row>
    <row r="111" spans="1:18" x14ac:dyDescent="0.25">
      <c r="A111" s="21" t="s">
        <v>351</v>
      </c>
      <c r="B111" s="4">
        <v>1115</v>
      </c>
      <c r="C111" s="6" t="s">
        <v>197</v>
      </c>
      <c r="D111" s="129">
        <v>50</v>
      </c>
      <c r="E111" s="114">
        <v>50</v>
      </c>
      <c r="F111" s="660">
        <v>0</v>
      </c>
      <c r="G111" s="130">
        <v>42</v>
      </c>
      <c r="H111" s="114">
        <v>42</v>
      </c>
      <c r="I111" s="345">
        <v>0</v>
      </c>
      <c r="J111" s="105">
        <v>74</v>
      </c>
      <c r="K111" s="114">
        <v>46</v>
      </c>
      <c r="L111" s="660">
        <v>22</v>
      </c>
      <c r="M111" s="131">
        <f t="shared" si="7"/>
        <v>-8</v>
      </c>
      <c r="N111" s="132">
        <f t="shared" si="8"/>
        <v>-8</v>
      </c>
      <c r="O111" s="421">
        <f t="shared" si="9"/>
        <v>0</v>
      </c>
      <c r="P111" s="133">
        <f t="shared" si="10"/>
        <v>32</v>
      </c>
      <c r="Q111" s="134">
        <f t="shared" si="11"/>
        <v>4</v>
      </c>
      <c r="R111" s="670">
        <f t="shared" si="12"/>
        <v>22</v>
      </c>
    </row>
    <row r="112" spans="1:18" x14ac:dyDescent="0.25">
      <c r="A112" s="21" t="s">
        <v>351</v>
      </c>
      <c r="B112" s="4">
        <v>1116</v>
      </c>
      <c r="C112" s="6" t="s">
        <v>198</v>
      </c>
      <c r="D112" s="129">
        <v>13</v>
      </c>
      <c r="E112" s="114">
        <v>13</v>
      </c>
      <c r="F112" s="660">
        <v>0</v>
      </c>
      <c r="G112" s="130">
        <v>11</v>
      </c>
      <c r="H112" s="114">
        <v>11</v>
      </c>
      <c r="I112" s="345">
        <v>0</v>
      </c>
      <c r="J112" s="105">
        <v>61</v>
      </c>
      <c r="K112" s="114">
        <v>21</v>
      </c>
      <c r="L112" s="660">
        <v>37</v>
      </c>
      <c r="M112" s="131">
        <f t="shared" si="7"/>
        <v>-2</v>
      </c>
      <c r="N112" s="132">
        <f t="shared" si="8"/>
        <v>-2</v>
      </c>
      <c r="O112" s="421">
        <f t="shared" si="9"/>
        <v>0</v>
      </c>
      <c r="P112" s="133">
        <f t="shared" si="10"/>
        <v>50</v>
      </c>
      <c r="Q112" s="134">
        <f t="shared" si="11"/>
        <v>10</v>
      </c>
      <c r="R112" s="670">
        <f t="shared" si="12"/>
        <v>37</v>
      </c>
    </row>
    <row r="113" spans="1:18" x14ac:dyDescent="0.25">
      <c r="A113" s="21" t="s">
        <v>351</v>
      </c>
      <c r="B113" s="4">
        <v>1117</v>
      </c>
      <c r="C113" s="6" t="s">
        <v>199</v>
      </c>
      <c r="D113" s="129">
        <v>42</v>
      </c>
      <c r="E113" s="114">
        <v>42</v>
      </c>
      <c r="F113" s="660">
        <v>0</v>
      </c>
      <c r="G113" s="130">
        <v>51</v>
      </c>
      <c r="H113" s="114">
        <v>43</v>
      </c>
      <c r="I113" s="345">
        <v>0</v>
      </c>
      <c r="J113" s="105">
        <v>81</v>
      </c>
      <c r="K113" s="114">
        <v>39</v>
      </c>
      <c r="L113" s="660">
        <v>32</v>
      </c>
      <c r="M113" s="131">
        <f t="shared" si="7"/>
        <v>9</v>
      </c>
      <c r="N113" s="132">
        <f t="shared" si="8"/>
        <v>1</v>
      </c>
      <c r="O113" s="421">
        <f t="shared" si="9"/>
        <v>0</v>
      </c>
      <c r="P113" s="133">
        <f t="shared" si="10"/>
        <v>30</v>
      </c>
      <c r="Q113" s="134">
        <f t="shared" si="11"/>
        <v>-4</v>
      </c>
      <c r="R113" s="670">
        <f t="shared" si="12"/>
        <v>32</v>
      </c>
    </row>
    <row r="114" spans="1:18" x14ac:dyDescent="0.25">
      <c r="A114" s="21" t="s">
        <v>351</v>
      </c>
      <c r="B114" s="4">
        <v>1118</v>
      </c>
      <c r="C114" s="6" t="s">
        <v>200</v>
      </c>
      <c r="D114" s="129">
        <v>74</v>
      </c>
      <c r="E114" s="114">
        <v>70</v>
      </c>
      <c r="F114" s="660">
        <v>0</v>
      </c>
      <c r="G114" s="130">
        <v>82</v>
      </c>
      <c r="H114" s="114">
        <v>79</v>
      </c>
      <c r="I114" s="345">
        <v>0</v>
      </c>
      <c r="J114" s="105">
        <v>120</v>
      </c>
      <c r="K114" s="114">
        <v>86</v>
      </c>
      <c r="L114" s="660">
        <v>28</v>
      </c>
      <c r="M114" s="131">
        <f t="shared" si="7"/>
        <v>8</v>
      </c>
      <c r="N114" s="132">
        <f t="shared" si="8"/>
        <v>9</v>
      </c>
      <c r="O114" s="421">
        <f t="shared" si="9"/>
        <v>0</v>
      </c>
      <c r="P114" s="133">
        <f t="shared" si="10"/>
        <v>38</v>
      </c>
      <c r="Q114" s="134">
        <f t="shared" si="11"/>
        <v>7</v>
      </c>
      <c r="R114" s="670">
        <f t="shared" si="12"/>
        <v>28</v>
      </c>
    </row>
    <row r="115" spans="1:18" x14ac:dyDescent="0.25">
      <c r="A115" s="21" t="s">
        <v>351</v>
      </c>
      <c r="B115" s="4">
        <v>1119</v>
      </c>
      <c r="C115" s="6" t="s">
        <v>201</v>
      </c>
      <c r="D115" s="129">
        <v>11</v>
      </c>
      <c r="E115" s="114">
        <v>11</v>
      </c>
      <c r="F115" s="660">
        <v>0</v>
      </c>
      <c r="G115" s="130">
        <v>11</v>
      </c>
      <c r="H115" s="114">
        <v>11</v>
      </c>
      <c r="I115" s="345">
        <v>0</v>
      </c>
      <c r="J115" s="105">
        <v>41</v>
      </c>
      <c r="K115" s="114">
        <v>23</v>
      </c>
      <c r="L115" s="660">
        <v>16</v>
      </c>
      <c r="M115" s="131">
        <f t="shared" si="7"/>
        <v>0</v>
      </c>
      <c r="N115" s="132">
        <f t="shared" si="8"/>
        <v>0</v>
      </c>
      <c r="O115" s="421">
        <f t="shared" si="9"/>
        <v>0</v>
      </c>
      <c r="P115" s="133">
        <f t="shared" si="10"/>
        <v>30</v>
      </c>
      <c r="Q115" s="134">
        <f t="shared" si="11"/>
        <v>12</v>
      </c>
      <c r="R115" s="670">
        <f t="shared" si="12"/>
        <v>16</v>
      </c>
    </row>
    <row r="116" spans="1:18" x14ac:dyDescent="0.25">
      <c r="A116" s="21" t="s">
        <v>351</v>
      </c>
      <c r="B116" s="4">
        <v>1120</v>
      </c>
      <c r="C116" s="6" t="s">
        <v>202</v>
      </c>
      <c r="D116" s="129">
        <v>24</v>
      </c>
      <c r="E116" s="114">
        <v>24</v>
      </c>
      <c r="F116" s="660">
        <v>0</v>
      </c>
      <c r="G116" s="130">
        <v>22</v>
      </c>
      <c r="H116" s="114">
        <v>22</v>
      </c>
      <c r="I116" s="345">
        <v>0</v>
      </c>
      <c r="J116" s="105">
        <v>46</v>
      </c>
      <c r="K116" s="114">
        <v>18</v>
      </c>
      <c r="L116" s="660">
        <v>23</v>
      </c>
      <c r="M116" s="131">
        <f t="shared" si="7"/>
        <v>-2</v>
      </c>
      <c r="N116" s="132">
        <f t="shared" si="8"/>
        <v>-2</v>
      </c>
      <c r="O116" s="421">
        <f t="shared" si="9"/>
        <v>0</v>
      </c>
      <c r="P116" s="133">
        <f t="shared" si="10"/>
        <v>24</v>
      </c>
      <c r="Q116" s="134">
        <f t="shared" si="11"/>
        <v>-4</v>
      </c>
      <c r="R116" s="670">
        <f t="shared" si="12"/>
        <v>23</v>
      </c>
    </row>
    <row r="117" spans="1:18" x14ac:dyDescent="0.25">
      <c r="A117" s="21" t="s">
        <v>351</v>
      </c>
      <c r="B117" s="4">
        <v>1121</v>
      </c>
      <c r="C117" s="6" t="s">
        <v>203</v>
      </c>
      <c r="D117" s="129">
        <v>2</v>
      </c>
      <c r="E117" s="114">
        <v>2</v>
      </c>
      <c r="F117" s="660">
        <v>0</v>
      </c>
      <c r="G117" s="130">
        <v>4</v>
      </c>
      <c r="H117" s="114">
        <v>4</v>
      </c>
      <c r="I117" s="345">
        <v>0</v>
      </c>
      <c r="J117" s="105">
        <v>27</v>
      </c>
      <c r="K117" s="114">
        <v>8</v>
      </c>
      <c r="L117" s="660">
        <v>17</v>
      </c>
      <c r="M117" s="131">
        <f t="shared" si="7"/>
        <v>2</v>
      </c>
      <c r="N117" s="132">
        <f t="shared" si="8"/>
        <v>2</v>
      </c>
      <c r="O117" s="421">
        <f t="shared" si="9"/>
        <v>0</v>
      </c>
      <c r="P117" s="133">
        <f t="shared" si="10"/>
        <v>23</v>
      </c>
      <c r="Q117" s="134">
        <f t="shared" si="11"/>
        <v>4</v>
      </c>
      <c r="R117" s="670">
        <f t="shared" si="12"/>
        <v>17</v>
      </c>
    </row>
    <row r="118" spans="1:18" x14ac:dyDescent="0.25">
      <c r="A118" s="21" t="s">
        <v>351</v>
      </c>
      <c r="B118" s="4">
        <v>1122</v>
      </c>
      <c r="C118" s="6" t="s">
        <v>204</v>
      </c>
      <c r="D118" s="129">
        <v>17</v>
      </c>
      <c r="E118" s="114">
        <v>17</v>
      </c>
      <c r="F118" s="660">
        <v>0</v>
      </c>
      <c r="G118" s="130">
        <v>14</v>
      </c>
      <c r="H118" s="114">
        <v>14</v>
      </c>
      <c r="I118" s="345">
        <v>0</v>
      </c>
      <c r="J118" s="105">
        <v>33</v>
      </c>
      <c r="K118" s="114">
        <v>20</v>
      </c>
      <c r="L118" s="660">
        <v>12</v>
      </c>
      <c r="M118" s="131">
        <f t="shared" si="7"/>
        <v>-3</v>
      </c>
      <c r="N118" s="132">
        <f t="shared" si="8"/>
        <v>-3</v>
      </c>
      <c r="O118" s="421">
        <f t="shared" si="9"/>
        <v>0</v>
      </c>
      <c r="P118" s="133">
        <f t="shared" si="10"/>
        <v>19</v>
      </c>
      <c r="Q118" s="134">
        <f t="shared" si="11"/>
        <v>6</v>
      </c>
      <c r="R118" s="670">
        <f t="shared" si="12"/>
        <v>12</v>
      </c>
    </row>
    <row r="119" spans="1:18" x14ac:dyDescent="0.25">
      <c r="A119" s="21" t="s">
        <v>351</v>
      </c>
      <c r="B119" s="4">
        <v>2101</v>
      </c>
      <c r="C119" s="6" t="s">
        <v>32</v>
      </c>
      <c r="D119" s="129">
        <v>13</v>
      </c>
      <c r="E119" s="114">
        <v>12</v>
      </c>
      <c r="F119" s="660">
        <v>0</v>
      </c>
      <c r="G119" s="130">
        <v>10</v>
      </c>
      <c r="H119" s="114">
        <v>8</v>
      </c>
      <c r="I119" s="345">
        <v>0</v>
      </c>
      <c r="J119" s="105">
        <v>78</v>
      </c>
      <c r="K119" s="114">
        <v>14</v>
      </c>
      <c r="L119" s="660">
        <v>62</v>
      </c>
      <c r="M119" s="131">
        <f t="shared" si="7"/>
        <v>-3</v>
      </c>
      <c r="N119" s="132">
        <f t="shared" si="8"/>
        <v>-4</v>
      </c>
      <c r="O119" s="421">
        <f t="shared" si="9"/>
        <v>0</v>
      </c>
      <c r="P119" s="133">
        <f t="shared" si="10"/>
        <v>68</v>
      </c>
      <c r="Q119" s="134">
        <f t="shared" si="11"/>
        <v>6</v>
      </c>
      <c r="R119" s="670">
        <f t="shared" si="12"/>
        <v>62</v>
      </c>
    </row>
    <row r="120" spans="1:18" x14ac:dyDescent="0.25">
      <c r="A120" s="21" t="s">
        <v>351</v>
      </c>
      <c r="B120" s="4">
        <v>2102</v>
      </c>
      <c r="C120" s="6" t="s">
        <v>34</v>
      </c>
      <c r="D120" s="129">
        <v>19</v>
      </c>
      <c r="E120" s="114">
        <v>19</v>
      </c>
      <c r="F120" s="660">
        <v>0</v>
      </c>
      <c r="G120" s="130">
        <v>22</v>
      </c>
      <c r="H120" s="114">
        <v>18</v>
      </c>
      <c r="I120" s="345">
        <v>0</v>
      </c>
      <c r="J120" s="105">
        <v>53</v>
      </c>
      <c r="K120" s="114">
        <v>19</v>
      </c>
      <c r="L120" s="660">
        <v>27</v>
      </c>
      <c r="M120" s="131">
        <f t="shared" si="7"/>
        <v>3</v>
      </c>
      <c r="N120" s="132">
        <f t="shared" si="8"/>
        <v>-1</v>
      </c>
      <c r="O120" s="421">
        <f t="shared" si="9"/>
        <v>0</v>
      </c>
      <c r="P120" s="133">
        <f t="shared" si="10"/>
        <v>31</v>
      </c>
      <c r="Q120" s="134">
        <f t="shared" si="11"/>
        <v>1</v>
      </c>
      <c r="R120" s="670">
        <f t="shared" si="12"/>
        <v>27</v>
      </c>
    </row>
    <row r="121" spans="1:18" x14ac:dyDescent="0.25">
      <c r="A121" s="21" t="s">
        <v>351</v>
      </c>
      <c r="B121" s="4">
        <v>2103</v>
      </c>
      <c r="C121" s="6" t="s">
        <v>205</v>
      </c>
      <c r="D121" s="129">
        <v>84</v>
      </c>
      <c r="E121" s="114">
        <v>84</v>
      </c>
      <c r="F121" s="660">
        <v>0</v>
      </c>
      <c r="G121" s="130">
        <v>85</v>
      </c>
      <c r="H121" s="114">
        <v>85</v>
      </c>
      <c r="I121" s="345">
        <v>0</v>
      </c>
      <c r="J121" s="105">
        <v>185</v>
      </c>
      <c r="K121" s="114">
        <v>92</v>
      </c>
      <c r="L121" s="660">
        <v>87</v>
      </c>
      <c r="M121" s="131">
        <f t="shared" si="7"/>
        <v>1</v>
      </c>
      <c r="N121" s="132">
        <f t="shared" si="8"/>
        <v>1</v>
      </c>
      <c r="O121" s="421">
        <f t="shared" si="9"/>
        <v>0</v>
      </c>
      <c r="P121" s="133">
        <f t="shared" si="10"/>
        <v>100</v>
      </c>
      <c r="Q121" s="134">
        <f t="shared" si="11"/>
        <v>7</v>
      </c>
      <c r="R121" s="670">
        <f t="shared" si="12"/>
        <v>87</v>
      </c>
    </row>
    <row r="122" spans="1:18" x14ac:dyDescent="0.25">
      <c r="A122" s="21" t="s">
        <v>351</v>
      </c>
      <c r="B122" s="4">
        <v>2104</v>
      </c>
      <c r="C122" s="6" t="s">
        <v>206</v>
      </c>
      <c r="D122" s="129">
        <v>5</v>
      </c>
      <c r="E122" s="114">
        <v>5</v>
      </c>
      <c r="F122" s="660">
        <v>0</v>
      </c>
      <c r="G122" s="130">
        <v>8</v>
      </c>
      <c r="H122" s="114">
        <v>8</v>
      </c>
      <c r="I122" s="345">
        <v>0</v>
      </c>
      <c r="J122" s="105">
        <v>27</v>
      </c>
      <c r="K122" s="114">
        <v>9</v>
      </c>
      <c r="L122" s="660">
        <v>17</v>
      </c>
      <c r="M122" s="131">
        <f t="shared" si="7"/>
        <v>3</v>
      </c>
      <c r="N122" s="132">
        <f t="shared" si="8"/>
        <v>3</v>
      </c>
      <c r="O122" s="421">
        <f t="shared" si="9"/>
        <v>0</v>
      </c>
      <c r="P122" s="133">
        <f t="shared" si="10"/>
        <v>19</v>
      </c>
      <c r="Q122" s="134">
        <f t="shared" si="11"/>
        <v>1</v>
      </c>
      <c r="R122" s="670">
        <f t="shared" si="12"/>
        <v>17</v>
      </c>
    </row>
    <row r="123" spans="1:18" x14ac:dyDescent="0.25">
      <c r="A123" s="21" t="s">
        <v>351</v>
      </c>
      <c r="B123" s="4">
        <v>2105</v>
      </c>
      <c r="C123" s="6" t="s">
        <v>207</v>
      </c>
      <c r="D123" s="129">
        <v>34</v>
      </c>
      <c r="E123" s="114">
        <v>34</v>
      </c>
      <c r="F123" s="660">
        <v>0</v>
      </c>
      <c r="G123" s="130">
        <v>47</v>
      </c>
      <c r="H123" s="114">
        <v>47</v>
      </c>
      <c r="I123" s="345">
        <v>0</v>
      </c>
      <c r="J123" s="105">
        <v>173</v>
      </c>
      <c r="K123" s="114">
        <v>68</v>
      </c>
      <c r="L123" s="660">
        <v>95</v>
      </c>
      <c r="M123" s="131">
        <f t="shared" si="7"/>
        <v>13</v>
      </c>
      <c r="N123" s="132">
        <f t="shared" si="8"/>
        <v>13</v>
      </c>
      <c r="O123" s="421">
        <f t="shared" si="9"/>
        <v>0</v>
      </c>
      <c r="P123" s="133">
        <f t="shared" si="10"/>
        <v>126</v>
      </c>
      <c r="Q123" s="134">
        <f t="shared" si="11"/>
        <v>21</v>
      </c>
      <c r="R123" s="670">
        <f t="shared" si="12"/>
        <v>95</v>
      </c>
    </row>
    <row r="124" spans="1:18" x14ac:dyDescent="0.25">
      <c r="A124" s="21" t="s">
        <v>351</v>
      </c>
      <c r="B124" s="4">
        <v>2106</v>
      </c>
      <c r="C124" s="6" t="s">
        <v>208</v>
      </c>
      <c r="D124" s="129">
        <v>10</v>
      </c>
      <c r="E124" s="114">
        <v>10</v>
      </c>
      <c r="F124" s="660">
        <v>0</v>
      </c>
      <c r="G124" s="130">
        <v>6</v>
      </c>
      <c r="H124" s="114">
        <v>6</v>
      </c>
      <c r="I124" s="345">
        <v>0</v>
      </c>
      <c r="J124" s="105">
        <v>18</v>
      </c>
      <c r="K124" s="114">
        <v>7</v>
      </c>
      <c r="L124" s="660">
        <v>11</v>
      </c>
      <c r="M124" s="131">
        <f t="shared" si="7"/>
        <v>-4</v>
      </c>
      <c r="N124" s="132">
        <f t="shared" si="8"/>
        <v>-4</v>
      </c>
      <c r="O124" s="421">
        <f t="shared" si="9"/>
        <v>0</v>
      </c>
      <c r="P124" s="133">
        <f t="shared" si="10"/>
        <v>12</v>
      </c>
      <c r="Q124" s="134">
        <f t="shared" si="11"/>
        <v>1</v>
      </c>
      <c r="R124" s="670">
        <f t="shared" si="12"/>
        <v>11</v>
      </c>
    </row>
    <row r="125" spans="1:18" x14ac:dyDescent="0.25">
      <c r="A125" s="21" t="s">
        <v>351</v>
      </c>
      <c r="B125" s="4">
        <v>2107</v>
      </c>
      <c r="C125" s="6" t="s">
        <v>209</v>
      </c>
      <c r="D125" s="129">
        <v>1</v>
      </c>
      <c r="E125" s="114">
        <v>1</v>
      </c>
      <c r="F125" s="660">
        <v>0</v>
      </c>
      <c r="G125" s="130">
        <v>2</v>
      </c>
      <c r="H125" s="114">
        <v>2</v>
      </c>
      <c r="I125" s="345">
        <v>0</v>
      </c>
      <c r="J125" s="105">
        <v>3</v>
      </c>
      <c r="K125" s="114">
        <v>0</v>
      </c>
      <c r="L125" s="660">
        <v>3</v>
      </c>
      <c r="M125" s="131">
        <f t="shared" si="7"/>
        <v>1</v>
      </c>
      <c r="N125" s="132">
        <f t="shared" si="8"/>
        <v>1</v>
      </c>
      <c r="O125" s="421">
        <f t="shared" si="9"/>
        <v>0</v>
      </c>
      <c r="P125" s="133">
        <f t="shared" si="10"/>
        <v>1</v>
      </c>
      <c r="Q125" s="134">
        <f t="shared" si="11"/>
        <v>-2</v>
      </c>
      <c r="R125" s="670">
        <f t="shared" si="12"/>
        <v>3</v>
      </c>
    </row>
    <row r="126" spans="1:18" x14ac:dyDescent="0.25">
      <c r="A126" s="21" t="s">
        <v>351</v>
      </c>
      <c r="B126" s="4">
        <v>2108</v>
      </c>
      <c r="C126" s="6" t="s">
        <v>210</v>
      </c>
      <c r="D126" s="129">
        <v>6</v>
      </c>
      <c r="E126" s="114">
        <v>6</v>
      </c>
      <c r="F126" s="660">
        <v>0</v>
      </c>
      <c r="G126" s="130">
        <v>7</v>
      </c>
      <c r="H126" s="114">
        <v>7</v>
      </c>
      <c r="I126" s="345">
        <v>0</v>
      </c>
      <c r="J126" s="105">
        <v>30</v>
      </c>
      <c r="K126" s="114">
        <v>4</v>
      </c>
      <c r="L126" s="660">
        <v>26</v>
      </c>
      <c r="M126" s="131">
        <f t="shared" si="7"/>
        <v>1</v>
      </c>
      <c r="N126" s="132">
        <f t="shared" si="8"/>
        <v>1</v>
      </c>
      <c r="O126" s="421">
        <f t="shared" si="9"/>
        <v>0</v>
      </c>
      <c r="P126" s="133">
        <f t="shared" si="10"/>
        <v>23</v>
      </c>
      <c r="Q126" s="134">
        <f t="shared" si="11"/>
        <v>-3</v>
      </c>
      <c r="R126" s="670">
        <f t="shared" si="12"/>
        <v>26</v>
      </c>
    </row>
    <row r="127" spans="1:18" x14ac:dyDescent="0.25">
      <c r="A127" s="21" t="s">
        <v>351</v>
      </c>
      <c r="B127" s="4">
        <v>2109</v>
      </c>
      <c r="C127" s="6" t="s">
        <v>36</v>
      </c>
      <c r="D127" s="129">
        <v>57</v>
      </c>
      <c r="E127" s="114">
        <v>57</v>
      </c>
      <c r="F127" s="660">
        <v>0</v>
      </c>
      <c r="G127" s="130">
        <v>63</v>
      </c>
      <c r="H127" s="114">
        <v>59</v>
      </c>
      <c r="I127" s="345">
        <v>0</v>
      </c>
      <c r="J127" s="105">
        <v>147</v>
      </c>
      <c r="K127" s="114">
        <v>73</v>
      </c>
      <c r="L127" s="660">
        <v>63</v>
      </c>
      <c r="M127" s="131">
        <f t="shared" si="7"/>
        <v>6</v>
      </c>
      <c r="N127" s="132">
        <f t="shared" si="8"/>
        <v>2</v>
      </c>
      <c r="O127" s="421">
        <f t="shared" si="9"/>
        <v>0</v>
      </c>
      <c r="P127" s="133">
        <f t="shared" si="10"/>
        <v>84</v>
      </c>
      <c r="Q127" s="134">
        <f t="shared" si="11"/>
        <v>14</v>
      </c>
      <c r="R127" s="670">
        <f t="shared" si="12"/>
        <v>63</v>
      </c>
    </row>
    <row r="128" spans="1:18" x14ac:dyDescent="0.25">
      <c r="A128" s="21" t="s">
        <v>351</v>
      </c>
      <c r="B128" s="4">
        <v>2110</v>
      </c>
      <c r="C128" s="6" t="s">
        <v>38</v>
      </c>
      <c r="D128" s="129">
        <v>36</v>
      </c>
      <c r="E128" s="114">
        <v>36</v>
      </c>
      <c r="F128" s="660">
        <v>0</v>
      </c>
      <c r="G128" s="130">
        <v>50</v>
      </c>
      <c r="H128" s="114">
        <v>44</v>
      </c>
      <c r="I128" s="345">
        <v>0</v>
      </c>
      <c r="J128" s="105">
        <v>126</v>
      </c>
      <c r="K128" s="114">
        <v>44</v>
      </c>
      <c r="L128" s="660">
        <v>78</v>
      </c>
      <c r="M128" s="131">
        <f t="shared" si="7"/>
        <v>14</v>
      </c>
      <c r="N128" s="132">
        <f t="shared" si="8"/>
        <v>8</v>
      </c>
      <c r="O128" s="421">
        <f t="shared" si="9"/>
        <v>0</v>
      </c>
      <c r="P128" s="133">
        <f t="shared" si="10"/>
        <v>76</v>
      </c>
      <c r="Q128" s="134">
        <f t="shared" si="11"/>
        <v>0</v>
      </c>
      <c r="R128" s="670">
        <f t="shared" si="12"/>
        <v>78</v>
      </c>
    </row>
    <row r="129" spans="1:18" x14ac:dyDescent="0.25">
      <c r="A129" s="21" t="s">
        <v>351</v>
      </c>
      <c r="B129" s="4">
        <v>2111</v>
      </c>
      <c r="C129" s="6" t="s">
        <v>211</v>
      </c>
      <c r="D129" s="129">
        <v>10</v>
      </c>
      <c r="E129" s="114">
        <v>9</v>
      </c>
      <c r="F129" s="660">
        <v>0</v>
      </c>
      <c r="G129" s="130">
        <v>13</v>
      </c>
      <c r="H129" s="114">
        <v>13</v>
      </c>
      <c r="I129" s="345">
        <v>0</v>
      </c>
      <c r="J129" s="105">
        <v>34</v>
      </c>
      <c r="K129" s="114">
        <v>29</v>
      </c>
      <c r="L129" s="660">
        <v>4</v>
      </c>
      <c r="M129" s="131">
        <f t="shared" si="7"/>
        <v>3</v>
      </c>
      <c r="N129" s="132">
        <f t="shared" si="8"/>
        <v>4</v>
      </c>
      <c r="O129" s="421">
        <f t="shared" si="9"/>
        <v>0</v>
      </c>
      <c r="P129" s="133">
        <f t="shared" si="10"/>
        <v>21</v>
      </c>
      <c r="Q129" s="134">
        <f t="shared" si="11"/>
        <v>16</v>
      </c>
      <c r="R129" s="670">
        <f t="shared" si="12"/>
        <v>4</v>
      </c>
    </row>
    <row r="130" spans="1:18" x14ac:dyDescent="0.25">
      <c r="A130" s="21" t="s">
        <v>351</v>
      </c>
      <c r="B130" s="4">
        <v>2112</v>
      </c>
      <c r="C130" s="6" t="s">
        <v>40</v>
      </c>
      <c r="D130" s="129">
        <v>11</v>
      </c>
      <c r="E130" s="114">
        <v>11</v>
      </c>
      <c r="F130" s="660">
        <v>0</v>
      </c>
      <c r="G130" s="130">
        <v>14</v>
      </c>
      <c r="H130" s="114">
        <v>14</v>
      </c>
      <c r="I130" s="345">
        <v>0</v>
      </c>
      <c r="J130" s="105">
        <v>73</v>
      </c>
      <c r="K130" s="114">
        <v>18</v>
      </c>
      <c r="L130" s="660">
        <v>54</v>
      </c>
      <c r="M130" s="131">
        <f t="shared" si="7"/>
        <v>3</v>
      </c>
      <c r="N130" s="132">
        <f t="shared" si="8"/>
        <v>3</v>
      </c>
      <c r="O130" s="421">
        <f t="shared" si="9"/>
        <v>0</v>
      </c>
      <c r="P130" s="133">
        <f t="shared" si="10"/>
        <v>59</v>
      </c>
      <c r="Q130" s="134">
        <f t="shared" si="11"/>
        <v>4</v>
      </c>
      <c r="R130" s="670">
        <f t="shared" si="12"/>
        <v>54</v>
      </c>
    </row>
    <row r="131" spans="1:18" x14ac:dyDescent="0.25">
      <c r="A131" s="21" t="s">
        <v>351</v>
      </c>
      <c r="B131" s="4">
        <v>2113</v>
      </c>
      <c r="C131" s="6" t="s">
        <v>212</v>
      </c>
      <c r="D131" s="129">
        <v>7</v>
      </c>
      <c r="E131" s="114">
        <v>7</v>
      </c>
      <c r="F131" s="660">
        <v>0</v>
      </c>
      <c r="G131" s="130">
        <v>16</v>
      </c>
      <c r="H131" s="114">
        <v>16</v>
      </c>
      <c r="I131" s="345">
        <v>0</v>
      </c>
      <c r="J131" s="105">
        <v>61</v>
      </c>
      <c r="K131" s="114">
        <v>17</v>
      </c>
      <c r="L131" s="660">
        <v>42</v>
      </c>
      <c r="M131" s="131">
        <f t="shared" si="7"/>
        <v>9</v>
      </c>
      <c r="N131" s="132">
        <f t="shared" si="8"/>
        <v>9</v>
      </c>
      <c r="O131" s="421">
        <f t="shared" si="9"/>
        <v>0</v>
      </c>
      <c r="P131" s="133">
        <f t="shared" si="10"/>
        <v>45</v>
      </c>
      <c r="Q131" s="134">
        <f t="shared" si="11"/>
        <v>1</v>
      </c>
      <c r="R131" s="670">
        <f t="shared" si="12"/>
        <v>42</v>
      </c>
    </row>
    <row r="132" spans="1:18" x14ac:dyDescent="0.25">
      <c r="A132" s="21" t="s">
        <v>351</v>
      </c>
      <c r="B132" s="4">
        <v>2114</v>
      </c>
      <c r="C132" s="6" t="s">
        <v>42</v>
      </c>
      <c r="D132" s="129">
        <v>22</v>
      </c>
      <c r="E132" s="114">
        <v>22</v>
      </c>
      <c r="F132" s="660">
        <v>0</v>
      </c>
      <c r="G132" s="130">
        <v>12</v>
      </c>
      <c r="H132" s="114">
        <v>12</v>
      </c>
      <c r="I132" s="345">
        <v>0</v>
      </c>
      <c r="J132" s="105">
        <v>38</v>
      </c>
      <c r="K132" s="114">
        <v>18</v>
      </c>
      <c r="L132" s="660">
        <v>20</v>
      </c>
      <c r="M132" s="131">
        <f t="shared" si="7"/>
        <v>-10</v>
      </c>
      <c r="N132" s="132">
        <f t="shared" si="8"/>
        <v>-10</v>
      </c>
      <c r="O132" s="421">
        <f t="shared" si="9"/>
        <v>0</v>
      </c>
      <c r="P132" s="133">
        <f t="shared" si="10"/>
        <v>26</v>
      </c>
      <c r="Q132" s="134">
        <f t="shared" si="11"/>
        <v>6</v>
      </c>
      <c r="R132" s="670">
        <f t="shared" si="12"/>
        <v>20</v>
      </c>
    </row>
    <row r="133" spans="1:18" x14ac:dyDescent="0.25">
      <c r="A133" s="21" t="s">
        <v>351</v>
      </c>
      <c r="B133" s="4">
        <v>2115</v>
      </c>
      <c r="C133" s="6" t="s">
        <v>44</v>
      </c>
      <c r="D133" s="129">
        <v>35</v>
      </c>
      <c r="E133" s="114">
        <v>29</v>
      </c>
      <c r="F133" s="660">
        <v>0</v>
      </c>
      <c r="G133" s="130">
        <v>44</v>
      </c>
      <c r="H133" s="114">
        <v>38</v>
      </c>
      <c r="I133" s="345">
        <v>0</v>
      </c>
      <c r="J133" s="105">
        <v>182</v>
      </c>
      <c r="K133" s="114">
        <v>44</v>
      </c>
      <c r="L133" s="660">
        <v>117</v>
      </c>
      <c r="M133" s="131">
        <f t="shared" si="7"/>
        <v>9</v>
      </c>
      <c r="N133" s="132">
        <f t="shared" si="8"/>
        <v>9</v>
      </c>
      <c r="O133" s="421">
        <f t="shared" si="9"/>
        <v>0</v>
      </c>
      <c r="P133" s="133">
        <f t="shared" si="10"/>
        <v>138</v>
      </c>
      <c r="Q133" s="134">
        <f t="shared" si="11"/>
        <v>6</v>
      </c>
      <c r="R133" s="670">
        <f t="shared" si="12"/>
        <v>117</v>
      </c>
    </row>
    <row r="134" spans="1:18" x14ac:dyDescent="0.25">
      <c r="A134" s="21" t="s">
        <v>351</v>
      </c>
      <c r="B134" s="4">
        <v>2116</v>
      </c>
      <c r="C134" s="6" t="s">
        <v>213</v>
      </c>
      <c r="D134" s="129">
        <v>2</v>
      </c>
      <c r="E134" s="114">
        <v>2</v>
      </c>
      <c r="F134" s="660">
        <v>0</v>
      </c>
      <c r="G134" s="130">
        <v>0</v>
      </c>
      <c r="H134" s="114">
        <v>0</v>
      </c>
      <c r="I134" s="345">
        <v>0</v>
      </c>
      <c r="J134" s="105">
        <v>16</v>
      </c>
      <c r="K134" s="114">
        <v>1</v>
      </c>
      <c r="L134" s="660">
        <v>15</v>
      </c>
      <c r="M134" s="131">
        <f t="shared" ref="M134:M197" si="13">G134-D134</f>
        <v>-2</v>
      </c>
      <c r="N134" s="132">
        <f t="shared" ref="N134:N197" si="14">H134-E134</f>
        <v>-2</v>
      </c>
      <c r="O134" s="421">
        <f t="shared" ref="O134:O197" si="15">I134-F134</f>
        <v>0</v>
      </c>
      <c r="P134" s="133">
        <f t="shared" ref="P134:P197" si="16">J134-G134</f>
        <v>16</v>
      </c>
      <c r="Q134" s="134">
        <f t="shared" ref="Q134:Q197" si="17">K134-H134</f>
        <v>1</v>
      </c>
      <c r="R134" s="670">
        <f t="shared" ref="R134:R197" si="18">L134-I134</f>
        <v>15</v>
      </c>
    </row>
    <row r="135" spans="1:18" x14ac:dyDescent="0.25">
      <c r="A135" s="21" t="s">
        <v>351</v>
      </c>
      <c r="B135" s="4">
        <v>2117</v>
      </c>
      <c r="C135" s="6" t="s">
        <v>214</v>
      </c>
      <c r="D135" s="129">
        <v>15</v>
      </c>
      <c r="E135" s="114">
        <v>13</v>
      </c>
      <c r="F135" s="660">
        <v>0</v>
      </c>
      <c r="G135" s="130">
        <v>12</v>
      </c>
      <c r="H135" s="114">
        <v>12</v>
      </c>
      <c r="I135" s="345">
        <v>0</v>
      </c>
      <c r="J135" s="105">
        <v>41</v>
      </c>
      <c r="K135" s="114">
        <v>13</v>
      </c>
      <c r="L135" s="660">
        <v>27</v>
      </c>
      <c r="M135" s="131">
        <f t="shared" si="13"/>
        <v>-3</v>
      </c>
      <c r="N135" s="132">
        <f t="shared" si="14"/>
        <v>-1</v>
      </c>
      <c r="O135" s="421">
        <f t="shared" si="15"/>
        <v>0</v>
      </c>
      <c r="P135" s="133">
        <f t="shared" si="16"/>
        <v>29</v>
      </c>
      <c r="Q135" s="134">
        <f t="shared" si="17"/>
        <v>1</v>
      </c>
      <c r="R135" s="670">
        <f t="shared" si="18"/>
        <v>27</v>
      </c>
    </row>
    <row r="136" spans="1:18" x14ac:dyDescent="0.25">
      <c r="A136" s="21" t="s">
        <v>351</v>
      </c>
      <c r="B136" s="4">
        <v>2118</v>
      </c>
      <c r="C136" s="6" t="s">
        <v>46</v>
      </c>
      <c r="D136" s="129">
        <v>2</v>
      </c>
      <c r="E136" s="114">
        <v>2</v>
      </c>
      <c r="F136" s="660">
        <v>0</v>
      </c>
      <c r="G136" s="130">
        <v>4</v>
      </c>
      <c r="H136" s="114">
        <v>3</v>
      </c>
      <c r="I136" s="345">
        <v>0</v>
      </c>
      <c r="J136" s="105">
        <v>27</v>
      </c>
      <c r="K136" s="114">
        <v>7</v>
      </c>
      <c r="L136" s="660">
        <v>20</v>
      </c>
      <c r="M136" s="131">
        <f t="shared" si="13"/>
        <v>2</v>
      </c>
      <c r="N136" s="132">
        <f t="shared" si="14"/>
        <v>1</v>
      </c>
      <c r="O136" s="421">
        <f t="shared" si="15"/>
        <v>0</v>
      </c>
      <c r="P136" s="133">
        <f t="shared" si="16"/>
        <v>23</v>
      </c>
      <c r="Q136" s="134">
        <f t="shared" si="17"/>
        <v>4</v>
      </c>
      <c r="R136" s="670">
        <f t="shared" si="18"/>
        <v>20</v>
      </c>
    </row>
    <row r="137" spans="1:18" x14ac:dyDescent="0.25">
      <c r="A137" s="21" t="s">
        <v>351</v>
      </c>
      <c r="B137" s="4">
        <v>2119</v>
      </c>
      <c r="C137" s="6" t="s">
        <v>215</v>
      </c>
      <c r="D137" s="129">
        <v>4</v>
      </c>
      <c r="E137" s="114">
        <v>4</v>
      </c>
      <c r="F137" s="660">
        <v>0</v>
      </c>
      <c r="G137" s="130">
        <v>6</v>
      </c>
      <c r="H137" s="114">
        <v>6</v>
      </c>
      <c r="I137" s="345">
        <v>0</v>
      </c>
      <c r="J137" s="105">
        <v>37</v>
      </c>
      <c r="K137" s="114">
        <v>14</v>
      </c>
      <c r="L137" s="660">
        <v>15</v>
      </c>
      <c r="M137" s="131">
        <f t="shared" si="13"/>
        <v>2</v>
      </c>
      <c r="N137" s="132">
        <f t="shared" si="14"/>
        <v>2</v>
      </c>
      <c r="O137" s="421">
        <f t="shared" si="15"/>
        <v>0</v>
      </c>
      <c r="P137" s="133">
        <f t="shared" si="16"/>
        <v>31</v>
      </c>
      <c r="Q137" s="134">
        <f t="shared" si="17"/>
        <v>8</v>
      </c>
      <c r="R137" s="670">
        <f t="shared" si="18"/>
        <v>15</v>
      </c>
    </row>
    <row r="138" spans="1:18" x14ac:dyDescent="0.25">
      <c r="A138" s="21" t="s">
        <v>351</v>
      </c>
      <c r="B138" s="4">
        <v>2120</v>
      </c>
      <c r="C138" s="6" t="s">
        <v>52</v>
      </c>
      <c r="D138" s="129">
        <v>13</v>
      </c>
      <c r="E138" s="114">
        <v>12</v>
      </c>
      <c r="F138" s="660">
        <v>0</v>
      </c>
      <c r="G138" s="130">
        <v>18</v>
      </c>
      <c r="H138" s="114">
        <v>17</v>
      </c>
      <c r="I138" s="345">
        <v>0</v>
      </c>
      <c r="J138" s="105">
        <v>88</v>
      </c>
      <c r="K138" s="114">
        <v>15</v>
      </c>
      <c r="L138" s="660">
        <v>69</v>
      </c>
      <c r="M138" s="131">
        <f t="shared" si="13"/>
        <v>5</v>
      </c>
      <c r="N138" s="132">
        <f t="shared" si="14"/>
        <v>5</v>
      </c>
      <c r="O138" s="421">
        <f t="shared" si="15"/>
        <v>0</v>
      </c>
      <c r="P138" s="133">
        <f t="shared" si="16"/>
        <v>70</v>
      </c>
      <c r="Q138" s="134">
        <f t="shared" si="17"/>
        <v>-2</v>
      </c>
      <c r="R138" s="670">
        <f t="shared" si="18"/>
        <v>69</v>
      </c>
    </row>
    <row r="139" spans="1:18" x14ac:dyDescent="0.25">
      <c r="A139" s="21" t="s">
        <v>351</v>
      </c>
      <c r="B139" s="4">
        <v>2121</v>
      </c>
      <c r="C139" s="6" t="s">
        <v>54</v>
      </c>
      <c r="D139" s="129">
        <v>11</v>
      </c>
      <c r="E139" s="114">
        <v>11</v>
      </c>
      <c r="F139" s="660">
        <v>0</v>
      </c>
      <c r="G139" s="130">
        <v>11</v>
      </c>
      <c r="H139" s="114">
        <v>10</v>
      </c>
      <c r="I139" s="345">
        <v>0</v>
      </c>
      <c r="J139" s="105">
        <v>41</v>
      </c>
      <c r="K139" s="114">
        <v>12</v>
      </c>
      <c r="L139" s="660">
        <v>28</v>
      </c>
      <c r="M139" s="131">
        <f t="shared" si="13"/>
        <v>0</v>
      </c>
      <c r="N139" s="132">
        <f t="shared" si="14"/>
        <v>-1</v>
      </c>
      <c r="O139" s="421">
        <f t="shared" si="15"/>
        <v>0</v>
      </c>
      <c r="P139" s="133">
        <f t="shared" si="16"/>
        <v>30</v>
      </c>
      <c r="Q139" s="134">
        <f t="shared" si="17"/>
        <v>2</v>
      </c>
      <c r="R139" s="670">
        <f t="shared" si="18"/>
        <v>28</v>
      </c>
    </row>
    <row r="140" spans="1:18" x14ac:dyDescent="0.25">
      <c r="A140" s="21" t="s">
        <v>351</v>
      </c>
      <c r="B140" s="4">
        <v>2122</v>
      </c>
      <c r="C140" s="6" t="s">
        <v>216</v>
      </c>
      <c r="D140" s="129">
        <v>30</v>
      </c>
      <c r="E140" s="114">
        <v>29</v>
      </c>
      <c r="F140" s="660">
        <v>1</v>
      </c>
      <c r="G140" s="130">
        <v>29</v>
      </c>
      <c r="H140" s="114">
        <v>27</v>
      </c>
      <c r="I140" s="345">
        <v>0</v>
      </c>
      <c r="J140" s="105">
        <v>85</v>
      </c>
      <c r="K140" s="114">
        <v>28</v>
      </c>
      <c r="L140" s="660">
        <v>51</v>
      </c>
      <c r="M140" s="131">
        <f t="shared" si="13"/>
        <v>-1</v>
      </c>
      <c r="N140" s="132">
        <f t="shared" si="14"/>
        <v>-2</v>
      </c>
      <c r="O140" s="421">
        <f t="shared" si="15"/>
        <v>-1</v>
      </c>
      <c r="P140" s="133">
        <f t="shared" si="16"/>
        <v>56</v>
      </c>
      <c r="Q140" s="134">
        <f t="shared" si="17"/>
        <v>1</v>
      </c>
      <c r="R140" s="670">
        <f t="shared" si="18"/>
        <v>51</v>
      </c>
    </row>
    <row r="141" spans="1:18" x14ac:dyDescent="0.25">
      <c r="A141" s="21" t="s">
        <v>351</v>
      </c>
      <c r="B141" s="4">
        <v>2123</v>
      </c>
      <c r="C141" s="6" t="s">
        <v>217</v>
      </c>
      <c r="D141" s="129">
        <v>1</v>
      </c>
      <c r="E141" s="114">
        <v>1</v>
      </c>
      <c r="F141" s="660">
        <v>0</v>
      </c>
      <c r="G141" s="130">
        <v>1</v>
      </c>
      <c r="H141" s="114">
        <v>1</v>
      </c>
      <c r="I141" s="345">
        <v>0</v>
      </c>
      <c r="J141" s="105">
        <v>12</v>
      </c>
      <c r="K141" s="114">
        <v>2</v>
      </c>
      <c r="L141" s="660">
        <v>10</v>
      </c>
      <c r="M141" s="131">
        <f t="shared" si="13"/>
        <v>0</v>
      </c>
      <c r="N141" s="132">
        <f t="shared" si="14"/>
        <v>0</v>
      </c>
      <c r="O141" s="421">
        <f t="shared" si="15"/>
        <v>0</v>
      </c>
      <c r="P141" s="133">
        <f t="shared" si="16"/>
        <v>11</v>
      </c>
      <c r="Q141" s="134">
        <f t="shared" si="17"/>
        <v>1</v>
      </c>
      <c r="R141" s="670">
        <f t="shared" si="18"/>
        <v>10</v>
      </c>
    </row>
    <row r="142" spans="1:18" x14ac:dyDescent="0.25">
      <c r="A142" s="21" t="s">
        <v>351</v>
      </c>
      <c r="B142" s="4">
        <v>2124</v>
      </c>
      <c r="C142" s="6" t="s">
        <v>218</v>
      </c>
      <c r="D142" s="129">
        <v>19</v>
      </c>
      <c r="E142" s="114">
        <v>19</v>
      </c>
      <c r="F142" s="660">
        <v>0</v>
      </c>
      <c r="G142" s="130">
        <v>20</v>
      </c>
      <c r="H142" s="114">
        <v>20</v>
      </c>
      <c r="I142" s="345">
        <v>0</v>
      </c>
      <c r="J142" s="105">
        <v>56</v>
      </c>
      <c r="K142" s="114">
        <v>30</v>
      </c>
      <c r="L142" s="660">
        <v>24</v>
      </c>
      <c r="M142" s="131">
        <f t="shared" si="13"/>
        <v>1</v>
      </c>
      <c r="N142" s="132">
        <f t="shared" si="14"/>
        <v>1</v>
      </c>
      <c r="O142" s="421">
        <f t="shared" si="15"/>
        <v>0</v>
      </c>
      <c r="P142" s="133">
        <f t="shared" si="16"/>
        <v>36</v>
      </c>
      <c r="Q142" s="134">
        <f t="shared" si="17"/>
        <v>10</v>
      </c>
      <c r="R142" s="670">
        <f t="shared" si="18"/>
        <v>24</v>
      </c>
    </row>
    <row r="143" spans="1:18" x14ac:dyDescent="0.25">
      <c r="A143" s="21" t="s">
        <v>351</v>
      </c>
      <c r="B143" s="4">
        <v>2125</v>
      </c>
      <c r="C143" s="6" t="s">
        <v>219</v>
      </c>
      <c r="D143" s="129">
        <v>3</v>
      </c>
      <c r="E143" s="114">
        <v>3</v>
      </c>
      <c r="F143" s="660">
        <v>0</v>
      </c>
      <c r="G143" s="130">
        <v>2</v>
      </c>
      <c r="H143" s="114">
        <v>2</v>
      </c>
      <c r="I143" s="345">
        <v>0</v>
      </c>
      <c r="J143" s="105">
        <v>15</v>
      </c>
      <c r="K143" s="114">
        <v>4</v>
      </c>
      <c r="L143" s="660">
        <v>10</v>
      </c>
      <c r="M143" s="131">
        <f t="shared" si="13"/>
        <v>-1</v>
      </c>
      <c r="N143" s="132">
        <f t="shared" si="14"/>
        <v>-1</v>
      </c>
      <c r="O143" s="421">
        <f t="shared" si="15"/>
        <v>0</v>
      </c>
      <c r="P143" s="133">
        <f t="shared" si="16"/>
        <v>13</v>
      </c>
      <c r="Q143" s="134">
        <f t="shared" si="17"/>
        <v>2</v>
      </c>
      <c r="R143" s="670">
        <f t="shared" si="18"/>
        <v>10</v>
      </c>
    </row>
    <row r="144" spans="1:18" x14ac:dyDescent="0.25">
      <c r="A144" s="21" t="s">
        <v>351</v>
      </c>
      <c r="B144" s="4">
        <v>2126</v>
      </c>
      <c r="C144" s="6" t="s">
        <v>220</v>
      </c>
      <c r="D144" s="129">
        <v>0</v>
      </c>
      <c r="E144" s="114">
        <v>0</v>
      </c>
      <c r="F144" s="660">
        <v>0</v>
      </c>
      <c r="G144" s="130">
        <v>0</v>
      </c>
      <c r="H144" s="114">
        <v>0</v>
      </c>
      <c r="I144" s="345">
        <v>0</v>
      </c>
      <c r="J144" s="105">
        <v>5</v>
      </c>
      <c r="K144" s="114">
        <v>0</v>
      </c>
      <c r="L144" s="660">
        <v>4</v>
      </c>
      <c r="M144" s="131">
        <f t="shared" si="13"/>
        <v>0</v>
      </c>
      <c r="N144" s="132">
        <f t="shared" si="14"/>
        <v>0</v>
      </c>
      <c r="O144" s="421">
        <f t="shared" si="15"/>
        <v>0</v>
      </c>
      <c r="P144" s="133">
        <f t="shared" si="16"/>
        <v>5</v>
      </c>
      <c r="Q144" s="134">
        <f t="shared" si="17"/>
        <v>0</v>
      </c>
      <c r="R144" s="670">
        <f t="shared" si="18"/>
        <v>4</v>
      </c>
    </row>
    <row r="145" spans="1:18" x14ac:dyDescent="0.25">
      <c r="A145" s="21" t="s">
        <v>351</v>
      </c>
      <c r="B145" s="4">
        <v>3101</v>
      </c>
      <c r="C145" s="6" t="s">
        <v>221</v>
      </c>
      <c r="D145" s="129">
        <v>1</v>
      </c>
      <c r="E145" s="114">
        <v>1</v>
      </c>
      <c r="F145" s="660">
        <v>0</v>
      </c>
      <c r="G145" s="130">
        <v>2</v>
      </c>
      <c r="H145" s="114">
        <v>2</v>
      </c>
      <c r="I145" s="345">
        <v>0</v>
      </c>
      <c r="J145" s="105">
        <v>9</v>
      </c>
      <c r="K145" s="114">
        <v>1</v>
      </c>
      <c r="L145" s="660">
        <v>8</v>
      </c>
      <c r="M145" s="131">
        <f t="shared" si="13"/>
        <v>1</v>
      </c>
      <c r="N145" s="132">
        <f t="shared" si="14"/>
        <v>1</v>
      </c>
      <c r="O145" s="421">
        <f t="shared" si="15"/>
        <v>0</v>
      </c>
      <c r="P145" s="133">
        <f t="shared" si="16"/>
        <v>7</v>
      </c>
      <c r="Q145" s="134">
        <f t="shared" si="17"/>
        <v>-1</v>
      </c>
      <c r="R145" s="670">
        <f t="shared" si="18"/>
        <v>8</v>
      </c>
    </row>
    <row r="146" spans="1:18" x14ac:dyDescent="0.25">
      <c r="A146" s="21" t="s">
        <v>351</v>
      </c>
      <c r="B146" s="4">
        <v>3102</v>
      </c>
      <c r="C146" s="6" t="s">
        <v>56</v>
      </c>
      <c r="D146" s="129">
        <v>55</v>
      </c>
      <c r="E146" s="114">
        <v>54</v>
      </c>
      <c r="F146" s="660">
        <v>0</v>
      </c>
      <c r="G146" s="130">
        <v>72</v>
      </c>
      <c r="H146" s="114">
        <v>58</v>
      </c>
      <c r="I146" s="345">
        <v>1</v>
      </c>
      <c r="J146" s="105">
        <v>201</v>
      </c>
      <c r="K146" s="114">
        <v>53</v>
      </c>
      <c r="L146" s="660">
        <v>128</v>
      </c>
      <c r="M146" s="131">
        <f t="shared" si="13"/>
        <v>17</v>
      </c>
      <c r="N146" s="132">
        <f t="shared" si="14"/>
        <v>4</v>
      </c>
      <c r="O146" s="421">
        <f t="shared" si="15"/>
        <v>1</v>
      </c>
      <c r="P146" s="133">
        <f t="shared" si="16"/>
        <v>129</v>
      </c>
      <c r="Q146" s="134">
        <f t="shared" si="17"/>
        <v>-5</v>
      </c>
      <c r="R146" s="670">
        <f t="shared" si="18"/>
        <v>127</v>
      </c>
    </row>
    <row r="147" spans="1:18" x14ac:dyDescent="0.25">
      <c r="A147" s="21" t="s">
        <v>351</v>
      </c>
      <c r="B147" s="4">
        <v>3103</v>
      </c>
      <c r="C147" s="6" t="s">
        <v>58</v>
      </c>
      <c r="D147" s="129">
        <v>3</v>
      </c>
      <c r="E147" s="114">
        <v>2</v>
      </c>
      <c r="F147" s="660">
        <v>0</v>
      </c>
      <c r="G147" s="130">
        <v>5</v>
      </c>
      <c r="H147" s="114">
        <v>4</v>
      </c>
      <c r="I147" s="345">
        <v>1</v>
      </c>
      <c r="J147" s="105">
        <v>44</v>
      </c>
      <c r="K147" s="114">
        <v>6</v>
      </c>
      <c r="L147" s="660">
        <v>38</v>
      </c>
      <c r="M147" s="131">
        <f t="shared" si="13"/>
        <v>2</v>
      </c>
      <c r="N147" s="132">
        <f t="shared" si="14"/>
        <v>2</v>
      </c>
      <c r="O147" s="421">
        <f t="shared" si="15"/>
        <v>1</v>
      </c>
      <c r="P147" s="133">
        <f t="shared" si="16"/>
        <v>39</v>
      </c>
      <c r="Q147" s="134">
        <f t="shared" si="17"/>
        <v>2</v>
      </c>
      <c r="R147" s="670">
        <f t="shared" si="18"/>
        <v>37</v>
      </c>
    </row>
    <row r="148" spans="1:18" x14ac:dyDescent="0.25">
      <c r="A148" s="21" t="s">
        <v>351</v>
      </c>
      <c r="B148" s="4">
        <v>3104</v>
      </c>
      <c r="C148" s="6" t="s">
        <v>222</v>
      </c>
      <c r="D148" s="129">
        <v>1</v>
      </c>
      <c r="E148" s="114">
        <v>1</v>
      </c>
      <c r="F148" s="660">
        <v>0</v>
      </c>
      <c r="G148" s="130">
        <v>0</v>
      </c>
      <c r="H148" s="114">
        <v>0</v>
      </c>
      <c r="I148" s="345">
        <v>0</v>
      </c>
      <c r="J148" s="105">
        <v>10</v>
      </c>
      <c r="K148" s="114">
        <v>1</v>
      </c>
      <c r="L148" s="660">
        <v>8</v>
      </c>
      <c r="M148" s="131">
        <f t="shared" si="13"/>
        <v>-1</v>
      </c>
      <c r="N148" s="132">
        <f t="shared" si="14"/>
        <v>-1</v>
      </c>
      <c r="O148" s="421">
        <f t="shared" si="15"/>
        <v>0</v>
      </c>
      <c r="P148" s="133">
        <f t="shared" si="16"/>
        <v>10</v>
      </c>
      <c r="Q148" s="134">
        <f t="shared" si="17"/>
        <v>1</v>
      </c>
      <c r="R148" s="670">
        <f t="shared" si="18"/>
        <v>8</v>
      </c>
    </row>
    <row r="149" spans="1:18" x14ac:dyDescent="0.25">
      <c r="A149" s="21" t="s">
        <v>351</v>
      </c>
      <c r="B149" s="4">
        <v>3105</v>
      </c>
      <c r="C149" s="6" t="s">
        <v>60</v>
      </c>
      <c r="D149" s="129">
        <v>1</v>
      </c>
      <c r="E149" s="114">
        <v>1</v>
      </c>
      <c r="F149" s="660">
        <v>0</v>
      </c>
      <c r="G149" s="130">
        <v>1</v>
      </c>
      <c r="H149" s="114">
        <v>1</v>
      </c>
      <c r="I149" s="345">
        <v>0</v>
      </c>
      <c r="J149" s="105">
        <v>15</v>
      </c>
      <c r="K149" s="114">
        <v>2</v>
      </c>
      <c r="L149" s="660">
        <v>13</v>
      </c>
      <c r="M149" s="131">
        <f t="shared" si="13"/>
        <v>0</v>
      </c>
      <c r="N149" s="132">
        <f t="shared" si="14"/>
        <v>0</v>
      </c>
      <c r="O149" s="421">
        <f t="shared" si="15"/>
        <v>0</v>
      </c>
      <c r="P149" s="133">
        <f t="shared" si="16"/>
        <v>14</v>
      </c>
      <c r="Q149" s="134">
        <f t="shared" si="17"/>
        <v>1</v>
      </c>
      <c r="R149" s="670">
        <f t="shared" si="18"/>
        <v>13</v>
      </c>
    </row>
    <row r="150" spans="1:18" x14ac:dyDescent="0.25">
      <c r="A150" s="21" t="s">
        <v>351</v>
      </c>
      <c r="B150" s="4">
        <v>3106</v>
      </c>
      <c r="C150" s="6" t="s">
        <v>223</v>
      </c>
      <c r="D150" s="129">
        <v>14</v>
      </c>
      <c r="E150" s="114">
        <v>14</v>
      </c>
      <c r="F150" s="660">
        <v>0</v>
      </c>
      <c r="G150" s="130">
        <v>11</v>
      </c>
      <c r="H150" s="114">
        <v>7</v>
      </c>
      <c r="I150" s="345">
        <v>0</v>
      </c>
      <c r="J150" s="105">
        <v>21</v>
      </c>
      <c r="K150" s="114">
        <v>13</v>
      </c>
      <c r="L150" s="660">
        <v>8</v>
      </c>
      <c r="M150" s="131">
        <f t="shared" si="13"/>
        <v>-3</v>
      </c>
      <c r="N150" s="132">
        <f t="shared" si="14"/>
        <v>-7</v>
      </c>
      <c r="O150" s="421">
        <f t="shared" si="15"/>
        <v>0</v>
      </c>
      <c r="P150" s="133">
        <f t="shared" si="16"/>
        <v>10</v>
      </c>
      <c r="Q150" s="134">
        <f t="shared" si="17"/>
        <v>6</v>
      </c>
      <c r="R150" s="670">
        <f t="shared" si="18"/>
        <v>8</v>
      </c>
    </row>
    <row r="151" spans="1:18" x14ac:dyDescent="0.25">
      <c r="A151" s="21" t="s">
        <v>351</v>
      </c>
      <c r="B151" s="4">
        <v>3107</v>
      </c>
      <c r="C151" s="6" t="s">
        <v>224</v>
      </c>
      <c r="D151" s="129">
        <v>0</v>
      </c>
      <c r="E151" s="114">
        <v>0</v>
      </c>
      <c r="F151" s="660">
        <v>0</v>
      </c>
      <c r="G151" s="130">
        <v>0</v>
      </c>
      <c r="H151" s="114">
        <v>0</v>
      </c>
      <c r="I151" s="345">
        <v>0</v>
      </c>
      <c r="J151" s="105">
        <v>14</v>
      </c>
      <c r="K151" s="114">
        <v>1</v>
      </c>
      <c r="L151" s="660">
        <v>13</v>
      </c>
      <c r="M151" s="131">
        <f t="shared" si="13"/>
        <v>0</v>
      </c>
      <c r="N151" s="132">
        <f t="shared" si="14"/>
        <v>0</v>
      </c>
      <c r="O151" s="421">
        <f t="shared" si="15"/>
        <v>0</v>
      </c>
      <c r="P151" s="133">
        <f t="shared" si="16"/>
        <v>14</v>
      </c>
      <c r="Q151" s="134">
        <f t="shared" si="17"/>
        <v>1</v>
      </c>
      <c r="R151" s="670">
        <f t="shared" si="18"/>
        <v>13</v>
      </c>
    </row>
    <row r="152" spans="1:18" x14ac:dyDescent="0.25">
      <c r="A152" s="21" t="s">
        <v>351</v>
      </c>
      <c r="B152" s="4">
        <v>3108</v>
      </c>
      <c r="C152" s="6" t="s">
        <v>62</v>
      </c>
      <c r="D152" s="129">
        <v>13</v>
      </c>
      <c r="E152" s="114">
        <v>13</v>
      </c>
      <c r="F152" s="660">
        <v>0</v>
      </c>
      <c r="G152" s="130">
        <v>11</v>
      </c>
      <c r="H152" s="114">
        <v>11</v>
      </c>
      <c r="I152" s="345">
        <v>0</v>
      </c>
      <c r="J152" s="105">
        <v>39</v>
      </c>
      <c r="K152" s="114">
        <v>17</v>
      </c>
      <c r="L152" s="660">
        <v>18</v>
      </c>
      <c r="M152" s="131">
        <f t="shared" si="13"/>
        <v>-2</v>
      </c>
      <c r="N152" s="132">
        <f t="shared" si="14"/>
        <v>-2</v>
      </c>
      <c r="O152" s="421">
        <f t="shared" si="15"/>
        <v>0</v>
      </c>
      <c r="P152" s="133">
        <f t="shared" si="16"/>
        <v>28</v>
      </c>
      <c r="Q152" s="134">
        <f t="shared" si="17"/>
        <v>6</v>
      </c>
      <c r="R152" s="670">
        <f t="shared" si="18"/>
        <v>18</v>
      </c>
    </row>
    <row r="153" spans="1:18" x14ac:dyDescent="0.25">
      <c r="A153" s="21" t="s">
        <v>351</v>
      </c>
      <c r="B153" s="4">
        <v>3109</v>
      </c>
      <c r="C153" s="6" t="s">
        <v>64</v>
      </c>
      <c r="D153" s="129">
        <v>3</v>
      </c>
      <c r="E153" s="114">
        <v>3</v>
      </c>
      <c r="F153" s="660">
        <v>0</v>
      </c>
      <c r="G153" s="130">
        <v>0</v>
      </c>
      <c r="H153" s="114">
        <v>0</v>
      </c>
      <c r="I153" s="345">
        <v>0</v>
      </c>
      <c r="J153" s="105">
        <v>38</v>
      </c>
      <c r="K153" s="114">
        <v>7</v>
      </c>
      <c r="L153" s="660">
        <v>31</v>
      </c>
      <c r="M153" s="131">
        <f t="shared" si="13"/>
        <v>-3</v>
      </c>
      <c r="N153" s="132">
        <f t="shared" si="14"/>
        <v>-3</v>
      </c>
      <c r="O153" s="421">
        <f t="shared" si="15"/>
        <v>0</v>
      </c>
      <c r="P153" s="133">
        <f t="shared" si="16"/>
        <v>38</v>
      </c>
      <c r="Q153" s="134">
        <f t="shared" si="17"/>
        <v>7</v>
      </c>
      <c r="R153" s="670">
        <f t="shared" si="18"/>
        <v>31</v>
      </c>
    </row>
    <row r="154" spans="1:18" x14ac:dyDescent="0.25">
      <c r="A154" s="21" t="s">
        <v>351</v>
      </c>
      <c r="B154" s="4">
        <v>3110</v>
      </c>
      <c r="C154" s="6" t="s">
        <v>225</v>
      </c>
      <c r="D154" s="129">
        <v>2</v>
      </c>
      <c r="E154" s="114">
        <v>2</v>
      </c>
      <c r="F154" s="660">
        <v>0</v>
      </c>
      <c r="G154" s="130">
        <v>1</v>
      </c>
      <c r="H154" s="114">
        <v>1</v>
      </c>
      <c r="I154" s="345">
        <v>0</v>
      </c>
      <c r="J154" s="105">
        <v>8</v>
      </c>
      <c r="K154" s="114">
        <v>3</v>
      </c>
      <c r="L154" s="660">
        <v>5</v>
      </c>
      <c r="M154" s="131">
        <f t="shared" si="13"/>
        <v>-1</v>
      </c>
      <c r="N154" s="132">
        <f t="shared" si="14"/>
        <v>-1</v>
      </c>
      <c r="O154" s="421">
        <f t="shared" si="15"/>
        <v>0</v>
      </c>
      <c r="P154" s="133">
        <f t="shared" si="16"/>
        <v>7</v>
      </c>
      <c r="Q154" s="134">
        <f t="shared" si="17"/>
        <v>2</v>
      </c>
      <c r="R154" s="670">
        <f t="shared" si="18"/>
        <v>5</v>
      </c>
    </row>
    <row r="155" spans="1:18" x14ac:dyDescent="0.25">
      <c r="A155" s="21" t="s">
        <v>351</v>
      </c>
      <c r="B155" s="4">
        <v>3111</v>
      </c>
      <c r="C155" s="6" t="s">
        <v>66</v>
      </c>
      <c r="D155" s="129">
        <v>4</v>
      </c>
      <c r="E155" s="114">
        <v>4</v>
      </c>
      <c r="F155" s="660">
        <v>0</v>
      </c>
      <c r="G155" s="130">
        <v>3</v>
      </c>
      <c r="H155" s="114">
        <v>3</v>
      </c>
      <c r="I155" s="345">
        <v>0</v>
      </c>
      <c r="J155" s="105">
        <v>36</v>
      </c>
      <c r="K155" s="114">
        <v>7</v>
      </c>
      <c r="L155" s="660">
        <v>29</v>
      </c>
      <c r="M155" s="131">
        <f t="shared" si="13"/>
        <v>-1</v>
      </c>
      <c r="N155" s="132">
        <f t="shared" si="14"/>
        <v>-1</v>
      </c>
      <c r="O155" s="421">
        <f t="shared" si="15"/>
        <v>0</v>
      </c>
      <c r="P155" s="133">
        <f t="shared" si="16"/>
        <v>33</v>
      </c>
      <c r="Q155" s="134">
        <f t="shared" si="17"/>
        <v>4</v>
      </c>
      <c r="R155" s="670">
        <f t="shared" si="18"/>
        <v>29</v>
      </c>
    </row>
    <row r="156" spans="1:18" x14ac:dyDescent="0.25">
      <c r="A156" s="21" t="s">
        <v>351</v>
      </c>
      <c r="B156" s="4">
        <v>3112</v>
      </c>
      <c r="C156" s="6" t="s">
        <v>68</v>
      </c>
      <c r="D156" s="129">
        <v>12</v>
      </c>
      <c r="E156" s="114">
        <v>12</v>
      </c>
      <c r="F156" s="660">
        <v>0</v>
      </c>
      <c r="G156" s="130">
        <v>12</v>
      </c>
      <c r="H156" s="114">
        <v>12</v>
      </c>
      <c r="I156" s="345">
        <v>0</v>
      </c>
      <c r="J156" s="105">
        <v>80</v>
      </c>
      <c r="K156" s="114">
        <v>24</v>
      </c>
      <c r="L156" s="660">
        <v>53</v>
      </c>
      <c r="M156" s="131">
        <f t="shared" si="13"/>
        <v>0</v>
      </c>
      <c r="N156" s="132">
        <f t="shared" si="14"/>
        <v>0</v>
      </c>
      <c r="O156" s="421">
        <f t="shared" si="15"/>
        <v>0</v>
      </c>
      <c r="P156" s="133">
        <f t="shared" si="16"/>
        <v>68</v>
      </c>
      <c r="Q156" s="134">
        <f t="shared" si="17"/>
        <v>12</v>
      </c>
      <c r="R156" s="670">
        <f t="shared" si="18"/>
        <v>53</v>
      </c>
    </row>
    <row r="157" spans="1:18" x14ac:dyDescent="0.25">
      <c r="A157" s="21" t="s">
        <v>351</v>
      </c>
      <c r="B157" s="4">
        <v>3113</v>
      </c>
      <c r="C157" s="6" t="s">
        <v>226</v>
      </c>
      <c r="D157" s="129">
        <v>2</v>
      </c>
      <c r="E157" s="114">
        <v>2</v>
      </c>
      <c r="F157" s="660">
        <v>0</v>
      </c>
      <c r="G157" s="130">
        <v>1</v>
      </c>
      <c r="H157" s="114">
        <v>1</v>
      </c>
      <c r="I157" s="345">
        <v>0</v>
      </c>
      <c r="J157" s="105">
        <v>9</v>
      </c>
      <c r="K157" s="114">
        <v>0</v>
      </c>
      <c r="L157" s="660">
        <v>9</v>
      </c>
      <c r="M157" s="131">
        <f t="shared" si="13"/>
        <v>-1</v>
      </c>
      <c r="N157" s="132">
        <f t="shared" si="14"/>
        <v>-1</v>
      </c>
      <c r="O157" s="421">
        <f t="shared" si="15"/>
        <v>0</v>
      </c>
      <c r="P157" s="133">
        <f t="shared" si="16"/>
        <v>8</v>
      </c>
      <c r="Q157" s="134">
        <f t="shared" si="17"/>
        <v>-1</v>
      </c>
      <c r="R157" s="670">
        <f t="shared" si="18"/>
        <v>9</v>
      </c>
    </row>
    <row r="158" spans="1:18" x14ac:dyDescent="0.25">
      <c r="A158" s="21" t="s">
        <v>351</v>
      </c>
      <c r="B158" s="4">
        <v>3114</v>
      </c>
      <c r="C158" s="6" t="s">
        <v>227</v>
      </c>
      <c r="D158" s="129">
        <v>0</v>
      </c>
      <c r="E158" s="114">
        <v>0</v>
      </c>
      <c r="F158" s="660">
        <v>0</v>
      </c>
      <c r="G158" s="130">
        <v>0</v>
      </c>
      <c r="H158" s="114">
        <v>0</v>
      </c>
      <c r="I158" s="345">
        <v>0</v>
      </c>
      <c r="J158" s="105">
        <v>21</v>
      </c>
      <c r="K158" s="114">
        <v>1</v>
      </c>
      <c r="L158" s="660">
        <v>20</v>
      </c>
      <c r="M158" s="131">
        <f t="shared" si="13"/>
        <v>0</v>
      </c>
      <c r="N158" s="132">
        <f t="shared" si="14"/>
        <v>0</v>
      </c>
      <c r="O158" s="421">
        <f t="shared" si="15"/>
        <v>0</v>
      </c>
      <c r="P158" s="133">
        <f t="shared" si="16"/>
        <v>21</v>
      </c>
      <c r="Q158" s="134">
        <f t="shared" si="17"/>
        <v>1</v>
      </c>
      <c r="R158" s="670">
        <f t="shared" si="18"/>
        <v>20</v>
      </c>
    </row>
    <row r="159" spans="1:18" x14ac:dyDescent="0.25">
      <c r="A159" s="21" t="s">
        <v>351</v>
      </c>
      <c r="B159" s="4">
        <v>3115</v>
      </c>
      <c r="C159" s="6" t="s">
        <v>228</v>
      </c>
      <c r="D159" s="129">
        <v>0</v>
      </c>
      <c r="E159" s="114">
        <v>0</v>
      </c>
      <c r="F159" s="660">
        <v>0</v>
      </c>
      <c r="G159" s="130">
        <v>0</v>
      </c>
      <c r="H159" s="114">
        <v>0</v>
      </c>
      <c r="I159" s="345">
        <v>0</v>
      </c>
      <c r="J159" s="105">
        <v>1</v>
      </c>
      <c r="K159" s="114">
        <v>0</v>
      </c>
      <c r="L159" s="660">
        <v>1</v>
      </c>
      <c r="M159" s="131">
        <f t="shared" si="13"/>
        <v>0</v>
      </c>
      <c r="N159" s="132">
        <f t="shared" si="14"/>
        <v>0</v>
      </c>
      <c r="O159" s="421">
        <f t="shared" si="15"/>
        <v>0</v>
      </c>
      <c r="P159" s="133">
        <f t="shared" si="16"/>
        <v>1</v>
      </c>
      <c r="Q159" s="134">
        <f t="shared" si="17"/>
        <v>0</v>
      </c>
      <c r="R159" s="670">
        <f t="shared" si="18"/>
        <v>1</v>
      </c>
    </row>
    <row r="160" spans="1:18" x14ac:dyDescent="0.25">
      <c r="A160" s="21" t="s">
        <v>351</v>
      </c>
      <c r="B160" s="4">
        <v>3116</v>
      </c>
      <c r="C160" s="6" t="s">
        <v>229</v>
      </c>
      <c r="D160" s="129">
        <v>3</v>
      </c>
      <c r="E160" s="114">
        <v>3</v>
      </c>
      <c r="F160" s="660">
        <v>0</v>
      </c>
      <c r="G160" s="130">
        <v>1</v>
      </c>
      <c r="H160" s="114">
        <v>1</v>
      </c>
      <c r="I160" s="345">
        <v>0</v>
      </c>
      <c r="J160" s="105">
        <v>25</v>
      </c>
      <c r="K160" s="114">
        <v>2</v>
      </c>
      <c r="L160" s="660">
        <v>23</v>
      </c>
      <c r="M160" s="131">
        <f t="shared" si="13"/>
        <v>-2</v>
      </c>
      <c r="N160" s="132">
        <f t="shared" si="14"/>
        <v>-2</v>
      </c>
      <c r="O160" s="421">
        <f t="shared" si="15"/>
        <v>0</v>
      </c>
      <c r="P160" s="133">
        <f t="shared" si="16"/>
        <v>24</v>
      </c>
      <c r="Q160" s="134">
        <f t="shared" si="17"/>
        <v>1</v>
      </c>
      <c r="R160" s="670">
        <f t="shared" si="18"/>
        <v>23</v>
      </c>
    </row>
    <row r="161" spans="1:18" x14ac:dyDescent="0.25">
      <c r="A161" s="21" t="s">
        <v>351</v>
      </c>
      <c r="B161" s="4">
        <v>3117</v>
      </c>
      <c r="C161" s="6" t="s">
        <v>230</v>
      </c>
      <c r="D161" s="129">
        <v>8</v>
      </c>
      <c r="E161" s="114">
        <v>8</v>
      </c>
      <c r="F161" s="660">
        <v>0</v>
      </c>
      <c r="G161" s="130">
        <v>10</v>
      </c>
      <c r="H161" s="114">
        <v>10</v>
      </c>
      <c r="I161" s="345">
        <v>0</v>
      </c>
      <c r="J161" s="105">
        <v>28</v>
      </c>
      <c r="K161" s="114">
        <v>8</v>
      </c>
      <c r="L161" s="660">
        <v>20</v>
      </c>
      <c r="M161" s="131">
        <f t="shared" si="13"/>
        <v>2</v>
      </c>
      <c r="N161" s="132">
        <f t="shared" si="14"/>
        <v>2</v>
      </c>
      <c r="O161" s="421">
        <f t="shared" si="15"/>
        <v>0</v>
      </c>
      <c r="P161" s="133">
        <f t="shared" si="16"/>
        <v>18</v>
      </c>
      <c r="Q161" s="134">
        <f t="shared" si="17"/>
        <v>-2</v>
      </c>
      <c r="R161" s="670">
        <f t="shared" si="18"/>
        <v>20</v>
      </c>
    </row>
    <row r="162" spans="1:18" x14ac:dyDescent="0.25">
      <c r="A162" s="21" t="s">
        <v>351</v>
      </c>
      <c r="B162" s="4">
        <v>3201</v>
      </c>
      <c r="C162" s="6" t="s">
        <v>231</v>
      </c>
      <c r="D162" s="129">
        <v>0</v>
      </c>
      <c r="E162" s="114">
        <v>0</v>
      </c>
      <c r="F162" s="660">
        <v>0</v>
      </c>
      <c r="G162" s="130">
        <v>1</v>
      </c>
      <c r="H162" s="114">
        <v>0</v>
      </c>
      <c r="I162" s="345">
        <v>0</v>
      </c>
      <c r="J162" s="105">
        <v>9</v>
      </c>
      <c r="K162" s="114">
        <v>2</v>
      </c>
      <c r="L162" s="660">
        <v>7</v>
      </c>
      <c r="M162" s="131">
        <f t="shared" si="13"/>
        <v>1</v>
      </c>
      <c r="N162" s="132">
        <f t="shared" si="14"/>
        <v>0</v>
      </c>
      <c r="O162" s="421">
        <f t="shared" si="15"/>
        <v>0</v>
      </c>
      <c r="P162" s="133">
        <f t="shared" si="16"/>
        <v>8</v>
      </c>
      <c r="Q162" s="134">
        <f t="shared" si="17"/>
        <v>2</v>
      </c>
      <c r="R162" s="670">
        <f t="shared" si="18"/>
        <v>7</v>
      </c>
    </row>
    <row r="163" spans="1:18" x14ac:dyDescent="0.25">
      <c r="A163" s="21" t="s">
        <v>351</v>
      </c>
      <c r="B163" s="4">
        <v>3202</v>
      </c>
      <c r="C163" s="6" t="s">
        <v>70</v>
      </c>
      <c r="D163" s="129">
        <v>6</v>
      </c>
      <c r="E163" s="114">
        <v>6</v>
      </c>
      <c r="F163" s="660">
        <v>0</v>
      </c>
      <c r="G163" s="130">
        <v>3</v>
      </c>
      <c r="H163" s="114">
        <v>3</v>
      </c>
      <c r="I163" s="345">
        <v>0</v>
      </c>
      <c r="J163" s="105">
        <v>28</v>
      </c>
      <c r="K163" s="114">
        <v>3</v>
      </c>
      <c r="L163" s="660">
        <v>23</v>
      </c>
      <c r="M163" s="131">
        <f t="shared" si="13"/>
        <v>-3</v>
      </c>
      <c r="N163" s="132">
        <f t="shared" si="14"/>
        <v>-3</v>
      </c>
      <c r="O163" s="421">
        <f t="shared" si="15"/>
        <v>0</v>
      </c>
      <c r="P163" s="133">
        <f t="shared" si="16"/>
        <v>25</v>
      </c>
      <c r="Q163" s="134">
        <f t="shared" si="17"/>
        <v>0</v>
      </c>
      <c r="R163" s="670">
        <f t="shared" si="18"/>
        <v>23</v>
      </c>
    </row>
    <row r="164" spans="1:18" x14ac:dyDescent="0.25">
      <c r="A164" s="21" t="s">
        <v>351</v>
      </c>
      <c r="B164" s="4">
        <v>3203</v>
      </c>
      <c r="C164" s="6" t="s">
        <v>232</v>
      </c>
      <c r="D164" s="129">
        <v>1</v>
      </c>
      <c r="E164" s="114">
        <v>1</v>
      </c>
      <c r="F164" s="660">
        <v>0</v>
      </c>
      <c r="G164" s="130">
        <v>1</v>
      </c>
      <c r="H164" s="114">
        <v>1</v>
      </c>
      <c r="I164" s="345">
        <v>0</v>
      </c>
      <c r="J164" s="105">
        <v>9</v>
      </c>
      <c r="K164" s="114">
        <v>0</v>
      </c>
      <c r="L164" s="660">
        <v>9</v>
      </c>
      <c r="M164" s="131">
        <f t="shared" si="13"/>
        <v>0</v>
      </c>
      <c r="N164" s="132">
        <f t="shared" si="14"/>
        <v>0</v>
      </c>
      <c r="O164" s="421">
        <f t="shared" si="15"/>
        <v>0</v>
      </c>
      <c r="P164" s="133">
        <f t="shared" si="16"/>
        <v>8</v>
      </c>
      <c r="Q164" s="134">
        <f t="shared" si="17"/>
        <v>-1</v>
      </c>
      <c r="R164" s="670">
        <f t="shared" si="18"/>
        <v>9</v>
      </c>
    </row>
    <row r="165" spans="1:18" x14ac:dyDescent="0.25">
      <c r="A165" s="21" t="s">
        <v>351</v>
      </c>
      <c r="B165" s="4">
        <v>3204</v>
      </c>
      <c r="C165" s="6" t="s">
        <v>233</v>
      </c>
      <c r="D165" s="129">
        <v>2</v>
      </c>
      <c r="E165" s="114">
        <v>1</v>
      </c>
      <c r="F165" s="660">
        <v>1</v>
      </c>
      <c r="G165" s="130">
        <v>3</v>
      </c>
      <c r="H165" s="114">
        <v>2</v>
      </c>
      <c r="I165" s="345">
        <v>0</v>
      </c>
      <c r="J165" s="105">
        <v>10</v>
      </c>
      <c r="K165" s="114">
        <v>1</v>
      </c>
      <c r="L165" s="660">
        <v>7</v>
      </c>
      <c r="M165" s="131">
        <f t="shared" si="13"/>
        <v>1</v>
      </c>
      <c r="N165" s="132">
        <f t="shared" si="14"/>
        <v>1</v>
      </c>
      <c r="O165" s="421">
        <f t="shared" si="15"/>
        <v>-1</v>
      </c>
      <c r="P165" s="133">
        <f t="shared" si="16"/>
        <v>7</v>
      </c>
      <c r="Q165" s="134">
        <f t="shared" si="17"/>
        <v>-1</v>
      </c>
      <c r="R165" s="670">
        <f t="shared" si="18"/>
        <v>7</v>
      </c>
    </row>
    <row r="166" spans="1:18" x14ac:dyDescent="0.25">
      <c r="A166" s="21" t="s">
        <v>351</v>
      </c>
      <c r="B166" s="4">
        <v>3205</v>
      </c>
      <c r="C166" s="6" t="s">
        <v>72</v>
      </c>
      <c r="D166" s="129">
        <v>9</v>
      </c>
      <c r="E166" s="114">
        <v>9</v>
      </c>
      <c r="F166" s="660">
        <v>0</v>
      </c>
      <c r="G166" s="130">
        <v>11</v>
      </c>
      <c r="H166" s="114">
        <v>11</v>
      </c>
      <c r="I166" s="345">
        <v>0</v>
      </c>
      <c r="J166" s="105">
        <v>42</v>
      </c>
      <c r="K166" s="114">
        <v>11</v>
      </c>
      <c r="L166" s="660">
        <v>30</v>
      </c>
      <c r="M166" s="131">
        <f t="shared" si="13"/>
        <v>2</v>
      </c>
      <c r="N166" s="132">
        <f t="shared" si="14"/>
        <v>2</v>
      </c>
      <c r="O166" s="421">
        <f t="shared" si="15"/>
        <v>0</v>
      </c>
      <c r="P166" s="133">
        <f t="shared" si="16"/>
        <v>31</v>
      </c>
      <c r="Q166" s="134">
        <f t="shared" si="17"/>
        <v>0</v>
      </c>
      <c r="R166" s="670">
        <f t="shared" si="18"/>
        <v>30</v>
      </c>
    </row>
    <row r="167" spans="1:18" x14ac:dyDescent="0.25">
      <c r="A167" s="21" t="s">
        <v>351</v>
      </c>
      <c r="B167" s="4">
        <v>3206</v>
      </c>
      <c r="C167" s="6" t="s">
        <v>234</v>
      </c>
      <c r="D167" s="129">
        <v>0</v>
      </c>
      <c r="E167" s="114">
        <v>0</v>
      </c>
      <c r="F167" s="660">
        <v>0</v>
      </c>
      <c r="G167" s="130">
        <v>1</v>
      </c>
      <c r="H167" s="114">
        <v>1</v>
      </c>
      <c r="I167" s="345">
        <v>0</v>
      </c>
      <c r="J167" s="105">
        <v>10</v>
      </c>
      <c r="K167" s="114">
        <v>1</v>
      </c>
      <c r="L167" s="660">
        <v>5</v>
      </c>
      <c r="M167" s="131">
        <f t="shared" si="13"/>
        <v>1</v>
      </c>
      <c r="N167" s="132">
        <f t="shared" si="14"/>
        <v>1</v>
      </c>
      <c r="O167" s="421">
        <f t="shared" si="15"/>
        <v>0</v>
      </c>
      <c r="P167" s="133">
        <f t="shared" si="16"/>
        <v>9</v>
      </c>
      <c r="Q167" s="134">
        <f t="shared" si="17"/>
        <v>0</v>
      </c>
      <c r="R167" s="670">
        <f t="shared" si="18"/>
        <v>5</v>
      </c>
    </row>
    <row r="168" spans="1:18" x14ac:dyDescent="0.25">
      <c r="A168" s="21" t="s">
        <v>351</v>
      </c>
      <c r="B168" s="4">
        <v>3207</v>
      </c>
      <c r="C168" s="6" t="s">
        <v>235</v>
      </c>
      <c r="D168" s="129">
        <v>0</v>
      </c>
      <c r="E168" s="114">
        <v>0</v>
      </c>
      <c r="F168" s="660">
        <v>0</v>
      </c>
      <c r="G168" s="130">
        <v>0</v>
      </c>
      <c r="H168" s="114">
        <v>0</v>
      </c>
      <c r="I168" s="345">
        <v>0</v>
      </c>
      <c r="J168" s="105">
        <v>5</v>
      </c>
      <c r="K168" s="114">
        <v>0</v>
      </c>
      <c r="L168" s="660">
        <v>5</v>
      </c>
      <c r="M168" s="131">
        <f t="shared" si="13"/>
        <v>0</v>
      </c>
      <c r="N168" s="132">
        <f t="shared" si="14"/>
        <v>0</v>
      </c>
      <c r="O168" s="421">
        <f t="shared" si="15"/>
        <v>0</v>
      </c>
      <c r="P168" s="133">
        <f t="shared" si="16"/>
        <v>5</v>
      </c>
      <c r="Q168" s="134">
        <f t="shared" si="17"/>
        <v>0</v>
      </c>
      <c r="R168" s="670">
        <f t="shared" si="18"/>
        <v>5</v>
      </c>
    </row>
    <row r="169" spans="1:18" x14ac:dyDescent="0.25">
      <c r="A169" s="21" t="s">
        <v>351</v>
      </c>
      <c r="B169" s="4">
        <v>3208</v>
      </c>
      <c r="C169" s="6" t="s">
        <v>236</v>
      </c>
      <c r="D169" s="129">
        <v>7</v>
      </c>
      <c r="E169" s="114">
        <v>7</v>
      </c>
      <c r="F169" s="660">
        <v>0</v>
      </c>
      <c r="G169" s="130">
        <v>8</v>
      </c>
      <c r="H169" s="114">
        <v>6</v>
      </c>
      <c r="I169" s="345">
        <v>0</v>
      </c>
      <c r="J169" s="105">
        <v>25</v>
      </c>
      <c r="K169" s="114">
        <v>6</v>
      </c>
      <c r="L169" s="660">
        <v>19</v>
      </c>
      <c r="M169" s="131">
        <f t="shared" si="13"/>
        <v>1</v>
      </c>
      <c r="N169" s="132">
        <f t="shared" si="14"/>
        <v>-1</v>
      </c>
      <c r="O169" s="421">
        <f t="shared" si="15"/>
        <v>0</v>
      </c>
      <c r="P169" s="133">
        <f t="shared" si="16"/>
        <v>17</v>
      </c>
      <c r="Q169" s="134">
        <f t="shared" si="17"/>
        <v>0</v>
      </c>
      <c r="R169" s="670">
        <f t="shared" si="18"/>
        <v>19</v>
      </c>
    </row>
    <row r="170" spans="1:18" x14ac:dyDescent="0.25">
      <c r="A170" s="21" t="s">
        <v>351</v>
      </c>
      <c r="B170" s="4">
        <v>3209</v>
      </c>
      <c r="C170" s="6" t="s">
        <v>237</v>
      </c>
      <c r="D170" s="129">
        <v>118</v>
      </c>
      <c r="E170" s="114">
        <v>99</v>
      </c>
      <c r="F170" s="660">
        <v>0</v>
      </c>
      <c r="G170" s="130">
        <v>135</v>
      </c>
      <c r="H170" s="114">
        <v>114</v>
      </c>
      <c r="I170" s="345">
        <v>0</v>
      </c>
      <c r="J170" s="105">
        <v>390</v>
      </c>
      <c r="K170" s="114">
        <v>137</v>
      </c>
      <c r="L170" s="660">
        <v>235</v>
      </c>
      <c r="M170" s="131">
        <f t="shared" si="13"/>
        <v>17</v>
      </c>
      <c r="N170" s="132">
        <f t="shared" si="14"/>
        <v>15</v>
      </c>
      <c r="O170" s="421">
        <f t="shared" si="15"/>
        <v>0</v>
      </c>
      <c r="P170" s="133">
        <f t="shared" si="16"/>
        <v>255</v>
      </c>
      <c r="Q170" s="134">
        <f t="shared" si="17"/>
        <v>23</v>
      </c>
      <c r="R170" s="670">
        <f t="shared" si="18"/>
        <v>235</v>
      </c>
    </row>
    <row r="171" spans="1:18" x14ac:dyDescent="0.25">
      <c r="A171" s="21" t="s">
        <v>351</v>
      </c>
      <c r="B171" s="4">
        <v>3210</v>
      </c>
      <c r="C171" s="6" t="s">
        <v>238</v>
      </c>
      <c r="D171" s="129">
        <v>3</v>
      </c>
      <c r="E171" s="114">
        <v>3</v>
      </c>
      <c r="F171" s="660">
        <v>0</v>
      </c>
      <c r="G171" s="130">
        <v>4</v>
      </c>
      <c r="H171" s="114">
        <v>4</v>
      </c>
      <c r="I171" s="345">
        <v>0</v>
      </c>
      <c r="J171" s="105">
        <v>9</v>
      </c>
      <c r="K171" s="114">
        <v>4</v>
      </c>
      <c r="L171" s="660">
        <v>5</v>
      </c>
      <c r="M171" s="131">
        <f t="shared" si="13"/>
        <v>1</v>
      </c>
      <c r="N171" s="132">
        <f t="shared" si="14"/>
        <v>1</v>
      </c>
      <c r="O171" s="421">
        <f t="shared" si="15"/>
        <v>0</v>
      </c>
      <c r="P171" s="133">
        <f t="shared" si="16"/>
        <v>5</v>
      </c>
      <c r="Q171" s="134">
        <f t="shared" si="17"/>
        <v>0</v>
      </c>
      <c r="R171" s="670">
        <f t="shared" si="18"/>
        <v>5</v>
      </c>
    </row>
    <row r="172" spans="1:18" x14ac:dyDescent="0.25">
      <c r="A172" s="21" t="s">
        <v>351</v>
      </c>
      <c r="B172" s="4">
        <v>3211</v>
      </c>
      <c r="C172" s="6" t="s">
        <v>80</v>
      </c>
      <c r="D172" s="129">
        <v>17</v>
      </c>
      <c r="E172" s="114">
        <v>17</v>
      </c>
      <c r="F172" s="660">
        <v>0</v>
      </c>
      <c r="G172" s="130">
        <v>17</v>
      </c>
      <c r="H172" s="114">
        <v>17</v>
      </c>
      <c r="I172" s="345">
        <v>0</v>
      </c>
      <c r="J172" s="105">
        <v>46</v>
      </c>
      <c r="K172" s="114">
        <v>20</v>
      </c>
      <c r="L172" s="660">
        <v>26</v>
      </c>
      <c r="M172" s="131">
        <f t="shared" si="13"/>
        <v>0</v>
      </c>
      <c r="N172" s="132">
        <f t="shared" si="14"/>
        <v>0</v>
      </c>
      <c r="O172" s="421">
        <f t="shared" si="15"/>
        <v>0</v>
      </c>
      <c r="P172" s="133">
        <f t="shared" si="16"/>
        <v>29</v>
      </c>
      <c r="Q172" s="134">
        <f t="shared" si="17"/>
        <v>3</v>
      </c>
      <c r="R172" s="670">
        <f t="shared" si="18"/>
        <v>26</v>
      </c>
    </row>
    <row r="173" spans="1:18" x14ac:dyDescent="0.25">
      <c r="A173" s="21" t="s">
        <v>351</v>
      </c>
      <c r="B173" s="4">
        <v>3212</v>
      </c>
      <c r="C173" s="6" t="s">
        <v>239</v>
      </c>
      <c r="D173" s="129">
        <v>3</v>
      </c>
      <c r="E173" s="114">
        <v>3</v>
      </c>
      <c r="F173" s="660">
        <v>0</v>
      </c>
      <c r="G173" s="130">
        <v>2</v>
      </c>
      <c r="H173" s="114">
        <v>2</v>
      </c>
      <c r="I173" s="345">
        <v>0</v>
      </c>
      <c r="J173" s="105">
        <v>25</v>
      </c>
      <c r="K173" s="114">
        <v>10</v>
      </c>
      <c r="L173" s="660">
        <v>11</v>
      </c>
      <c r="M173" s="131">
        <f t="shared" si="13"/>
        <v>-1</v>
      </c>
      <c r="N173" s="132">
        <f t="shared" si="14"/>
        <v>-1</v>
      </c>
      <c r="O173" s="421">
        <f t="shared" si="15"/>
        <v>0</v>
      </c>
      <c r="P173" s="133">
        <f t="shared" si="16"/>
        <v>23</v>
      </c>
      <c r="Q173" s="134">
        <f t="shared" si="17"/>
        <v>8</v>
      </c>
      <c r="R173" s="670">
        <f t="shared" si="18"/>
        <v>11</v>
      </c>
    </row>
    <row r="174" spans="1:18" x14ac:dyDescent="0.25">
      <c r="A174" s="21" t="s">
        <v>351</v>
      </c>
      <c r="B174" s="4">
        <v>3213</v>
      </c>
      <c r="C174" s="6" t="s">
        <v>240</v>
      </c>
      <c r="D174" s="129">
        <v>1</v>
      </c>
      <c r="E174" s="114">
        <v>1</v>
      </c>
      <c r="F174" s="660">
        <v>0</v>
      </c>
      <c r="G174" s="130">
        <v>3</v>
      </c>
      <c r="H174" s="114">
        <v>3</v>
      </c>
      <c r="I174" s="345">
        <v>0</v>
      </c>
      <c r="J174" s="105">
        <v>13</v>
      </c>
      <c r="K174" s="114">
        <v>4</v>
      </c>
      <c r="L174" s="660">
        <v>8</v>
      </c>
      <c r="M174" s="131">
        <f t="shared" si="13"/>
        <v>2</v>
      </c>
      <c r="N174" s="132">
        <f t="shared" si="14"/>
        <v>2</v>
      </c>
      <c r="O174" s="421">
        <f t="shared" si="15"/>
        <v>0</v>
      </c>
      <c r="P174" s="133">
        <f t="shared" si="16"/>
        <v>10</v>
      </c>
      <c r="Q174" s="134">
        <f t="shared" si="17"/>
        <v>1</v>
      </c>
      <c r="R174" s="670">
        <f t="shared" si="18"/>
        <v>8</v>
      </c>
    </row>
    <row r="175" spans="1:18" x14ac:dyDescent="0.25">
      <c r="A175" s="21" t="s">
        <v>351</v>
      </c>
      <c r="B175" s="4">
        <v>3214</v>
      </c>
      <c r="C175" s="6" t="s">
        <v>241</v>
      </c>
      <c r="D175" s="129">
        <v>0</v>
      </c>
      <c r="E175" s="114">
        <v>0</v>
      </c>
      <c r="F175" s="660">
        <v>0</v>
      </c>
      <c r="G175" s="130">
        <v>0</v>
      </c>
      <c r="H175" s="114">
        <v>0</v>
      </c>
      <c r="I175" s="345">
        <v>0</v>
      </c>
      <c r="J175" s="105">
        <v>15</v>
      </c>
      <c r="K175" s="114">
        <v>1</v>
      </c>
      <c r="L175" s="660">
        <v>14</v>
      </c>
      <c r="M175" s="131">
        <f t="shared" si="13"/>
        <v>0</v>
      </c>
      <c r="N175" s="132">
        <f t="shared" si="14"/>
        <v>0</v>
      </c>
      <c r="O175" s="421">
        <f t="shared" si="15"/>
        <v>0</v>
      </c>
      <c r="P175" s="133">
        <f t="shared" si="16"/>
        <v>15</v>
      </c>
      <c r="Q175" s="134">
        <f t="shared" si="17"/>
        <v>1</v>
      </c>
      <c r="R175" s="670">
        <f t="shared" si="18"/>
        <v>14</v>
      </c>
    </row>
    <row r="176" spans="1:18" x14ac:dyDescent="0.25">
      <c r="A176" s="21" t="s">
        <v>351</v>
      </c>
      <c r="B176" s="4">
        <v>3215</v>
      </c>
      <c r="C176" s="6" t="s">
        <v>82</v>
      </c>
      <c r="D176" s="129">
        <v>22</v>
      </c>
      <c r="E176" s="114">
        <v>22</v>
      </c>
      <c r="F176" s="660">
        <v>0</v>
      </c>
      <c r="G176" s="130">
        <v>15</v>
      </c>
      <c r="H176" s="114">
        <v>14</v>
      </c>
      <c r="I176" s="345">
        <v>0</v>
      </c>
      <c r="J176" s="105">
        <v>44</v>
      </c>
      <c r="K176" s="114">
        <v>21</v>
      </c>
      <c r="L176" s="660">
        <v>22</v>
      </c>
      <c r="M176" s="131">
        <f t="shared" si="13"/>
        <v>-7</v>
      </c>
      <c r="N176" s="132">
        <f t="shared" si="14"/>
        <v>-8</v>
      </c>
      <c r="O176" s="421">
        <f t="shared" si="15"/>
        <v>0</v>
      </c>
      <c r="P176" s="133">
        <f t="shared" si="16"/>
        <v>29</v>
      </c>
      <c r="Q176" s="134">
        <f t="shared" si="17"/>
        <v>7</v>
      </c>
      <c r="R176" s="670">
        <f t="shared" si="18"/>
        <v>22</v>
      </c>
    </row>
    <row r="177" spans="1:18" x14ac:dyDescent="0.25">
      <c r="A177" s="21" t="s">
        <v>351</v>
      </c>
      <c r="B177" s="4">
        <v>4101</v>
      </c>
      <c r="C177" s="6" t="s">
        <v>242</v>
      </c>
      <c r="D177" s="129">
        <v>0</v>
      </c>
      <c r="E177" s="114">
        <v>0</v>
      </c>
      <c r="F177" s="660">
        <v>0</v>
      </c>
      <c r="G177" s="130">
        <v>1</v>
      </c>
      <c r="H177" s="114">
        <v>1</v>
      </c>
      <c r="I177" s="345">
        <v>0</v>
      </c>
      <c r="J177" s="105">
        <v>6</v>
      </c>
      <c r="K177" s="114">
        <v>3</v>
      </c>
      <c r="L177" s="660">
        <v>3</v>
      </c>
      <c r="M177" s="131">
        <f t="shared" si="13"/>
        <v>1</v>
      </c>
      <c r="N177" s="132">
        <f t="shared" si="14"/>
        <v>1</v>
      </c>
      <c r="O177" s="421">
        <f t="shared" si="15"/>
        <v>0</v>
      </c>
      <c r="P177" s="133">
        <f t="shared" si="16"/>
        <v>5</v>
      </c>
      <c r="Q177" s="134">
        <f t="shared" si="17"/>
        <v>2</v>
      </c>
      <c r="R177" s="670">
        <f t="shared" si="18"/>
        <v>3</v>
      </c>
    </row>
    <row r="178" spans="1:18" x14ac:dyDescent="0.25">
      <c r="A178" s="21" t="s">
        <v>351</v>
      </c>
      <c r="B178" s="4">
        <v>4102</v>
      </c>
      <c r="C178" s="6" t="s">
        <v>84</v>
      </c>
      <c r="D178" s="129">
        <v>8</v>
      </c>
      <c r="E178" s="114">
        <v>8</v>
      </c>
      <c r="F178" s="660">
        <v>0</v>
      </c>
      <c r="G178" s="130">
        <v>10</v>
      </c>
      <c r="H178" s="114">
        <v>10</v>
      </c>
      <c r="I178" s="345">
        <v>0</v>
      </c>
      <c r="J178" s="105">
        <v>65</v>
      </c>
      <c r="K178" s="114">
        <v>13</v>
      </c>
      <c r="L178" s="660">
        <v>48</v>
      </c>
      <c r="M178" s="131">
        <f t="shared" si="13"/>
        <v>2</v>
      </c>
      <c r="N178" s="132">
        <f t="shared" si="14"/>
        <v>2</v>
      </c>
      <c r="O178" s="421">
        <f t="shared" si="15"/>
        <v>0</v>
      </c>
      <c r="P178" s="133">
        <f t="shared" si="16"/>
        <v>55</v>
      </c>
      <c r="Q178" s="134">
        <f t="shared" si="17"/>
        <v>3</v>
      </c>
      <c r="R178" s="670">
        <f t="shared" si="18"/>
        <v>48</v>
      </c>
    </row>
    <row r="179" spans="1:18" x14ac:dyDescent="0.25">
      <c r="A179" s="21" t="s">
        <v>351</v>
      </c>
      <c r="B179" s="4">
        <v>4103</v>
      </c>
      <c r="C179" s="6" t="s">
        <v>86</v>
      </c>
      <c r="D179" s="129">
        <v>43</v>
      </c>
      <c r="E179" s="114">
        <v>42</v>
      </c>
      <c r="F179" s="660">
        <v>0</v>
      </c>
      <c r="G179" s="130">
        <v>36</v>
      </c>
      <c r="H179" s="114">
        <v>35</v>
      </c>
      <c r="I179" s="345">
        <v>0</v>
      </c>
      <c r="J179" s="105">
        <v>152</v>
      </c>
      <c r="K179" s="114">
        <v>45</v>
      </c>
      <c r="L179" s="660">
        <v>101</v>
      </c>
      <c r="M179" s="131">
        <f t="shared" si="13"/>
        <v>-7</v>
      </c>
      <c r="N179" s="132">
        <f t="shared" si="14"/>
        <v>-7</v>
      </c>
      <c r="O179" s="421">
        <f t="shared" si="15"/>
        <v>0</v>
      </c>
      <c r="P179" s="133">
        <f t="shared" si="16"/>
        <v>116</v>
      </c>
      <c r="Q179" s="134">
        <f t="shared" si="17"/>
        <v>10</v>
      </c>
      <c r="R179" s="670">
        <f t="shared" si="18"/>
        <v>101</v>
      </c>
    </row>
    <row r="180" spans="1:18" x14ac:dyDescent="0.25">
      <c r="A180" s="21" t="s">
        <v>351</v>
      </c>
      <c r="B180" s="4">
        <v>4104</v>
      </c>
      <c r="C180" s="6" t="s">
        <v>243</v>
      </c>
      <c r="D180" s="129">
        <v>1</v>
      </c>
      <c r="E180" s="114">
        <v>1</v>
      </c>
      <c r="F180" s="660">
        <v>0</v>
      </c>
      <c r="G180" s="130">
        <v>1</v>
      </c>
      <c r="H180" s="114">
        <v>1</v>
      </c>
      <c r="I180" s="345">
        <v>0</v>
      </c>
      <c r="J180" s="105">
        <v>5</v>
      </c>
      <c r="K180" s="114">
        <v>1</v>
      </c>
      <c r="L180" s="660">
        <v>4</v>
      </c>
      <c r="M180" s="131">
        <f t="shared" si="13"/>
        <v>0</v>
      </c>
      <c r="N180" s="132">
        <f t="shared" si="14"/>
        <v>0</v>
      </c>
      <c r="O180" s="421">
        <f t="shared" si="15"/>
        <v>0</v>
      </c>
      <c r="P180" s="133">
        <f t="shared" si="16"/>
        <v>4</v>
      </c>
      <c r="Q180" s="134">
        <f t="shared" si="17"/>
        <v>0</v>
      </c>
      <c r="R180" s="670">
        <f t="shared" si="18"/>
        <v>4</v>
      </c>
    </row>
    <row r="181" spans="1:18" x14ac:dyDescent="0.25">
      <c r="A181" s="21" t="s">
        <v>351</v>
      </c>
      <c r="B181" s="4">
        <v>4105</v>
      </c>
      <c r="C181" s="6" t="s">
        <v>244</v>
      </c>
      <c r="D181" s="129">
        <v>16</v>
      </c>
      <c r="E181" s="114">
        <v>16</v>
      </c>
      <c r="F181" s="660">
        <v>0</v>
      </c>
      <c r="G181" s="130">
        <v>17</v>
      </c>
      <c r="H181" s="114">
        <v>16</v>
      </c>
      <c r="I181" s="345">
        <v>0</v>
      </c>
      <c r="J181" s="105">
        <v>65</v>
      </c>
      <c r="K181" s="114">
        <v>12</v>
      </c>
      <c r="L181" s="660">
        <v>53</v>
      </c>
      <c r="M181" s="131">
        <f t="shared" si="13"/>
        <v>1</v>
      </c>
      <c r="N181" s="132">
        <f t="shared" si="14"/>
        <v>0</v>
      </c>
      <c r="O181" s="421">
        <f t="shared" si="15"/>
        <v>0</v>
      </c>
      <c r="P181" s="133">
        <f t="shared" si="16"/>
        <v>48</v>
      </c>
      <c r="Q181" s="134">
        <f t="shared" si="17"/>
        <v>-4</v>
      </c>
      <c r="R181" s="670">
        <f t="shared" si="18"/>
        <v>53</v>
      </c>
    </row>
    <row r="182" spans="1:18" x14ac:dyDescent="0.25">
      <c r="A182" s="21" t="s">
        <v>351</v>
      </c>
      <c r="B182" s="4">
        <v>4106</v>
      </c>
      <c r="C182" s="6" t="s">
        <v>245</v>
      </c>
      <c r="D182" s="129">
        <v>4</v>
      </c>
      <c r="E182" s="114">
        <v>4</v>
      </c>
      <c r="F182" s="660">
        <v>0</v>
      </c>
      <c r="G182" s="130">
        <v>2</v>
      </c>
      <c r="H182" s="114">
        <v>2</v>
      </c>
      <c r="I182" s="345">
        <v>0</v>
      </c>
      <c r="J182" s="105">
        <v>24</v>
      </c>
      <c r="K182" s="114">
        <v>11</v>
      </c>
      <c r="L182" s="660">
        <v>10</v>
      </c>
      <c r="M182" s="131">
        <f t="shared" si="13"/>
        <v>-2</v>
      </c>
      <c r="N182" s="132">
        <f t="shared" si="14"/>
        <v>-2</v>
      </c>
      <c r="O182" s="421">
        <f t="shared" si="15"/>
        <v>0</v>
      </c>
      <c r="P182" s="133">
        <f t="shared" si="16"/>
        <v>22</v>
      </c>
      <c r="Q182" s="134">
        <f t="shared" si="17"/>
        <v>9</v>
      </c>
      <c r="R182" s="670">
        <f t="shared" si="18"/>
        <v>10</v>
      </c>
    </row>
    <row r="183" spans="1:18" x14ac:dyDescent="0.25">
      <c r="A183" s="21" t="s">
        <v>351</v>
      </c>
      <c r="B183" s="4">
        <v>4107</v>
      </c>
      <c r="C183" s="6" t="s">
        <v>88</v>
      </c>
      <c r="D183" s="129">
        <v>8</v>
      </c>
      <c r="E183" s="114">
        <v>7</v>
      </c>
      <c r="F183" s="660">
        <v>0</v>
      </c>
      <c r="G183" s="130">
        <v>6</v>
      </c>
      <c r="H183" s="114">
        <v>5</v>
      </c>
      <c r="I183" s="345">
        <v>0</v>
      </c>
      <c r="J183" s="105">
        <v>41</v>
      </c>
      <c r="K183" s="114">
        <v>2</v>
      </c>
      <c r="L183" s="660">
        <v>35</v>
      </c>
      <c r="M183" s="131">
        <f t="shared" si="13"/>
        <v>-2</v>
      </c>
      <c r="N183" s="132">
        <f t="shared" si="14"/>
        <v>-2</v>
      </c>
      <c r="O183" s="421">
        <f t="shared" si="15"/>
        <v>0</v>
      </c>
      <c r="P183" s="133">
        <f t="shared" si="16"/>
        <v>35</v>
      </c>
      <c r="Q183" s="134">
        <f t="shared" si="17"/>
        <v>-3</v>
      </c>
      <c r="R183" s="670">
        <f t="shared" si="18"/>
        <v>35</v>
      </c>
    </row>
    <row r="184" spans="1:18" x14ac:dyDescent="0.25">
      <c r="A184" s="21" t="s">
        <v>351</v>
      </c>
      <c r="B184" s="4">
        <v>4201</v>
      </c>
      <c r="C184" s="6" t="s">
        <v>246</v>
      </c>
      <c r="D184" s="129">
        <v>1</v>
      </c>
      <c r="E184" s="114">
        <v>1</v>
      </c>
      <c r="F184" s="660">
        <v>0</v>
      </c>
      <c r="G184" s="130">
        <v>1</v>
      </c>
      <c r="H184" s="114">
        <v>1</v>
      </c>
      <c r="I184" s="345">
        <v>0</v>
      </c>
      <c r="J184" s="105">
        <v>22</v>
      </c>
      <c r="K184" s="114">
        <v>0</v>
      </c>
      <c r="L184" s="660">
        <v>22</v>
      </c>
      <c r="M184" s="131">
        <f t="shared" si="13"/>
        <v>0</v>
      </c>
      <c r="N184" s="132">
        <f t="shared" si="14"/>
        <v>0</v>
      </c>
      <c r="O184" s="421">
        <f t="shared" si="15"/>
        <v>0</v>
      </c>
      <c r="P184" s="133">
        <f t="shared" si="16"/>
        <v>21</v>
      </c>
      <c r="Q184" s="134">
        <f t="shared" si="17"/>
        <v>-1</v>
      </c>
      <c r="R184" s="670">
        <f t="shared" si="18"/>
        <v>22</v>
      </c>
    </row>
    <row r="185" spans="1:18" x14ac:dyDescent="0.25">
      <c r="A185" s="21" t="s">
        <v>351</v>
      </c>
      <c r="B185" s="4">
        <v>4202</v>
      </c>
      <c r="C185" s="6" t="s">
        <v>90</v>
      </c>
      <c r="D185" s="129">
        <v>2</v>
      </c>
      <c r="E185" s="114">
        <v>2</v>
      </c>
      <c r="F185" s="660">
        <v>0</v>
      </c>
      <c r="G185" s="130">
        <v>4</v>
      </c>
      <c r="H185" s="114">
        <v>2</v>
      </c>
      <c r="I185" s="345">
        <v>0</v>
      </c>
      <c r="J185" s="105">
        <v>37</v>
      </c>
      <c r="K185" s="114">
        <v>4</v>
      </c>
      <c r="L185" s="660">
        <v>33</v>
      </c>
      <c r="M185" s="131">
        <f t="shared" si="13"/>
        <v>2</v>
      </c>
      <c r="N185" s="132">
        <f t="shared" si="14"/>
        <v>0</v>
      </c>
      <c r="O185" s="421">
        <f t="shared" si="15"/>
        <v>0</v>
      </c>
      <c r="P185" s="133">
        <f t="shared" si="16"/>
        <v>33</v>
      </c>
      <c r="Q185" s="134">
        <f t="shared" si="17"/>
        <v>2</v>
      </c>
      <c r="R185" s="670">
        <f t="shared" si="18"/>
        <v>33</v>
      </c>
    </row>
    <row r="186" spans="1:18" x14ac:dyDescent="0.25">
      <c r="A186" s="21" t="s">
        <v>351</v>
      </c>
      <c r="B186" s="4">
        <v>4203</v>
      </c>
      <c r="C186" s="6" t="s">
        <v>92</v>
      </c>
      <c r="D186" s="129">
        <v>19</v>
      </c>
      <c r="E186" s="114">
        <v>19</v>
      </c>
      <c r="F186" s="660">
        <v>0</v>
      </c>
      <c r="G186" s="130">
        <v>29</v>
      </c>
      <c r="H186" s="114">
        <v>29</v>
      </c>
      <c r="I186" s="345">
        <v>0</v>
      </c>
      <c r="J186" s="105">
        <v>99</v>
      </c>
      <c r="K186" s="114">
        <v>27</v>
      </c>
      <c r="L186" s="660">
        <v>72</v>
      </c>
      <c r="M186" s="131">
        <f t="shared" si="13"/>
        <v>10</v>
      </c>
      <c r="N186" s="132">
        <f t="shared" si="14"/>
        <v>10</v>
      </c>
      <c r="O186" s="421">
        <f t="shared" si="15"/>
        <v>0</v>
      </c>
      <c r="P186" s="133">
        <f t="shared" si="16"/>
        <v>70</v>
      </c>
      <c r="Q186" s="134">
        <f t="shared" si="17"/>
        <v>-2</v>
      </c>
      <c r="R186" s="670">
        <f t="shared" si="18"/>
        <v>72</v>
      </c>
    </row>
    <row r="187" spans="1:18" x14ac:dyDescent="0.25">
      <c r="A187" s="21" t="s">
        <v>351</v>
      </c>
      <c r="B187" s="4">
        <v>4204</v>
      </c>
      <c r="C187" s="6" t="s">
        <v>247</v>
      </c>
      <c r="D187" s="129">
        <v>10</v>
      </c>
      <c r="E187" s="114">
        <v>10</v>
      </c>
      <c r="F187" s="660">
        <v>0</v>
      </c>
      <c r="G187" s="130">
        <v>8</v>
      </c>
      <c r="H187" s="114">
        <v>8</v>
      </c>
      <c r="I187" s="345">
        <v>0</v>
      </c>
      <c r="J187" s="105">
        <v>49</v>
      </c>
      <c r="K187" s="114">
        <v>11</v>
      </c>
      <c r="L187" s="660">
        <v>38</v>
      </c>
      <c r="M187" s="131">
        <f t="shared" si="13"/>
        <v>-2</v>
      </c>
      <c r="N187" s="132">
        <f t="shared" si="14"/>
        <v>-2</v>
      </c>
      <c r="O187" s="421">
        <f t="shared" si="15"/>
        <v>0</v>
      </c>
      <c r="P187" s="133">
        <f t="shared" si="16"/>
        <v>41</v>
      </c>
      <c r="Q187" s="134">
        <f t="shared" si="17"/>
        <v>3</v>
      </c>
      <c r="R187" s="670">
        <f t="shared" si="18"/>
        <v>38</v>
      </c>
    </row>
    <row r="188" spans="1:18" x14ac:dyDescent="0.25">
      <c r="A188" s="21" t="s">
        <v>351</v>
      </c>
      <c r="B188" s="4">
        <v>4205</v>
      </c>
      <c r="C188" s="6" t="s">
        <v>94</v>
      </c>
      <c r="D188" s="129">
        <v>2</v>
      </c>
      <c r="E188" s="114">
        <v>1</v>
      </c>
      <c r="F188" s="660">
        <v>0</v>
      </c>
      <c r="G188" s="130">
        <v>3</v>
      </c>
      <c r="H188" s="114">
        <v>2</v>
      </c>
      <c r="I188" s="345">
        <v>0</v>
      </c>
      <c r="J188" s="105">
        <v>43</v>
      </c>
      <c r="K188" s="114">
        <v>2</v>
      </c>
      <c r="L188" s="660">
        <v>37</v>
      </c>
      <c r="M188" s="131">
        <f t="shared" si="13"/>
        <v>1</v>
      </c>
      <c r="N188" s="132">
        <f t="shared" si="14"/>
        <v>1</v>
      </c>
      <c r="O188" s="421">
        <f t="shared" si="15"/>
        <v>0</v>
      </c>
      <c r="P188" s="133">
        <f t="shared" si="16"/>
        <v>40</v>
      </c>
      <c r="Q188" s="134">
        <f t="shared" si="17"/>
        <v>0</v>
      </c>
      <c r="R188" s="670">
        <f t="shared" si="18"/>
        <v>37</v>
      </c>
    </row>
    <row r="189" spans="1:18" x14ac:dyDescent="0.25">
      <c r="A189" s="21" t="s">
        <v>351</v>
      </c>
      <c r="B189" s="4">
        <v>4206</v>
      </c>
      <c r="C189" s="6" t="s">
        <v>248</v>
      </c>
      <c r="D189" s="129">
        <v>0</v>
      </c>
      <c r="E189" s="114">
        <v>0</v>
      </c>
      <c r="F189" s="660">
        <v>0</v>
      </c>
      <c r="G189" s="130">
        <v>1</v>
      </c>
      <c r="H189" s="114">
        <v>1</v>
      </c>
      <c r="I189" s="345">
        <v>0</v>
      </c>
      <c r="J189" s="105">
        <v>19</v>
      </c>
      <c r="K189" s="114">
        <v>0</v>
      </c>
      <c r="L189" s="660">
        <v>19</v>
      </c>
      <c r="M189" s="131">
        <f t="shared" si="13"/>
        <v>1</v>
      </c>
      <c r="N189" s="132">
        <f t="shared" si="14"/>
        <v>1</v>
      </c>
      <c r="O189" s="421">
        <f t="shared" si="15"/>
        <v>0</v>
      </c>
      <c r="P189" s="133">
        <f t="shared" si="16"/>
        <v>18</v>
      </c>
      <c r="Q189" s="134">
        <f t="shared" si="17"/>
        <v>-1</v>
      </c>
      <c r="R189" s="670">
        <f t="shared" si="18"/>
        <v>19</v>
      </c>
    </row>
    <row r="190" spans="1:18" x14ac:dyDescent="0.25">
      <c r="A190" s="21" t="s">
        <v>351</v>
      </c>
      <c r="B190" s="4">
        <v>4207</v>
      </c>
      <c r="C190" s="6" t="s">
        <v>96</v>
      </c>
      <c r="D190" s="129">
        <v>4</v>
      </c>
      <c r="E190" s="114">
        <v>4</v>
      </c>
      <c r="F190" s="660">
        <v>0</v>
      </c>
      <c r="G190" s="130">
        <v>3</v>
      </c>
      <c r="H190" s="114">
        <v>3</v>
      </c>
      <c r="I190" s="345">
        <v>0</v>
      </c>
      <c r="J190" s="105">
        <v>21</v>
      </c>
      <c r="K190" s="114">
        <v>3</v>
      </c>
      <c r="L190" s="660">
        <v>18</v>
      </c>
      <c r="M190" s="131">
        <f t="shared" si="13"/>
        <v>-1</v>
      </c>
      <c r="N190" s="132">
        <f t="shared" si="14"/>
        <v>-1</v>
      </c>
      <c r="O190" s="421">
        <f t="shared" si="15"/>
        <v>0</v>
      </c>
      <c r="P190" s="133">
        <f t="shared" si="16"/>
        <v>18</v>
      </c>
      <c r="Q190" s="134">
        <f t="shared" si="17"/>
        <v>0</v>
      </c>
      <c r="R190" s="670">
        <f t="shared" si="18"/>
        <v>18</v>
      </c>
    </row>
    <row r="191" spans="1:18" x14ac:dyDescent="0.25">
      <c r="A191" s="21" t="s">
        <v>351</v>
      </c>
      <c r="B191" s="4">
        <v>4208</v>
      </c>
      <c r="C191" s="6" t="s">
        <v>249</v>
      </c>
      <c r="D191" s="129">
        <v>2</v>
      </c>
      <c r="E191" s="114">
        <v>2</v>
      </c>
      <c r="F191" s="660">
        <v>0</v>
      </c>
      <c r="G191" s="130">
        <v>2</v>
      </c>
      <c r="H191" s="114">
        <v>2</v>
      </c>
      <c r="I191" s="345">
        <v>0</v>
      </c>
      <c r="J191" s="105">
        <v>12</v>
      </c>
      <c r="K191" s="114">
        <v>2</v>
      </c>
      <c r="L191" s="660">
        <v>10</v>
      </c>
      <c r="M191" s="131">
        <f t="shared" si="13"/>
        <v>0</v>
      </c>
      <c r="N191" s="132">
        <f t="shared" si="14"/>
        <v>0</v>
      </c>
      <c r="O191" s="421">
        <f t="shared" si="15"/>
        <v>0</v>
      </c>
      <c r="P191" s="133">
        <f t="shared" si="16"/>
        <v>10</v>
      </c>
      <c r="Q191" s="134">
        <f t="shared" si="17"/>
        <v>0</v>
      </c>
      <c r="R191" s="670">
        <f t="shared" si="18"/>
        <v>10</v>
      </c>
    </row>
    <row r="192" spans="1:18" x14ac:dyDescent="0.25">
      <c r="A192" s="21" t="s">
        <v>351</v>
      </c>
      <c r="B192" s="4">
        <v>4209</v>
      </c>
      <c r="C192" s="6" t="s">
        <v>98</v>
      </c>
      <c r="D192" s="129">
        <v>5</v>
      </c>
      <c r="E192" s="114">
        <v>5</v>
      </c>
      <c r="F192" s="660">
        <v>0</v>
      </c>
      <c r="G192" s="130">
        <v>13</v>
      </c>
      <c r="H192" s="114">
        <v>12</v>
      </c>
      <c r="I192" s="345">
        <v>0</v>
      </c>
      <c r="J192" s="105">
        <v>68</v>
      </c>
      <c r="K192" s="114">
        <v>18</v>
      </c>
      <c r="L192" s="660">
        <v>48</v>
      </c>
      <c r="M192" s="131">
        <f t="shared" si="13"/>
        <v>8</v>
      </c>
      <c r="N192" s="132">
        <f t="shared" si="14"/>
        <v>7</v>
      </c>
      <c r="O192" s="421">
        <f t="shared" si="15"/>
        <v>0</v>
      </c>
      <c r="P192" s="133">
        <f t="shared" si="16"/>
        <v>55</v>
      </c>
      <c r="Q192" s="134">
        <f t="shared" si="17"/>
        <v>6</v>
      </c>
      <c r="R192" s="670">
        <f t="shared" si="18"/>
        <v>48</v>
      </c>
    </row>
    <row r="193" spans="1:18" x14ac:dyDescent="0.25">
      <c r="A193" s="21" t="s">
        <v>351</v>
      </c>
      <c r="B193" s="4">
        <v>4210</v>
      </c>
      <c r="C193" s="6" t="s">
        <v>250</v>
      </c>
      <c r="D193" s="129">
        <v>0</v>
      </c>
      <c r="E193" s="114">
        <v>0</v>
      </c>
      <c r="F193" s="660">
        <v>0</v>
      </c>
      <c r="G193" s="130">
        <v>0</v>
      </c>
      <c r="H193" s="114">
        <v>0</v>
      </c>
      <c r="I193" s="345">
        <v>0</v>
      </c>
      <c r="J193" s="105">
        <v>5</v>
      </c>
      <c r="K193" s="114">
        <v>0</v>
      </c>
      <c r="L193" s="660">
        <v>5</v>
      </c>
      <c r="M193" s="131">
        <f t="shared" si="13"/>
        <v>0</v>
      </c>
      <c r="N193" s="132">
        <f t="shared" si="14"/>
        <v>0</v>
      </c>
      <c r="O193" s="421">
        <f t="shared" si="15"/>
        <v>0</v>
      </c>
      <c r="P193" s="133">
        <f t="shared" si="16"/>
        <v>5</v>
      </c>
      <c r="Q193" s="134">
        <f t="shared" si="17"/>
        <v>0</v>
      </c>
      <c r="R193" s="670">
        <f t="shared" si="18"/>
        <v>5</v>
      </c>
    </row>
    <row r="194" spans="1:18" x14ac:dyDescent="0.25">
      <c r="A194" s="21" t="s">
        <v>351</v>
      </c>
      <c r="B194" s="4">
        <v>4211</v>
      </c>
      <c r="C194" s="6" t="s">
        <v>251</v>
      </c>
      <c r="D194" s="129">
        <v>7</v>
      </c>
      <c r="E194" s="114">
        <v>7</v>
      </c>
      <c r="F194" s="660">
        <v>0</v>
      </c>
      <c r="G194" s="130">
        <v>9</v>
      </c>
      <c r="H194" s="114">
        <v>9</v>
      </c>
      <c r="I194" s="345">
        <v>0</v>
      </c>
      <c r="J194" s="105">
        <v>35</v>
      </c>
      <c r="K194" s="114">
        <v>9</v>
      </c>
      <c r="L194" s="660">
        <v>21</v>
      </c>
      <c r="M194" s="131">
        <f t="shared" si="13"/>
        <v>2</v>
      </c>
      <c r="N194" s="132">
        <f t="shared" si="14"/>
        <v>2</v>
      </c>
      <c r="O194" s="421">
        <f t="shared" si="15"/>
        <v>0</v>
      </c>
      <c r="P194" s="133">
        <f t="shared" si="16"/>
        <v>26</v>
      </c>
      <c r="Q194" s="134">
        <f t="shared" si="17"/>
        <v>0</v>
      </c>
      <c r="R194" s="670">
        <f t="shared" si="18"/>
        <v>21</v>
      </c>
    </row>
    <row r="195" spans="1:18" x14ac:dyDescent="0.25">
      <c r="A195" s="21" t="s">
        <v>351</v>
      </c>
      <c r="B195" s="4">
        <v>4212</v>
      </c>
      <c r="C195" s="6" t="s">
        <v>252</v>
      </c>
      <c r="D195" s="129">
        <v>0</v>
      </c>
      <c r="E195" s="114">
        <v>0</v>
      </c>
      <c r="F195" s="660">
        <v>0</v>
      </c>
      <c r="G195" s="130">
        <v>0</v>
      </c>
      <c r="H195" s="114">
        <v>0</v>
      </c>
      <c r="I195" s="345">
        <v>0</v>
      </c>
      <c r="J195" s="105">
        <v>26</v>
      </c>
      <c r="K195" s="114">
        <v>1</v>
      </c>
      <c r="L195" s="660">
        <v>25</v>
      </c>
      <c r="M195" s="131">
        <f t="shared" si="13"/>
        <v>0</v>
      </c>
      <c r="N195" s="132">
        <f t="shared" si="14"/>
        <v>0</v>
      </c>
      <c r="O195" s="421">
        <f t="shared" si="15"/>
        <v>0</v>
      </c>
      <c r="P195" s="133">
        <f t="shared" si="16"/>
        <v>26</v>
      </c>
      <c r="Q195" s="134">
        <f t="shared" si="17"/>
        <v>1</v>
      </c>
      <c r="R195" s="670">
        <f t="shared" si="18"/>
        <v>25</v>
      </c>
    </row>
    <row r="196" spans="1:18" x14ac:dyDescent="0.25">
      <c r="A196" s="21" t="s">
        <v>351</v>
      </c>
      <c r="B196" s="4">
        <v>4213</v>
      </c>
      <c r="C196" s="6" t="s">
        <v>100</v>
      </c>
      <c r="D196" s="129">
        <v>33</v>
      </c>
      <c r="E196" s="114">
        <v>31</v>
      </c>
      <c r="F196" s="660">
        <v>0</v>
      </c>
      <c r="G196" s="130">
        <v>26</v>
      </c>
      <c r="H196" s="114">
        <v>25</v>
      </c>
      <c r="I196" s="345">
        <v>0</v>
      </c>
      <c r="J196" s="105">
        <v>129</v>
      </c>
      <c r="K196" s="114">
        <v>22</v>
      </c>
      <c r="L196" s="660">
        <v>100</v>
      </c>
      <c r="M196" s="131">
        <f t="shared" si="13"/>
        <v>-7</v>
      </c>
      <c r="N196" s="132">
        <f t="shared" si="14"/>
        <v>-6</v>
      </c>
      <c r="O196" s="421">
        <f t="shared" si="15"/>
        <v>0</v>
      </c>
      <c r="P196" s="133">
        <f t="shared" si="16"/>
        <v>103</v>
      </c>
      <c r="Q196" s="134">
        <f t="shared" si="17"/>
        <v>-3</v>
      </c>
      <c r="R196" s="670">
        <f t="shared" si="18"/>
        <v>100</v>
      </c>
    </row>
    <row r="197" spans="1:18" x14ac:dyDescent="0.25">
      <c r="A197" s="21" t="s">
        <v>351</v>
      </c>
      <c r="B197" s="4">
        <v>4214</v>
      </c>
      <c r="C197" s="6" t="s">
        <v>102</v>
      </c>
      <c r="D197" s="129">
        <v>9</v>
      </c>
      <c r="E197" s="114">
        <v>9</v>
      </c>
      <c r="F197" s="660">
        <v>0</v>
      </c>
      <c r="G197" s="130">
        <v>16</v>
      </c>
      <c r="H197" s="114">
        <v>15</v>
      </c>
      <c r="I197" s="345">
        <v>1</v>
      </c>
      <c r="J197" s="105">
        <v>90</v>
      </c>
      <c r="K197" s="114">
        <v>21</v>
      </c>
      <c r="L197" s="660">
        <v>66</v>
      </c>
      <c r="M197" s="131">
        <f t="shared" si="13"/>
        <v>7</v>
      </c>
      <c r="N197" s="132">
        <f t="shared" si="14"/>
        <v>6</v>
      </c>
      <c r="O197" s="421">
        <f t="shared" si="15"/>
        <v>1</v>
      </c>
      <c r="P197" s="133">
        <f t="shared" si="16"/>
        <v>74</v>
      </c>
      <c r="Q197" s="134">
        <f t="shared" si="17"/>
        <v>6</v>
      </c>
      <c r="R197" s="670">
        <f t="shared" si="18"/>
        <v>65</v>
      </c>
    </row>
    <row r="198" spans="1:18" x14ac:dyDescent="0.25">
      <c r="A198" s="21" t="s">
        <v>351</v>
      </c>
      <c r="B198" s="4">
        <v>4215</v>
      </c>
      <c r="C198" s="6" t="s">
        <v>253</v>
      </c>
      <c r="D198" s="129">
        <v>0</v>
      </c>
      <c r="E198" s="114">
        <v>0</v>
      </c>
      <c r="F198" s="660">
        <v>0</v>
      </c>
      <c r="G198" s="130">
        <v>0</v>
      </c>
      <c r="H198" s="114">
        <v>0</v>
      </c>
      <c r="I198" s="345">
        <v>0</v>
      </c>
      <c r="J198" s="105">
        <v>8</v>
      </c>
      <c r="K198" s="114">
        <v>0</v>
      </c>
      <c r="L198" s="660">
        <v>6</v>
      </c>
      <c r="M198" s="131">
        <f t="shared" ref="M198:M261" si="19">G198-D198</f>
        <v>0</v>
      </c>
      <c r="N198" s="132">
        <f t="shared" ref="N198:N261" si="20">H198-E198</f>
        <v>0</v>
      </c>
      <c r="O198" s="421">
        <f t="shared" ref="O198:O261" si="21">I198-F198</f>
        <v>0</v>
      </c>
      <c r="P198" s="133">
        <f t="shared" ref="P198:P261" si="22">J198-G198</f>
        <v>8</v>
      </c>
      <c r="Q198" s="134">
        <f t="shared" ref="Q198:Q261" si="23">K198-H198</f>
        <v>0</v>
      </c>
      <c r="R198" s="670">
        <f t="shared" ref="R198:R261" si="24">L198-I198</f>
        <v>6</v>
      </c>
    </row>
    <row r="199" spans="1:18" x14ac:dyDescent="0.25">
      <c r="A199" s="21" t="s">
        <v>351</v>
      </c>
      <c r="B199" s="4">
        <v>4216</v>
      </c>
      <c r="C199" s="6" t="s">
        <v>254</v>
      </c>
      <c r="D199" s="129">
        <v>5</v>
      </c>
      <c r="E199" s="114">
        <v>5</v>
      </c>
      <c r="F199" s="660">
        <v>0</v>
      </c>
      <c r="G199" s="130">
        <v>6</v>
      </c>
      <c r="H199" s="114">
        <v>6</v>
      </c>
      <c r="I199" s="345">
        <v>0</v>
      </c>
      <c r="J199" s="105">
        <v>16</v>
      </c>
      <c r="K199" s="114">
        <v>3</v>
      </c>
      <c r="L199" s="660">
        <v>13</v>
      </c>
      <c r="M199" s="131">
        <f t="shared" si="19"/>
        <v>1</v>
      </c>
      <c r="N199" s="132">
        <f t="shared" si="20"/>
        <v>1</v>
      </c>
      <c r="O199" s="421">
        <f t="shared" si="21"/>
        <v>0</v>
      </c>
      <c r="P199" s="133">
        <f t="shared" si="22"/>
        <v>10</v>
      </c>
      <c r="Q199" s="134">
        <f t="shared" si="23"/>
        <v>-3</v>
      </c>
      <c r="R199" s="670">
        <f t="shared" si="24"/>
        <v>13</v>
      </c>
    </row>
    <row r="200" spans="1:18" x14ac:dyDescent="0.25">
      <c r="A200" s="21" t="s">
        <v>351</v>
      </c>
      <c r="B200" s="4">
        <v>5101</v>
      </c>
      <c r="C200" s="6" t="s">
        <v>104</v>
      </c>
      <c r="D200" s="129">
        <v>7</v>
      </c>
      <c r="E200" s="114">
        <v>7</v>
      </c>
      <c r="F200" s="660">
        <v>0</v>
      </c>
      <c r="G200" s="130">
        <v>10</v>
      </c>
      <c r="H200" s="114">
        <v>8</v>
      </c>
      <c r="I200" s="345">
        <v>0</v>
      </c>
      <c r="J200" s="105">
        <v>67</v>
      </c>
      <c r="K200" s="114">
        <v>14</v>
      </c>
      <c r="L200" s="660">
        <v>53</v>
      </c>
      <c r="M200" s="131">
        <f t="shared" si="19"/>
        <v>3</v>
      </c>
      <c r="N200" s="132">
        <f t="shared" si="20"/>
        <v>1</v>
      </c>
      <c r="O200" s="421">
        <f t="shared" si="21"/>
        <v>0</v>
      </c>
      <c r="P200" s="133">
        <f t="shared" si="22"/>
        <v>57</v>
      </c>
      <c r="Q200" s="134">
        <f t="shared" si="23"/>
        <v>6</v>
      </c>
      <c r="R200" s="670">
        <f t="shared" si="24"/>
        <v>53</v>
      </c>
    </row>
    <row r="201" spans="1:18" x14ac:dyDescent="0.25">
      <c r="A201" s="21" t="s">
        <v>351</v>
      </c>
      <c r="B201" s="4">
        <v>5102</v>
      </c>
      <c r="C201" s="6" t="s">
        <v>255</v>
      </c>
      <c r="D201" s="129">
        <v>2</v>
      </c>
      <c r="E201" s="114">
        <v>2</v>
      </c>
      <c r="F201" s="660">
        <v>0</v>
      </c>
      <c r="G201" s="130">
        <v>2</v>
      </c>
      <c r="H201" s="114">
        <v>2</v>
      </c>
      <c r="I201" s="345">
        <v>0</v>
      </c>
      <c r="J201" s="105">
        <v>23</v>
      </c>
      <c r="K201" s="114">
        <v>2</v>
      </c>
      <c r="L201" s="660">
        <v>16</v>
      </c>
      <c r="M201" s="131">
        <f t="shared" si="19"/>
        <v>0</v>
      </c>
      <c r="N201" s="132">
        <f t="shared" si="20"/>
        <v>0</v>
      </c>
      <c r="O201" s="421">
        <f t="shared" si="21"/>
        <v>0</v>
      </c>
      <c r="P201" s="133">
        <f t="shared" si="22"/>
        <v>21</v>
      </c>
      <c r="Q201" s="134">
        <f t="shared" si="23"/>
        <v>0</v>
      </c>
      <c r="R201" s="670">
        <f t="shared" si="24"/>
        <v>16</v>
      </c>
    </row>
    <row r="202" spans="1:18" x14ac:dyDescent="0.25">
      <c r="A202" s="21" t="s">
        <v>351</v>
      </c>
      <c r="B202" s="4">
        <v>5103</v>
      </c>
      <c r="C202" s="6" t="s">
        <v>106</v>
      </c>
      <c r="D202" s="129">
        <v>15</v>
      </c>
      <c r="E202" s="114">
        <v>13</v>
      </c>
      <c r="F202" s="660">
        <v>0</v>
      </c>
      <c r="G202" s="130">
        <v>20</v>
      </c>
      <c r="H202" s="114">
        <v>19</v>
      </c>
      <c r="I202" s="345">
        <v>0</v>
      </c>
      <c r="J202" s="105">
        <v>95</v>
      </c>
      <c r="K202" s="114">
        <v>29</v>
      </c>
      <c r="L202" s="660">
        <v>66</v>
      </c>
      <c r="M202" s="131">
        <f t="shared" si="19"/>
        <v>5</v>
      </c>
      <c r="N202" s="132">
        <f t="shared" si="20"/>
        <v>6</v>
      </c>
      <c r="O202" s="421">
        <f t="shared" si="21"/>
        <v>0</v>
      </c>
      <c r="P202" s="133">
        <f t="shared" si="22"/>
        <v>75</v>
      </c>
      <c r="Q202" s="134">
        <f t="shared" si="23"/>
        <v>10</v>
      </c>
      <c r="R202" s="670">
        <f t="shared" si="24"/>
        <v>66</v>
      </c>
    </row>
    <row r="203" spans="1:18" x14ac:dyDescent="0.25">
      <c r="A203" s="21" t="s">
        <v>351</v>
      </c>
      <c r="B203" s="4">
        <v>5104</v>
      </c>
      <c r="C203" s="6" t="s">
        <v>256</v>
      </c>
      <c r="D203" s="129">
        <v>0</v>
      </c>
      <c r="E203" s="114">
        <v>0</v>
      </c>
      <c r="F203" s="660">
        <v>0</v>
      </c>
      <c r="G203" s="130">
        <v>1</v>
      </c>
      <c r="H203" s="114">
        <v>1</v>
      </c>
      <c r="I203" s="345">
        <v>0</v>
      </c>
      <c r="J203" s="105">
        <v>28</v>
      </c>
      <c r="K203" s="114">
        <v>1</v>
      </c>
      <c r="L203" s="660">
        <v>27</v>
      </c>
      <c r="M203" s="131">
        <f t="shared" si="19"/>
        <v>1</v>
      </c>
      <c r="N203" s="132">
        <f t="shared" si="20"/>
        <v>1</v>
      </c>
      <c r="O203" s="421">
        <f t="shared" si="21"/>
        <v>0</v>
      </c>
      <c r="P203" s="133">
        <f t="shared" si="22"/>
        <v>27</v>
      </c>
      <c r="Q203" s="134">
        <f t="shared" si="23"/>
        <v>0</v>
      </c>
      <c r="R203" s="670">
        <f t="shared" si="24"/>
        <v>27</v>
      </c>
    </row>
    <row r="204" spans="1:18" x14ac:dyDescent="0.25">
      <c r="A204" s="21" t="s">
        <v>351</v>
      </c>
      <c r="B204" s="4">
        <v>5105</v>
      </c>
      <c r="C204" s="6" t="s">
        <v>108</v>
      </c>
      <c r="D204" s="129">
        <v>66</v>
      </c>
      <c r="E204" s="114">
        <v>66</v>
      </c>
      <c r="F204" s="660">
        <v>0</v>
      </c>
      <c r="G204" s="130">
        <v>52</v>
      </c>
      <c r="H204" s="114">
        <v>51</v>
      </c>
      <c r="I204" s="345">
        <v>0</v>
      </c>
      <c r="J204" s="105">
        <v>147</v>
      </c>
      <c r="K204" s="114">
        <v>72</v>
      </c>
      <c r="L204" s="660">
        <v>74</v>
      </c>
      <c r="M204" s="131">
        <f t="shared" si="19"/>
        <v>-14</v>
      </c>
      <c r="N204" s="132">
        <f t="shared" si="20"/>
        <v>-15</v>
      </c>
      <c r="O204" s="421">
        <f t="shared" si="21"/>
        <v>0</v>
      </c>
      <c r="P204" s="133">
        <f t="shared" si="22"/>
        <v>95</v>
      </c>
      <c r="Q204" s="134">
        <f t="shared" si="23"/>
        <v>21</v>
      </c>
      <c r="R204" s="670">
        <f t="shared" si="24"/>
        <v>74</v>
      </c>
    </row>
    <row r="205" spans="1:18" x14ac:dyDescent="0.25">
      <c r="A205" s="21" t="s">
        <v>351</v>
      </c>
      <c r="B205" s="4">
        <v>5106</v>
      </c>
      <c r="C205" s="6" t="s">
        <v>257</v>
      </c>
      <c r="D205" s="129">
        <v>1</v>
      </c>
      <c r="E205" s="114">
        <v>1</v>
      </c>
      <c r="F205" s="660">
        <v>0</v>
      </c>
      <c r="G205" s="130">
        <v>1</v>
      </c>
      <c r="H205" s="114">
        <v>1</v>
      </c>
      <c r="I205" s="345">
        <v>0</v>
      </c>
      <c r="J205" s="105">
        <v>15</v>
      </c>
      <c r="K205" s="114">
        <v>2</v>
      </c>
      <c r="L205" s="660">
        <v>12</v>
      </c>
      <c r="M205" s="131">
        <f t="shared" si="19"/>
        <v>0</v>
      </c>
      <c r="N205" s="132">
        <f t="shared" si="20"/>
        <v>0</v>
      </c>
      <c r="O205" s="421">
        <f t="shared" si="21"/>
        <v>0</v>
      </c>
      <c r="P205" s="133">
        <f t="shared" si="22"/>
        <v>14</v>
      </c>
      <c r="Q205" s="134">
        <f t="shared" si="23"/>
        <v>1</v>
      </c>
      <c r="R205" s="670">
        <f t="shared" si="24"/>
        <v>12</v>
      </c>
    </row>
    <row r="206" spans="1:18" x14ac:dyDescent="0.25">
      <c r="A206" s="21" t="s">
        <v>351</v>
      </c>
      <c r="B206" s="4">
        <v>5107</v>
      </c>
      <c r="C206" s="6" t="s">
        <v>110</v>
      </c>
      <c r="D206" s="129">
        <v>0</v>
      </c>
      <c r="E206" s="114">
        <v>0</v>
      </c>
      <c r="F206" s="660">
        <v>0</v>
      </c>
      <c r="G206" s="130">
        <v>0</v>
      </c>
      <c r="H206" s="114">
        <v>0</v>
      </c>
      <c r="I206" s="345">
        <v>0</v>
      </c>
      <c r="J206" s="105">
        <v>15</v>
      </c>
      <c r="K206" s="114">
        <v>1</v>
      </c>
      <c r="L206" s="660">
        <v>13</v>
      </c>
      <c r="M206" s="131">
        <f t="shared" si="19"/>
        <v>0</v>
      </c>
      <c r="N206" s="132">
        <f t="shared" si="20"/>
        <v>0</v>
      </c>
      <c r="O206" s="421">
        <f t="shared" si="21"/>
        <v>0</v>
      </c>
      <c r="P206" s="133">
        <f t="shared" si="22"/>
        <v>15</v>
      </c>
      <c r="Q206" s="134">
        <f t="shared" si="23"/>
        <v>1</v>
      </c>
      <c r="R206" s="670">
        <f t="shared" si="24"/>
        <v>13</v>
      </c>
    </row>
    <row r="207" spans="1:18" x14ac:dyDescent="0.25">
      <c r="A207" s="21" t="s">
        <v>351</v>
      </c>
      <c r="B207" s="4">
        <v>5108</v>
      </c>
      <c r="C207" s="6" t="s">
        <v>258</v>
      </c>
      <c r="D207" s="129">
        <v>1</v>
      </c>
      <c r="E207" s="114">
        <v>1</v>
      </c>
      <c r="F207" s="660">
        <v>0</v>
      </c>
      <c r="G207" s="130">
        <v>1</v>
      </c>
      <c r="H207" s="114">
        <v>1</v>
      </c>
      <c r="I207" s="345">
        <v>0</v>
      </c>
      <c r="J207" s="105">
        <v>14</v>
      </c>
      <c r="K207" s="114">
        <v>1</v>
      </c>
      <c r="L207" s="660">
        <v>13</v>
      </c>
      <c r="M207" s="131">
        <f t="shared" si="19"/>
        <v>0</v>
      </c>
      <c r="N207" s="132">
        <f t="shared" si="20"/>
        <v>0</v>
      </c>
      <c r="O207" s="421">
        <f t="shared" si="21"/>
        <v>0</v>
      </c>
      <c r="P207" s="133">
        <f t="shared" si="22"/>
        <v>13</v>
      </c>
      <c r="Q207" s="134">
        <f t="shared" si="23"/>
        <v>0</v>
      </c>
      <c r="R207" s="670">
        <f t="shared" si="24"/>
        <v>13</v>
      </c>
    </row>
    <row r="208" spans="1:18" x14ac:dyDescent="0.25">
      <c r="A208" s="21" t="s">
        <v>351</v>
      </c>
      <c r="B208" s="4">
        <v>5109</v>
      </c>
      <c r="C208" s="6" t="s">
        <v>259</v>
      </c>
      <c r="D208" s="129">
        <v>5</v>
      </c>
      <c r="E208" s="114">
        <v>5</v>
      </c>
      <c r="F208" s="660">
        <v>0</v>
      </c>
      <c r="G208" s="130">
        <v>8</v>
      </c>
      <c r="H208" s="114">
        <v>8</v>
      </c>
      <c r="I208" s="345">
        <v>0</v>
      </c>
      <c r="J208" s="105">
        <v>23</v>
      </c>
      <c r="K208" s="114">
        <v>6</v>
      </c>
      <c r="L208" s="660">
        <v>17</v>
      </c>
      <c r="M208" s="131">
        <f t="shared" si="19"/>
        <v>3</v>
      </c>
      <c r="N208" s="132">
        <f t="shared" si="20"/>
        <v>3</v>
      </c>
      <c r="O208" s="421">
        <f t="shared" si="21"/>
        <v>0</v>
      </c>
      <c r="P208" s="133">
        <f t="shared" si="22"/>
        <v>15</v>
      </c>
      <c r="Q208" s="134">
        <f t="shared" si="23"/>
        <v>-2</v>
      </c>
      <c r="R208" s="670">
        <f t="shared" si="24"/>
        <v>17</v>
      </c>
    </row>
    <row r="209" spans="1:18" x14ac:dyDescent="0.25">
      <c r="A209" s="21" t="s">
        <v>351</v>
      </c>
      <c r="B209" s="4">
        <v>5110</v>
      </c>
      <c r="C209" s="6" t="s">
        <v>260</v>
      </c>
      <c r="D209" s="129">
        <v>8</v>
      </c>
      <c r="E209" s="114">
        <v>8</v>
      </c>
      <c r="F209" s="660">
        <v>0</v>
      </c>
      <c r="G209" s="130">
        <v>10</v>
      </c>
      <c r="H209" s="114">
        <v>10</v>
      </c>
      <c r="I209" s="345">
        <v>0</v>
      </c>
      <c r="J209" s="105">
        <v>19</v>
      </c>
      <c r="K209" s="114">
        <v>9</v>
      </c>
      <c r="L209" s="660">
        <v>10</v>
      </c>
      <c r="M209" s="131">
        <f t="shared" si="19"/>
        <v>2</v>
      </c>
      <c r="N209" s="132">
        <f t="shared" si="20"/>
        <v>2</v>
      </c>
      <c r="O209" s="421">
        <f t="shared" si="21"/>
        <v>0</v>
      </c>
      <c r="P209" s="133">
        <f t="shared" si="22"/>
        <v>9</v>
      </c>
      <c r="Q209" s="134">
        <f t="shared" si="23"/>
        <v>-1</v>
      </c>
      <c r="R209" s="670">
        <f t="shared" si="24"/>
        <v>10</v>
      </c>
    </row>
    <row r="210" spans="1:18" x14ac:dyDescent="0.25">
      <c r="A210" s="21" t="s">
        <v>351</v>
      </c>
      <c r="B210" s="4">
        <v>5201</v>
      </c>
      <c r="C210" s="6" t="s">
        <v>261</v>
      </c>
      <c r="D210" s="129">
        <v>1</v>
      </c>
      <c r="E210" s="114">
        <v>1</v>
      </c>
      <c r="F210" s="660">
        <v>0</v>
      </c>
      <c r="G210" s="130">
        <v>1</v>
      </c>
      <c r="H210" s="114">
        <v>1</v>
      </c>
      <c r="I210" s="345">
        <v>0</v>
      </c>
      <c r="J210" s="105">
        <v>15</v>
      </c>
      <c r="K210" s="114">
        <v>1</v>
      </c>
      <c r="L210" s="660">
        <v>13</v>
      </c>
      <c r="M210" s="131">
        <f t="shared" si="19"/>
        <v>0</v>
      </c>
      <c r="N210" s="132">
        <f t="shared" si="20"/>
        <v>0</v>
      </c>
      <c r="O210" s="421">
        <f t="shared" si="21"/>
        <v>0</v>
      </c>
      <c r="P210" s="133">
        <f t="shared" si="22"/>
        <v>14</v>
      </c>
      <c r="Q210" s="134">
        <f t="shared" si="23"/>
        <v>0</v>
      </c>
      <c r="R210" s="670">
        <f t="shared" si="24"/>
        <v>13</v>
      </c>
    </row>
    <row r="211" spans="1:18" x14ac:dyDescent="0.25">
      <c r="A211" s="21" t="s">
        <v>351</v>
      </c>
      <c r="B211" s="4">
        <v>5202</v>
      </c>
      <c r="C211" s="6" t="s">
        <v>262</v>
      </c>
      <c r="D211" s="129">
        <v>3</v>
      </c>
      <c r="E211" s="114">
        <v>3</v>
      </c>
      <c r="F211" s="660">
        <v>0</v>
      </c>
      <c r="G211" s="130">
        <v>4</v>
      </c>
      <c r="H211" s="114">
        <v>4</v>
      </c>
      <c r="I211" s="345">
        <v>0</v>
      </c>
      <c r="J211" s="105">
        <v>21</v>
      </c>
      <c r="K211" s="114">
        <v>5</v>
      </c>
      <c r="L211" s="660">
        <v>16</v>
      </c>
      <c r="M211" s="131">
        <f t="shared" si="19"/>
        <v>1</v>
      </c>
      <c r="N211" s="132">
        <f t="shared" si="20"/>
        <v>1</v>
      </c>
      <c r="O211" s="421">
        <f t="shared" si="21"/>
        <v>0</v>
      </c>
      <c r="P211" s="133">
        <f t="shared" si="22"/>
        <v>17</v>
      </c>
      <c r="Q211" s="134">
        <f t="shared" si="23"/>
        <v>1</v>
      </c>
      <c r="R211" s="670">
        <f t="shared" si="24"/>
        <v>16</v>
      </c>
    </row>
    <row r="212" spans="1:18" x14ac:dyDescent="0.25">
      <c r="A212" s="21" t="s">
        <v>351</v>
      </c>
      <c r="B212" s="4">
        <v>5203</v>
      </c>
      <c r="C212" s="6" t="s">
        <v>263</v>
      </c>
      <c r="D212" s="129">
        <v>4</v>
      </c>
      <c r="E212" s="114">
        <v>4</v>
      </c>
      <c r="F212" s="660">
        <v>0</v>
      </c>
      <c r="G212" s="130">
        <v>6</v>
      </c>
      <c r="H212" s="114">
        <v>5</v>
      </c>
      <c r="I212" s="345">
        <v>0</v>
      </c>
      <c r="J212" s="105">
        <v>14</v>
      </c>
      <c r="K212" s="114">
        <v>3</v>
      </c>
      <c r="L212" s="660">
        <v>11</v>
      </c>
      <c r="M212" s="131">
        <f t="shared" si="19"/>
        <v>2</v>
      </c>
      <c r="N212" s="132">
        <f t="shared" si="20"/>
        <v>1</v>
      </c>
      <c r="O212" s="421">
        <f t="shared" si="21"/>
        <v>0</v>
      </c>
      <c r="P212" s="133">
        <f t="shared" si="22"/>
        <v>8</v>
      </c>
      <c r="Q212" s="134">
        <f t="shared" si="23"/>
        <v>-2</v>
      </c>
      <c r="R212" s="670">
        <f t="shared" si="24"/>
        <v>11</v>
      </c>
    </row>
    <row r="213" spans="1:18" x14ac:dyDescent="0.25">
      <c r="A213" s="21" t="s">
        <v>351</v>
      </c>
      <c r="B213" s="4">
        <v>5204</v>
      </c>
      <c r="C213" s="6" t="s">
        <v>264</v>
      </c>
      <c r="D213" s="129">
        <v>3</v>
      </c>
      <c r="E213" s="114">
        <v>3</v>
      </c>
      <c r="F213" s="660">
        <v>0</v>
      </c>
      <c r="G213" s="130">
        <v>3</v>
      </c>
      <c r="H213" s="114">
        <v>3</v>
      </c>
      <c r="I213" s="345">
        <v>0</v>
      </c>
      <c r="J213" s="105">
        <v>15</v>
      </c>
      <c r="K213" s="114">
        <v>1</v>
      </c>
      <c r="L213" s="660">
        <v>12</v>
      </c>
      <c r="M213" s="131">
        <f t="shared" si="19"/>
        <v>0</v>
      </c>
      <c r="N213" s="132">
        <f t="shared" si="20"/>
        <v>0</v>
      </c>
      <c r="O213" s="421">
        <f t="shared" si="21"/>
        <v>0</v>
      </c>
      <c r="P213" s="133">
        <f t="shared" si="22"/>
        <v>12</v>
      </c>
      <c r="Q213" s="134">
        <f t="shared" si="23"/>
        <v>-2</v>
      </c>
      <c r="R213" s="670">
        <f t="shared" si="24"/>
        <v>12</v>
      </c>
    </row>
    <row r="214" spans="1:18" x14ac:dyDescent="0.25">
      <c r="A214" s="21" t="s">
        <v>351</v>
      </c>
      <c r="B214" s="4">
        <v>5205</v>
      </c>
      <c r="C214" s="6" t="s">
        <v>112</v>
      </c>
      <c r="D214" s="129">
        <v>49</v>
      </c>
      <c r="E214" s="114">
        <v>48</v>
      </c>
      <c r="F214" s="660">
        <v>0</v>
      </c>
      <c r="G214" s="130">
        <v>44</v>
      </c>
      <c r="H214" s="114">
        <v>37</v>
      </c>
      <c r="I214" s="345">
        <v>0</v>
      </c>
      <c r="J214" s="105">
        <v>162</v>
      </c>
      <c r="K214" s="114">
        <v>34</v>
      </c>
      <c r="L214" s="660">
        <v>119</v>
      </c>
      <c r="M214" s="131">
        <f t="shared" si="19"/>
        <v>-5</v>
      </c>
      <c r="N214" s="132">
        <f t="shared" si="20"/>
        <v>-11</v>
      </c>
      <c r="O214" s="421">
        <f t="shared" si="21"/>
        <v>0</v>
      </c>
      <c r="P214" s="133">
        <f t="shared" si="22"/>
        <v>118</v>
      </c>
      <c r="Q214" s="134">
        <f t="shared" si="23"/>
        <v>-3</v>
      </c>
      <c r="R214" s="670">
        <f t="shared" si="24"/>
        <v>119</v>
      </c>
    </row>
    <row r="215" spans="1:18" x14ac:dyDescent="0.25">
      <c r="A215" s="21" t="s">
        <v>351</v>
      </c>
      <c r="B215" s="4">
        <v>5206</v>
      </c>
      <c r="C215" s="6" t="s">
        <v>265</v>
      </c>
      <c r="D215" s="129">
        <v>3</v>
      </c>
      <c r="E215" s="114">
        <v>3</v>
      </c>
      <c r="F215" s="660">
        <v>0</v>
      </c>
      <c r="G215" s="130">
        <v>2</v>
      </c>
      <c r="H215" s="114">
        <v>2</v>
      </c>
      <c r="I215" s="345">
        <v>0</v>
      </c>
      <c r="J215" s="105">
        <v>15</v>
      </c>
      <c r="K215" s="114">
        <v>2</v>
      </c>
      <c r="L215" s="660">
        <v>13</v>
      </c>
      <c r="M215" s="131">
        <f t="shared" si="19"/>
        <v>-1</v>
      </c>
      <c r="N215" s="132">
        <f t="shared" si="20"/>
        <v>-1</v>
      </c>
      <c r="O215" s="421">
        <f t="shared" si="21"/>
        <v>0</v>
      </c>
      <c r="P215" s="133">
        <f t="shared" si="22"/>
        <v>13</v>
      </c>
      <c r="Q215" s="134">
        <f t="shared" si="23"/>
        <v>0</v>
      </c>
      <c r="R215" s="670">
        <f t="shared" si="24"/>
        <v>13</v>
      </c>
    </row>
    <row r="216" spans="1:18" x14ac:dyDescent="0.25">
      <c r="A216" s="21" t="s">
        <v>351</v>
      </c>
      <c r="B216" s="4">
        <v>5207</v>
      </c>
      <c r="C216" s="6" t="s">
        <v>114</v>
      </c>
      <c r="D216" s="129">
        <v>4</v>
      </c>
      <c r="E216" s="114">
        <v>4</v>
      </c>
      <c r="F216" s="660">
        <v>0</v>
      </c>
      <c r="G216" s="130">
        <v>3</v>
      </c>
      <c r="H216" s="114">
        <v>3</v>
      </c>
      <c r="I216" s="345">
        <v>0</v>
      </c>
      <c r="J216" s="105">
        <v>48</v>
      </c>
      <c r="K216" s="114">
        <v>4</v>
      </c>
      <c r="L216" s="660">
        <v>43</v>
      </c>
      <c r="M216" s="131">
        <f t="shared" si="19"/>
        <v>-1</v>
      </c>
      <c r="N216" s="132">
        <f t="shared" si="20"/>
        <v>-1</v>
      </c>
      <c r="O216" s="421">
        <f t="shared" si="21"/>
        <v>0</v>
      </c>
      <c r="P216" s="133">
        <f t="shared" si="22"/>
        <v>45</v>
      </c>
      <c r="Q216" s="134">
        <f t="shared" si="23"/>
        <v>1</v>
      </c>
      <c r="R216" s="670">
        <f t="shared" si="24"/>
        <v>43</v>
      </c>
    </row>
    <row r="217" spans="1:18" x14ac:dyDescent="0.25">
      <c r="A217" s="21" t="s">
        <v>351</v>
      </c>
      <c r="B217" s="4">
        <v>5208</v>
      </c>
      <c r="C217" s="6" t="s">
        <v>266</v>
      </c>
      <c r="D217" s="129">
        <v>7</v>
      </c>
      <c r="E217" s="114">
        <v>7</v>
      </c>
      <c r="F217" s="660">
        <v>0</v>
      </c>
      <c r="G217" s="130">
        <v>1</v>
      </c>
      <c r="H217" s="114">
        <v>1</v>
      </c>
      <c r="I217" s="345">
        <v>0</v>
      </c>
      <c r="J217" s="105">
        <v>12</v>
      </c>
      <c r="K217" s="114">
        <v>5</v>
      </c>
      <c r="L217" s="660">
        <v>6</v>
      </c>
      <c r="M217" s="131">
        <f t="shared" si="19"/>
        <v>-6</v>
      </c>
      <c r="N217" s="132">
        <f t="shared" si="20"/>
        <v>-6</v>
      </c>
      <c r="O217" s="421">
        <f t="shared" si="21"/>
        <v>0</v>
      </c>
      <c r="P217" s="133">
        <f t="shared" si="22"/>
        <v>11</v>
      </c>
      <c r="Q217" s="134">
        <f t="shared" si="23"/>
        <v>4</v>
      </c>
      <c r="R217" s="670">
        <f t="shared" si="24"/>
        <v>6</v>
      </c>
    </row>
    <row r="218" spans="1:18" x14ac:dyDescent="0.25">
      <c r="A218" s="21" t="s">
        <v>351</v>
      </c>
      <c r="B218" s="4">
        <v>5209</v>
      </c>
      <c r="C218" s="6" t="s">
        <v>116</v>
      </c>
      <c r="D218" s="129">
        <v>13</v>
      </c>
      <c r="E218" s="114">
        <v>13</v>
      </c>
      <c r="F218" s="660">
        <v>0</v>
      </c>
      <c r="G218" s="130">
        <v>13</v>
      </c>
      <c r="H218" s="114">
        <v>12</v>
      </c>
      <c r="I218" s="345">
        <v>0</v>
      </c>
      <c r="J218" s="105">
        <v>70</v>
      </c>
      <c r="K218" s="114">
        <v>6</v>
      </c>
      <c r="L218" s="660">
        <v>59</v>
      </c>
      <c r="M218" s="131">
        <f t="shared" si="19"/>
        <v>0</v>
      </c>
      <c r="N218" s="132">
        <f t="shared" si="20"/>
        <v>-1</v>
      </c>
      <c r="O218" s="421">
        <f t="shared" si="21"/>
        <v>0</v>
      </c>
      <c r="P218" s="133">
        <f t="shared" si="22"/>
        <v>57</v>
      </c>
      <c r="Q218" s="134">
        <f t="shared" si="23"/>
        <v>-6</v>
      </c>
      <c r="R218" s="670">
        <f t="shared" si="24"/>
        <v>59</v>
      </c>
    </row>
    <row r="219" spans="1:18" x14ac:dyDescent="0.25">
      <c r="A219" s="21" t="s">
        <v>351</v>
      </c>
      <c r="B219" s="4">
        <v>5210</v>
      </c>
      <c r="C219" s="6" t="s">
        <v>267</v>
      </c>
      <c r="D219" s="129">
        <v>0</v>
      </c>
      <c r="E219" s="114">
        <v>0</v>
      </c>
      <c r="F219" s="660">
        <v>0</v>
      </c>
      <c r="G219" s="130">
        <v>1</v>
      </c>
      <c r="H219" s="114">
        <v>1</v>
      </c>
      <c r="I219" s="345">
        <v>0</v>
      </c>
      <c r="J219" s="105">
        <v>6</v>
      </c>
      <c r="K219" s="114">
        <v>0</v>
      </c>
      <c r="L219" s="660">
        <v>5</v>
      </c>
      <c r="M219" s="131">
        <f t="shared" si="19"/>
        <v>1</v>
      </c>
      <c r="N219" s="132">
        <f t="shared" si="20"/>
        <v>1</v>
      </c>
      <c r="O219" s="421">
        <f t="shared" si="21"/>
        <v>0</v>
      </c>
      <c r="P219" s="133">
        <f t="shared" si="22"/>
        <v>5</v>
      </c>
      <c r="Q219" s="134">
        <f t="shared" si="23"/>
        <v>-1</v>
      </c>
      <c r="R219" s="670">
        <f t="shared" si="24"/>
        <v>5</v>
      </c>
    </row>
    <row r="220" spans="1:18" x14ac:dyDescent="0.25">
      <c r="A220" s="21" t="s">
        <v>351</v>
      </c>
      <c r="B220" s="4">
        <v>5211</v>
      </c>
      <c r="C220" s="6" t="s">
        <v>268</v>
      </c>
      <c r="D220" s="129">
        <v>0</v>
      </c>
      <c r="E220" s="114">
        <v>0</v>
      </c>
      <c r="F220" s="660">
        <v>0</v>
      </c>
      <c r="G220" s="130">
        <v>0</v>
      </c>
      <c r="H220" s="114">
        <v>0</v>
      </c>
      <c r="I220" s="345">
        <v>0</v>
      </c>
      <c r="J220" s="105">
        <v>14</v>
      </c>
      <c r="K220" s="114">
        <v>1</v>
      </c>
      <c r="L220" s="660">
        <v>13</v>
      </c>
      <c r="M220" s="131">
        <f t="shared" si="19"/>
        <v>0</v>
      </c>
      <c r="N220" s="132">
        <f t="shared" si="20"/>
        <v>0</v>
      </c>
      <c r="O220" s="421">
        <f t="shared" si="21"/>
        <v>0</v>
      </c>
      <c r="P220" s="133">
        <f t="shared" si="22"/>
        <v>14</v>
      </c>
      <c r="Q220" s="134">
        <f t="shared" si="23"/>
        <v>1</v>
      </c>
      <c r="R220" s="670">
        <f t="shared" si="24"/>
        <v>13</v>
      </c>
    </row>
    <row r="221" spans="1:18" x14ac:dyDescent="0.25">
      <c r="A221" s="21" t="s">
        <v>351</v>
      </c>
      <c r="B221" s="4">
        <v>5212</v>
      </c>
      <c r="C221" s="6" t="s">
        <v>269</v>
      </c>
      <c r="D221" s="129">
        <v>0</v>
      </c>
      <c r="E221" s="114">
        <v>0</v>
      </c>
      <c r="F221" s="660">
        <v>0</v>
      </c>
      <c r="G221" s="130">
        <v>0</v>
      </c>
      <c r="H221" s="114">
        <v>0</v>
      </c>
      <c r="I221" s="345">
        <v>0</v>
      </c>
      <c r="J221" s="105">
        <v>14</v>
      </c>
      <c r="K221" s="114">
        <v>4</v>
      </c>
      <c r="L221" s="660">
        <v>10</v>
      </c>
      <c r="M221" s="131">
        <f t="shared" si="19"/>
        <v>0</v>
      </c>
      <c r="N221" s="132">
        <f t="shared" si="20"/>
        <v>0</v>
      </c>
      <c r="O221" s="421">
        <f t="shared" si="21"/>
        <v>0</v>
      </c>
      <c r="P221" s="133">
        <f t="shared" si="22"/>
        <v>14</v>
      </c>
      <c r="Q221" s="134">
        <f t="shared" si="23"/>
        <v>4</v>
      </c>
      <c r="R221" s="670">
        <f t="shared" si="24"/>
        <v>10</v>
      </c>
    </row>
    <row r="222" spans="1:18" x14ac:dyDescent="0.25">
      <c r="A222" s="21" t="s">
        <v>351</v>
      </c>
      <c r="B222" s="4">
        <v>5213</v>
      </c>
      <c r="C222" s="6" t="s">
        <v>118</v>
      </c>
      <c r="D222" s="129">
        <v>8</v>
      </c>
      <c r="E222" s="114">
        <v>8</v>
      </c>
      <c r="F222" s="660">
        <v>0</v>
      </c>
      <c r="G222" s="130">
        <v>6</v>
      </c>
      <c r="H222" s="114">
        <v>6</v>
      </c>
      <c r="I222" s="345">
        <v>0</v>
      </c>
      <c r="J222" s="105">
        <v>51</v>
      </c>
      <c r="K222" s="114">
        <v>10</v>
      </c>
      <c r="L222" s="660">
        <v>35</v>
      </c>
      <c r="M222" s="131">
        <f t="shared" si="19"/>
        <v>-2</v>
      </c>
      <c r="N222" s="132">
        <f t="shared" si="20"/>
        <v>-2</v>
      </c>
      <c r="O222" s="421">
        <f t="shared" si="21"/>
        <v>0</v>
      </c>
      <c r="P222" s="133">
        <f t="shared" si="22"/>
        <v>45</v>
      </c>
      <c r="Q222" s="134">
        <f t="shared" si="23"/>
        <v>4</v>
      </c>
      <c r="R222" s="670">
        <f t="shared" si="24"/>
        <v>35</v>
      </c>
    </row>
    <row r="223" spans="1:18" x14ac:dyDescent="0.25">
      <c r="A223" s="21" t="s">
        <v>351</v>
      </c>
      <c r="B223" s="4">
        <v>5214</v>
      </c>
      <c r="C223" s="6" t="s">
        <v>120</v>
      </c>
      <c r="D223" s="129">
        <v>5</v>
      </c>
      <c r="E223" s="114">
        <v>5</v>
      </c>
      <c r="F223" s="660">
        <v>0</v>
      </c>
      <c r="G223" s="130">
        <v>4</v>
      </c>
      <c r="H223" s="114">
        <v>4</v>
      </c>
      <c r="I223" s="345">
        <v>0</v>
      </c>
      <c r="J223" s="105">
        <v>41</v>
      </c>
      <c r="K223" s="114">
        <v>6</v>
      </c>
      <c r="L223" s="660">
        <v>33</v>
      </c>
      <c r="M223" s="131">
        <f t="shared" si="19"/>
        <v>-1</v>
      </c>
      <c r="N223" s="132">
        <f t="shared" si="20"/>
        <v>-1</v>
      </c>
      <c r="O223" s="421">
        <f t="shared" si="21"/>
        <v>0</v>
      </c>
      <c r="P223" s="133">
        <f t="shared" si="22"/>
        <v>37</v>
      </c>
      <c r="Q223" s="134">
        <f t="shared" si="23"/>
        <v>2</v>
      </c>
      <c r="R223" s="670">
        <f t="shared" si="24"/>
        <v>33</v>
      </c>
    </row>
    <row r="224" spans="1:18" x14ac:dyDescent="0.25">
      <c r="A224" s="21" t="s">
        <v>351</v>
      </c>
      <c r="B224" s="4">
        <v>5215</v>
      </c>
      <c r="C224" s="6" t="s">
        <v>270</v>
      </c>
      <c r="D224" s="129">
        <v>3</v>
      </c>
      <c r="E224" s="114">
        <v>3</v>
      </c>
      <c r="F224" s="660">
        <v>0</v>
      </c>
      <c r="G224" s="130">
        <v>3</v>
      </c>
      <c r="H224" s="114">
        <v>3</v>
      </c>
      <c r="I224" s="345">
        <v>0</v>
      </c>
      <c r="J224" s="105">
        <v>32</v>
      </c>
      <c r="K224" s="114">
        <v>6</v>
      </c>
      <c r="L224" s="660">
        <v>26</v>
      </c>
      <c r="M224" s="131">
        <f t="shared" si="19"/>
        <v>0</v>
      </c>
      <c r="N224" s="132">
        <f t="shared" si="20"/>
        <v>0</v>
      </c>
      <c r="O224" s="421">
        <f t="shared" si="21"/>
        <v>0</v>
      </c>
      <c r="P224" s="133">
        <f t="shared" si="22"/>
        <v>29</v>
      </c>
      <c r="Q224" s="134">
        <f t="shared" si="23"/>
        <v>3</v>
      </c>
      <c r="R224" s="670">
        <f t="shared" si="24"/>
        <v>26</v>
      </c>
    </row>
    <row r="225" spans="1:18" x14ac:dyDescent="0.25">
      <c r="A225" s="21" t="s">
        <v>351</v>
      </c>
      <c r="B225" s="4">
        <v>5301</v>
      </c>
      <c r="C225" s="6" t="s">
        <v>271</v>
      </c>
      <c r="D225" s="129">
        <v>0</v>
      </c>
      <c r="E225" s="114">
        <v>0</v>
      </c>
      <c r="F225" s="660">
        <v>0</v>
      </c>
      <c r="G225" s="130">
        <v>0</v>
      </c>
      <c r="H225" s="114">
        <v>0</v>
      </c>
      <c r="I225" s="345">
        <v>0</v>
      </c>
      <c r="J225" s="105">
        <v>11</v>
      </c>
      <c r="K225" s="114">
        <v>0</v>
      </c>
      <c r="L225" s="660">
        <v>11</v>
      </c>
      <c r="M225" s="131">
        <f t="shared" si="19"/>
        <v>0</v>
      </c>
      <c r="N225" s="132">
        <f t="shared" si="20"/>
        <v>0</v>
      </c>
      <c r="O225" s="421">
        <f t="shared" si="21"/>
        <v>0</v>
      </c>
      <c r="P225" s="133">
        <f t="shared" si="22"/>
        <v>11</v>
      </c>
      <c r="Q225" s="134">
        <f t="shared" si="23"/>
        <v>0</v>
      </c>
      <c r="R225" s="670">
        <f t="shared" si="24"/>
        <v>11</v>
      </c>
    </row>
    <row r="226" spans="1:18" x14ac:dyDescent="0.25">
      <c r="A226" s="21" t="s">
        <v>351</v>
      </c>
      <c r="B226" s="4">
        <v>5302</v>
      </c>
      <c r="C226" s="6" t="s">
        <v>272</v>
      </c>
      <c r="D226" s="129">
        <v>0</v>
      </c>
      <c r="E226" s="114">
        <v>0</v>
      </c>
      <c r="F226" s="660">
        <v>0</v>
      </c>
      <c r="G226" s="130">
        <v>0</v>
      </c>
      <c r="H226" s="114">
        <v>0</v>
      </c>
      <c r="I226" s="345">
        <v>0</v>
      </c>
      <c r="J226" s="105">
        <v>6</v>
      </c>
      <c r="K226" s="114">
        <v>0</v>
      </c>
      <c r="L226" s="660">
        <v>6</v>
      </c>
      <c r="M226" s="131">
        <f t="shared" si="19"/>
        <v>0</v>
      </c>
      <c r="N226" s="132">
        <f t="shared" si="20"/>
        <v>0</v>
      </c>
      <c r="O226" s="421">
        <f t="shared" si="21"/>
        <v>0</v>
      </c>
      <c r="P226" s="133">
        <f t="shared" si="22"/>
        <v>6</v>
      </c>
      <c r="Q226" s="134">
        <f t="shared" si="23"/>
        <v>0</v>
      </c>
      <c r="R226" s="670">
        <f t="shared" si="24"/>
        <v>6</v>
      </c>
    </row>
    <row r="227" spans="1:18" x14ac:dyDescent="0.25">
      <c r="A227" s="21" t="s">
        <v>351</v>
      </c>
      <c r="B227" s="4">
        <v>5303</v>
      </c>
      <c r="C227" s="6" t="s">
        <v>273</v>
      </c>
      <c r="D227" s="129">
        <v>3</v>
      </c>
      <c r="E227" s="114">
        <v>2</v>
      </c>
      <c r="F227" s="660">
        <v>0</v>
      </c>
      <c r="G227" s="130">
        <v>5</v>
      </c>
      <c r="H227" s="114">
        <v>4</v>
      </c>
      <c r="I227" s="345">
        <v>0</v>
      </c>
      <c r="J227" s="105">
        <v>16</v>
      </c>
      <c r="K227" s="114">
        <v>5</v>
      </c>
      <c r="L227" s="660">
        <v>11</v>
      </c>
      <c r="M227" s="131">
        <f t="shared" si="19"/>
        <v>2</v>
      </c>
      <c r="N227" s="132">
        <f t="shared" si="20"/>
        <v>2</v>
      </c>
      <c r="O227" s="421">
        <f t="shared" si="21"/>
        <v>0</v>
      </c>
      <c r="P227" s="133">
        <f t="shared" si="22"/>
        <v>11</v>
      </c>
      <c r="Q227" s="134">
        <f t="shared" si="23"/>
        <v>1</v>
      </c>
      <c r="R227" s="670">
        <f t="shared" si="24"/>
        <v>11</v>
      </c>
    </row>
    <row r="228" spans="1:18" x14ac:dyDescent="0.25">
      <c r="A228" s="21" t="s">
        <v>351</v>
      </c>
      <c r="B228" s="4">
        <v>5304</v>
      </c>
      <c r="C228" s="6" t="s">
        <v>122</v>
      </c>
      <c r="D228" s="129">
        <v>13</v>
      </c>
      <c r="E228" s="114">
        <v>11</v>
      </c>
      <c r="F228" s="660">
        <v>0</v>
      </c>
      <c r="G228" s="130">
        <v>11</v>
      </c>
      <c r="H228" s="114">
        <v>10</v>
      </c>
      <c r="I228" s="345">
        <v>0</v>
      </c>
      <c r="J228" s="105">
        <v>70</v>
      </c>
      <c r="K228" s="114">
        <v>15</v>
      </c>
      <c r="L228" s="660">
        <v>47</v>
      </c>
      <c r="M228" s="131">
        <f t="shared" si="19"/>
        <v>-2</v>
      </c>
      <c r="N228" s="132">
        <f t="shared" si="20"/>
        <v>-1</v>
      </c>
      <c r="O228" s="421">
        <f t="shared" si="21"/>
        <v>0</v>
      </c>
      <c r="P228" s="133">
        <f t="shared" si="22"/>
        <v>59</v>
      </c>
      <c r="Q228" s="134">
        <f t="shared" si="23"/>
        <v>5</v>
      </c>
      <c r="R228" s="670">
        <f t="shared" si="24"/>
        <v>47</v>
      </c>
    </row>
    <row r="229" spans="1:18" x14ac:dyDescent="0.25">
      <c r="A229" s="21" t="s">
        <v>351</v>
      </c>
      <c r="B229" s="4">
        <v>5305</v>
      </c>
      <c r="C229" s="6" t="s">
        <v>274</v>
      </c>
      <c r="D229" s="129">
        <v>2</v>
      </c>
      <c r="E229" s="114">
        <v>2</v>
      </c>
      <c r="F229" s="660">
        <v>0</v>
      </c>
      <c r="G229" s="130">
        <v>2</v>
      </c>
      <c r="H229" s="114">
        <v>2</v>
      </c>
      <c r="I229" s="345">
        <v>0</v>
      </c>
      <c r="J229" s="105">
        <v>22</v>
      </c>
      <c r="K229" s="114">
        <v>2</v>
      </c>
      <c r="L229" s="660">
        <v>20</v>
      </c>
      <c r="M229" s="131">
        <f t="shared" si="19"/>
        <v>0</v>
      </c>
      <c r="N229" s="132">
        <f t="shared" si="20"/>
        <v>0</v>
      </c>
      <c r="O229" s="421">
        <f t="shared" si="21"/>
        <v>0</v>
      </c>
      <c r="P229" s="133">
        <f t="shared" si="22"/>
        <v>20</v>
      </c>
      <c r="Q229" s="134">
        <f t="shared" si="23"/>
        <v>0</v>
      </c>
      <c r="R229" s="670">
        <f t="shared" si="24"/>
        <v>20</v>
      </c>
    </row>
    <row r="230" spans="1:18" x14ac:dyDescent="0.25">
      <c r="A230" s="21" t="s">
        <v>351</v>
      </c>
      <c r="B230" s="4">
        <v>5306</v>
      </c>
      <c r="C230" s="6" t="s">
        <v>275</v>
      </c>
      <c r="D230" s="129">
        <v>3</v>
      </c>
      <c r="E230" s="114">
        <v>3</v>
      </c>
      <c r="F230" s="660">
        <v>0</v>
      </c>
      <c r="G230" s="130">
        <v>2</v>
      </c>
      <c r="H230" s="114">
        <v>2</v>
      </c>
      <c r="I230" s="345">
        <v>0</v>
      </c>
      <c r="J230" s="105">
        <v>16</v>
      </c>
      <c r="K230" s="114">
        <v>2</v>
      </c>
      <c r="L230" s="660">
        <v>14</v>
      </c>
      <c r="M230" s="131">
        <f t="shared" si="19"/>
        <v>-1</v>
      </c>
      <c r="N230" s="132">
        <f t="shared" si="20"/>
        <v>-1</v>
      </c>
      <c r="O230" s="421">
        <f t="shared" si="21"/>
        <v>0</v>
      </c>
      <c r="P230" s="133">
        <f t="shared" si="22"/>
        <v>14</v>
      </c>
      <c r="Q230" s="134">
        <f t="shared" si="23"/>
        <v>0</v>
      </c>
      <c r="R230" s="670">
        <f t="shared" si="24"/>
        <v>14</v>
      </c>
    </row>
    <row r="231" spans="1:18" x14ac:dyDescent="0.25">
      <c r="A231" s="21" t="s">
        <v>351</v>
      </c>
      <c r="B231" s="4">
        <v>5307</v>
      </c>
      <c r="C231" s="6" t="s">
        <v>276</v>
      </c>
      <c r="D231" s="129">
        <v>5</v>
      </c>
      <c r="E231" s="114">
        <v>4</v>
      </c>
      <c r="F231" s="660">
        <v>1</v>
      </c>
      <c r="G231" s="130">
        <v>4</v>
      </c>
      <c r="H231" s="114">
        <v>2</v>
      </c>
      <c r="I231" s="345">
        <v>0</v>
      </c>
      <c r="J231" s="105">
        <v>30</v>
      </c>
      <c r="K231" s="114">
        <v>3</v>
      </c>
      <c r="L231" s="660">
        <v>24</v>
      </c>
      <c r="M231" s="131">
        <f t="shared" si="19"/>
        <v>-1</v>
      </c>
      <c r="N231" s="132">
        <f t="shared" si="20"/>
        <v>-2</v>
      </c>
      <c r="O231" s="421">
        <f t="shared" si="21"/>
        <v>-1</v>
      </c>
      <c r="P231" s="133">
        <f t="shared" si="22"/>
        <v>26</v>
      </c>
      <c r="Q231" s="134">
        <f t="shared" si="23"/>
        <v>1</v>
      </c>
      <c r="R231" s="670">
        <f t="shared" si="24"/>
        <v>24</v>
      </c>
    </row>
    <row r="232" spans="1:18" x14ac:dyDescent="0.25">
      <c r="A232" s="21" t="s">
        <v>351</v>
      </c>
      <c r="B232" s="4">
        <v>5308</v>
      </c>
      <c r="C232" s="6" t="s">
        <v>277</v>
      </c>
      <c r="D232" s="129">
        <v>1</v>
      </c>
      <c r="E232" s="114">
        <v>1</v>
      </c>
      <c r="F232" s="660">
        <v>0</v>
      </c>
      <c r="G232" s="130">
        <v>0</v>
      </c>
      <c r="H232" s="114">
        <v>0</v>
      </c>
      <c r="I232" s="345">
        <v>0</v>
      </c>
      <c r="J232" s="105">
        <v>13</v>
      </c>
      <c r="K232" s="114">
        <v>0</v>
      </c>
      <c r="L232" s="660">
        <v>13</v>
      </c>
      <c r="M232" s="131">
        <f t="shared" si="19"/>
        <v>-1</v>
      </c>
      <c r="N232" s="132">
        <f t="shared" si="20"/>
        <v>-1</v>
      </c>
      <c r="O232" s="421">
        <f t="shared" si="21"/>
        <v>0</v>
      </c>
      <c r="P232" s="133">
        <f t="shared" si="22"/>
        <v>13</v>
      </c>
      <c r="Q232" s="134">
        <f t="shared" si="23"/>
        <v>0</v>
      </c>
      <c r="R232" s="670">
        <f t="shared" si="24"/>
        <v>13</v>
      </c>
    </row>
    <row r="233" spans="1:18" x14ac:dyDescent="0.25">
      <c r="A233" s="21" t="s">
        <v>351</v>
      </c>
      <c r="B233" s="4">
        <v>5309</v>
      </c>
      <c r="C233" s="6" t="s">
        <v>124</v>
      </c>
      <c r="D233" s="129">
        <v>36</v>
      </c>
      <c r="E233" s="114">
        <v>33</v>
      </c>
      <c r="F233" s="660">
        <v>1</v>
      </c>
      <c r="G233" s="130">
        <v>48</v>
      </c>
      <c r="H233" s="114">
        <v>42</v>
      </c>
      <c r="I233" s="345">
        <v>0</v>
      </c>
      <c r="J233" s="105">
        <v>123</v>
      </c>
      <c r="K233" s="114">
        <v>39</v>
      </c>
      <c r="L233" s="660">
        <v>68</v>
      </c>
      <c r="M233" s="131">
        <f t="shared" si="19"/>
        <v>12</v>
      </c>
      <c r="N233" s="132">
        <f t="shared" si="20"/>
        <v>9</v>
      </c>
      <c r="O233" s="421">
        <f t="shared" si="21"/>
        <v>-1</v>
      </c>
      <c r="P233" s="133">
        <f t="shared" si="22"/>
        <v>75</v>
      </c>
      <c r="Q233" s="134">
        <f t="shared" si="23"/>
        <v>-3</v>
      </c>
      <c r="R233" s="670">
        <f t="shared" si="24"/>
        <v>68</v>
      </c>
    </row>
    <row r="234" spans="1:18" x14ac:dyDescent="0.25">
      <c r="A234" s="21" t="s">
        <v>351</v>
      </c>
      <c r="B234" s="4">
        <v>5310</v>
      </c>
      <c r="C234" s="6" t="s">
        <v>278</v>
      </c>
      <c r="D234" s="129">
        <v>1</v>
      </c>
      <c r="E234" s="114">
        <v>0</v>
      </c>
      <c r="F234" s="660">
        <v>0</v>
      </c>
      <c r="G234" s="130">
        <v>1</v>
      </c>
      <c r="H234" s="114">
        <v>1</v>
      </c>
      <c r="I234" s="345">
        <v>0</v>
      </c>
      <c r="J234" s="105">
        <v>23</v>
      </c>
      <c r="K234" s="114">
        <v>1</v>
      </c>
      <c r="L234" s="660">
        <v>22</v>
      </c>
      <c r="M234" s="131">
        <f t="shared" si="19"/>
        <v>0</v>
      </c>
      <c r="N234" s="132">
        <f t="shared" si="20"/>
        <v>1</v>
      </c>
      <c r="O234" s="421">
        <f t="shared" si="21"/>
        <v>0</v>
      </c>
      <c r="P234" s="133">
        <f t="shared" si="22"/>
        <v>22</v>
      </c>
      <c r="Q234" s="134">
        <f t="shared" si="23"/>
        <v>0</v>
      </c>
      <c r="R234" s="670">
        <f t="shared" si="24"/>
        <v>22</v>
      </c>
    </row>
    <row r="235" spans="1:18" x14ac:dyDescent="0.25">
      <c r="A235" s="21" t="s">
        <v>351</v>
      </c>
      <c r="B235" s="4">
        <v>5311</v>
      </c>
      <c r="C235" s="6" t="s">
        <v>279</v>
      </c>
      <c r="D235" s="129">
        <v>3</v>
      </c>
      <c r="E235" s="114">
        <v>3</v>
      </c>
      <c r="F235" s="660">
        <v>0</v>
      </c>
      <c r="G235" s="130">
        <v>1</v>
      </c>
      <c r="H235" s="114">
        <v>1</v>
      </c>
      <c r="I235" s="345">
        <v>0</v>
      </c>
      <c r="J235" s="105">
        <v>14</v>
      </c>
      <c r="K235" s="114">
        <v>4</v>
      </c>
      <c r="L235" s="660">
        <v>10</v>
      </c>
      <c r="M235" s="131">
        <f t="shared" si="19"/>
        <v>-2</v>
      </c>
      <c r="N235" s="132">
        <f t="shared" si="20"/>
        <v>-2</v>
      </c>
      <c r="O235" s="421">
        <f t="shared" si="21"/>
        <v>0</v>
      </c>
      <c r="P235" s="133">
        <f t="shared" si="22"/>
        <v>13</v>
      </c>
      <c r="Q235" s="134">
        <f t="shared" si="23"/>
        <v>3</v>
      </c>
      <c r="R235" s="670">
        <f t="shared" si="24"/>
        <v>10</v>
      </c>
    </row>
    <row r="236" spans="1:18" x14ac:dyDescent="0.25">
      <c r="A236" s="21" t="s">
        <v>351</v>
      </c>
      <c r="B236" s="4">
        <v>5312</v>
      </c>
      <c r="C236" s="6" t="s">
        <v>126</v>
      </c>
      <c r="D236" s="129">
        <v>2</v>
      </c>
      <c r="E236" s="114">
        <v>2</v>
      </c>
      <c r="F236" s="660">
        <v>0</v>
      </c>
      <c r="G236" s="130">
        <v>0</v>
      </c>
      <c r="H236" s="114">
        <v>0</v>
      </c>
      <c r="I236" s="345">
        <v>0</v>
      </c>
      <c r="J236" s="105">
        <v>23</v>
      </c>
      <c r="K236" s="114">
        <v>1</v>
      </c>
      <c r="L236" s="660">
        <v>22</v>
      </c>
      <c r="M236" s="131">
        <f t="shared" si="19"/>
        <v>-2</v>
      </c>
      <c r="N236" s="132">
        <f t="shared" si="20"/>
        <v>-2</v>
      </c>
      <c r="O236" s="421">
        <f t="shared" si="21"/>
        <v>0</v>
      </c>
      <c r="P236" s="133">
        <f t="shared" si="22"/>
        <v>23</v>
      </c>
      <c r="Q236" s="134">
        <f t="shared" si="23"/>
        <v>1</v>
      </c>
      <c r="R236" s="670">
        <f t="shared" si="24"/>
        <v>22</v>
      </c>
    </row>
    <row r="237" spans="1:18" x14ac:dyDescent="0.25">
      <c r="A237" s="21" t="s">
        <v>351</v>
      </c>
      <c r="B237" s="4">
        <v>5313</v>
      </c>
      <c r="C237" s="6" t="s">
        <v>128</v>
      </c>
      <c r="D237" s="129">
        <v>5</v>
      </c>
      <c r="E237" s="114">
        <v>5</v>
      </c>
      <c r="F237" s="660">
        <v>0</v>
      </c>
      <c r="G237" s="130">
        <v>7</v>
      </c>
      <c r="H237" s="114">
        <v>7</v>
      </c>
      <c r="I237" s="345">
        <v>0</v>
      </c>
      <c r="J237" s="105">
        <v>17</v>
      </c>
      <c r="K237" s="114">
        <v>1</v>
      </c>
      <c r="L237" s="660">
        <v>15</v>
      </c>
      <c r="M237" s="131">
        <f t="shared" si="19"/>
        <v>2</v>
      </c>
      <c r="N237" s="132">
        <f t="shared" si="20"/>
        <v>2</v>
      </c>
      <c r="O237" s="421">
        <f t="shared" si="21"/>
        <v>0</v>
      </c>
      <c r="P237" s="133">
        <f t="shared" si="22"/>
        <v>10</v>
      </c>
      <c r="Q237" s="134">
        <f t="shared" si="23"/>
        <v>-6</v>
      </c>
      <c r="R237" s="670">
        <f t="shared" si="24"/>
        <v>15</v>
      </c>
    </row>
    <row r="238" spans="1:18" x14ac:dyDescent="0.25">
      <c r="A238" s="21" t="s">
        <v>351</v>
      </c>
      <c r="B238" s="4">
        <v>5314</v>
      </c>
      <c r="C238" s="6" t="s">
        <v>280</v>
      </c>
      <c r="D238" s="129">
        <v>6</v>
      </c>
      <c r="E238" s="114">
        <v>6</v>
      </c>
      <c r="F238" s="660">
        <v>0</v>
      </c>
      <c r="G238" s="130">
        <v>4</v>
      </c>
      <c r="H238" s="114">
        <v>4</v>
      </c>
      <c r="I238" s="345">
        <v>0</v>
      </c>
      <c r="J238" s="105">
        <v>28</v>
      </c>
      <c r="K238" s="114">
        <v>8</v>
      </c>
      <c r="L238" s="660">
        <v>20</v>
      </c>
      <c r="M238" s="131">
        <f t="shared" si="19"/>
        <v>-2</v>
      </c>
      <c r="N238" s="132">
        <f t="shared" si="20"/>
        <v>-2</v>
      </c>
      <c r="O238" s="421">
        <f t="shared" si="21"/>
        <v>0</v>
      </c>
      <c r="P238" s="133">
        <f t="shared" si="22"/>
        <v>24</v>
      </c>
      <c r="Q238" s="134">
        <f t="shared" si="23"/>
        <v>4</v>
      </c>
      <c r="R238" s="670">
        <f t="shared" si="24"/>
        <v>20</v>
      </c>
    </row>
    <row r="239" spans="1:18" x14ac:dyDescent="0.25">
      <c r="A239" s="21" t="s">
        <v>351</v>
      </c>
      <c r="B239" s="4">
        <v>5315</v>
      </c>
      <c r="C239" s="6" t="s">
        <v>281</v>
      </c>
      <c r="D239" s="129">
        <v>5</v>
      </c>
      <c r="E239" s="114">
        <v>4</v>
      </c>
      <c r="F239" s="660">
        <v>0</v>
      </c>
      <c r="G239" s="130">
        <v>6</v>
      </c>
      <c r="H239" s="114">
        <v>5</v>
      </c>
      <c r="I239" s="345">
        <v>0</v>
      </c>
      <c r="J239" s="105">
        <v>16</v>
      </c>
      <c r="K239" s="114">
        <v>4</v>
      </c>
      <c r="L239" s="660">
        <v>12</v>
      </c>
      <c r="M239" s="131">
        <f t="shared" si="19"/>
        <v>1</v>
      </c>
      <c r="N239" s="132">
        <f t="shared" si="20"/>
        <v>1</v>
      </c>
      <c r="O239" s="421">
        <f t="shared" si="21"/>
        <v>0</v>
      </c>
      <c r="P239" s="133">
        <f t="shared" si="22"/>
        <v>10</v>
      </c>
      <c r="Q239" s="134">
        <f t="shared" si="23"/>
        <v>-1</v>
      </c>
      <c r="R239" s="670">
        <f t="shared" si="24"/>
        <v>12</v>
      </c>
    </row>
    <row r="240" spans="1:18" x14ac:dyDescent="0.25">
      <c r="A240" s="21" t="s">
        <v>351</v>
      </c>
      <c r="B240" s="4">
        <v>6101</v>
      </c>
      <c r="C240" s="6" t="s">
        <v>282</v>
      </c>
      <c r="D240" s="129">
        <v>0</v>
      </c>
      <c r="E240" s="114">
        <v>0</v>
      </c>
      <c r="F240" s="660">
        <v>0</v>
      </c>
      <c r="G240" s="130">
        <v>0</v>
      </c>
      <c r="H240" s="114">
        <v>0</v>
      </c>
      <c r="I240" s="345">
        <v>0</v>
      </c>
      <c r="J240" s="105">
        <v>5</v>
      </c>
      <c r="K240" s="114">
        <v>0</v>
      </c>
      <c r="L240" s="660">
        <v>5</v>
      </c>
      <c r="M240" s="131">
        <f t="shared" si="19"/>
        <v>0</v>
      </c>
      <c r="N240" s="132">
        <f t="shared" si="20"/>
        <v>0</v>
      </c>
      <c r="O240" s="421">
        <f t="shared" si="21"/>
        <v>0</v>
      </c>
      <c r="P240" s="133">
        <f t="shared" si="22"/>
        <v>5</v>
      </c>
      <c r="Q240" s="134">
        <f t="shared" si="23"/>
        <v>0</v>
      </c>
      <c r="R240" s="670">
        <f t="shared" si="24"/>
        <v>5</v>
      </c>
    </row>
    <row r="241" spans="1:18" x14ac:dyDescent="0.25">
      <c r="A241" s="21" t="s">
        <v>351</v>
      </c>
      <c r="B241" s="4">
        <v>6102</v>
      </c>
      <c r="C241" s="6" t="s">
        <v>130</v>
      </c>
      <c r="D241" s="129">
        <v>7</v>
      </c>
      <c r="E241" s="114">
        <v>2</v>
      </c>
      <c r="F241" s="660">
        <v>0</v>
      </c>
      <c r="G241" s="130">
        <v>4</v>
      </c>
      <c r="H241" s="114">
        <v>3</v>
      </c>
      <c r="I241" s="345">
        <v>0</v>
      </c>
      <c r="J241" s="105">
        <v>38</v>
      </c>
      <c r="K241" s="114">
        <v>2</v>
      </c>
      <c r="L241" s="660">
        <v>34</v>
      </c>
      <c r="M241" s="131">
        <f t="shared" si="19"/>
        <v>-3</v>
      </c>
      <c r="N241" s="132">
        <f t="shared" si="20"/>
        <v>1</v>
      </c>
      <c r="O241" s="421">
        <f t="shared" si="21"/>
        <v>0</v>
      </c>
      <c r="P241" s="133">
        <f t="shared" si="22"/>
        <v>34</v>
      </c>
      <c r="Q241" s="134">
        <f t="shared" si="23"/>
        <v>-1</v>
      </c>
      <c r="R241" s="670">
        <f t="shared" si="24"/>
        <v>34</v>
      </c>
    </row>
    <row r="242" spans="1:18" x14ac:dyDescent="0.25">
      <c r="A242" s="21" t="s">
        <v>351</v>
      </c>
      <c r="B242" s="4">
        <v>6103</v>
      </c>
      <c r="C242" s="6" t="s">
        <v>283</v>
      </c>
      <c r="D242" s="129">
        <v>3</v>
      </c>
      <c r="E242" s="114">
        <v>3</v>
      </c>
      <c r="F242" s="660">
        <v>0</v>
      </c>
      <c r="G242" s="130">
        <v>2</v>
      </c>
      <c r="H242" s="114">
        <v>2</v>
      </c>
      <c r="I242" s="345">
        <v>0</v>
      </c>
      <c r="J242" s="105">
        <v>17</v>
      </c>
      <c r="K242" s="114">
        <v>6</v>
      </c>
      <c r="L242" s="660">
        <v>11</v>
      </c>
      <c r="M242" s="131">
        <f t="shared" si="19"/>
        <v>-1</v>
      </c>
      <c r="N242" s="132">
        <f t="shared" si="20"/>
        <v>-1</v>
      </c>
      <c r="O242" s="421">
        <f t="shared" si="21"/>
        <v>0</v>
      </c>
      <c r="P242" s="133">
        <f t="shared" si="22"/>
        <v>15</v>
      </c>
      <c r="Q242" s="134">
        <f t="shared" si="23"/>
        <v>4</v>
      </c>
      <c r="R242" s="670">
        <f t="shared" si="24"/>
        <v>11</v>
      </c>
    </row>
    <row r="243" spans="1:18" x14ac:dyDescent="0.25">
      <c r="A243" s="21" t="s">
        <v>351</v>
      </c>
      <c r="B243" s="4">
        <v>6104</v>
      </c>
      <c r="C243" s="6" t="s">
        <v>284</v>
      </c>
      <c r="D243" s="129">
        <v>1</v>
      </c>
      <c r="E243" s="114">
        <v>1</v>
      </c>
      <c r="F243" s="660">
        <v>0</v>
      </c>
      <c r="G243" s="130">
        <v>1</v>
      </c>
      <c r="H243" s="114">
        <v>1</v>
      </c>
      <c r="I243" s="345">
        <v>0</v>
      </c>
      <c r="J243" s="105">
        <v>11</v>
      </c>
      <c r="K243" s="114">
        <v>2</v>
      </c>
      <c r="L243" s="660">
        <v>9</v>
      </c>
      <c r="M243" s="131">
        <f t="shared" si="19"/>
        <v>0</v>
      </c>
      <c r="N243" s="132">
        <f t="shared" si="20"/>
        <v>0</v>
      </c>
      <c r="O243" s="421">
        <f t="shared" si="21"/>
        <v>0</v>
      </c>
      <c r="P243" s="133">
        <f t="shared" si="22"/>
        <v>10</v>
      </c>
      <c r="Q243" s="134">
        <f t="shared" si="23"/>
        <v>1</v>
      </c>
      <c r="R243" s="670">
        <f t="shared" si="24"/>
        <v>9</v>
      </c>
    </row>
    <row r="244" spans="1:18" x14ac:dyDescent="0.25">
      <c r="A244" s="21" t="s">
        <v>351</v>
      </c>
      <c r="B244" s="4">
        <v>6105</v>
      </c>
      <c r="C244" s="6" t="s">
        <v>132</v>
      </c>
      <c r="D244" s="129">
        <v>20</v>
      </c>
      <c r="E244" s="114">
        <v>20</v>
      </c>
      <c r="F244" s="660">
        <v>0</v>
      </c>
      <c r="G244" s="130">
        <v>18</v>
      </c>
      <c r="H244" s="114">
        <v>18</v>
      </c>
      <c r="I244" s="345">
        <v>0</v>
      </c>
      <c r="J244" s="105">
        <v>69</v>
      </c>
      <c r="K244" s="114">
        <v>17</v>
      </c>
      <c r="L244" s="660">
        <v>45</v>
      </c>
      <c r="M244" s="131">
        <f t="shared" si="19"/>
        <v>-2</v>
      </c>
      <c r="N244" s="132">
        <f t="shared" si="20"/>
        <v>-2</v>
      </c>
      <c r="O244" s="421">
        <f t="shared" si="21"/>
        <v>0</v>
      </c>
      <c r="P244" s="133">
        <f t="shared" si="22"/>
        <v>51</v>
      </c>
      <c r="Q244" s="134">
        <f t="shared" si="23"/>
        <v>-1</v>
      </c>
      <c r="R244" s="670">
        <f t="shared" si="24"/>
        <v>45</v>
      </c>
    </row>
    <row r="245" spans="1:18" x14ac:dyDescent="0.25">
      <c r="A245" s="21" t="s">
        <v>351</v>
      </c>
      <c r="B245" s="4">
        <v>6106</v>
      </c>
      <c r="C245" s="6" t="s">
        <v>285</v>
      </c>
      <c r="D245" s="129">
        <v>1</v>
      </c>
      <c r="E245" s="114">
        <v>1</v>
      </c>
      <c r="F245" s="660">
        <v>0</v>
      </c>
      <c r="G245" s="130">
        <v>1</v>
      </c>
      <c r="H245" s="114">
        <v>1</v>
      </c>
      <c r="I245" s="345">
        <v>0</v>
      </c>
      <c r="J245" s="105">
        <v>10</v>
      </c>
      <c r="K245" s="114">
        <v>0</v>
      </c>
      <c r="L245" s="660">
        <v>10</v>
      </c>
      <c r="M245" s="131">
        <f t="shared" si="19"/>
        <v>0</v>
      </c>
      <c r="N245" s="132">
        <f t="shared" si="20"/>
        <v>0</v>
      </c>
      <c r="O245" s="421">
        <f t="shared" si="21"/>
        <v>0</v>
      </c>
      <c r="P245" s="133">
        <f t="shared" si="22"/>
        <v>9</v>
      </c>
      <c r="Q245" s="134">
        <f t="shared" si="23"/>
        <v>-1</v>
      </c>
      <c r="R245" s="670">
        <f t="shared" si="24"/>
        <v>10</v>
      </c>
    </row>
    <row r="246" spans="1:18" x14ac:dyDescent="0.25">
      <c r="A246" s="21" t="s">
        <v>351</v>
      </c>
      <c r="B246" s="4">
        <v>6107</v>
      </c>
      <c r="C246" s="6" t="s">
        <v>286</v>
      </c>
      <c r="D246" s="129">
        <v>0</v>
      </c>
      <c r="E246" s="114">
        <v>0</v>
      </c>
      <c r="F246" s="660">
        <v>0</v>
      </c>
      <c r="G246" s="130">
        <v>0</v>
      </c>
      <c r="H246" s="114">
        <v>0</v>
      </c>
      <c r="I246" s="345">
        <v>0</v>
      </c>
      <c r="J246" s="105">
        <v>5</v>
      </c>
      <c r="K246" s="114">
        <v>0</v>
      </c>
      <c r="L246" s="660">
        <v>5</v>
      </c>
      <c r="M246" s="131">
        <f t="shared" si="19"/>
        <v>0</v>
      </c>
      <c r="N246" s="132">
        <f t="shared" si="20"/>
        <v>0</v>
      </c>
      <c r="O246" s="421">
        <f t="shared" si="21"/>
        <v>0</v>
      </c>
      <c r="P246" s="133">
        <f t="shared" si="22"/>
        <v>5</v>
      </c>
      <c r="Q246" s="134">
        <f t="shared" si="23"/>
        <v>0</v>
      </c>
      <c r="R246" s="670">
        <f t="shared" si="24"/>
        <v>5</v>
      </c>
    </row>
    <row r="247" spans="1:18" x14ac:dyDescent="0.25">
      <c r="A247" s="21" t="s">
        <v>351</v>
      </c>
      <c r="B247" s="4">
        <v>6108</v>
      </c>
      <c r="C247" s="6" t="s">
        <v>287</v>
      </c>
      <c r="D247" s="129">
        <v>0</v>
      </c>
      <c r="E247" s="114">
        <v>0</v>
      </c>
      <c r="F247" s="660">
        <v>0</v>
      </c>
      <c r="G247" s="130">
        <v>0</v>
      </c>
      <c r="H247" s="114">
        <v>0</v>
      </c>
      <c r="I247" s="345">
        <v>0</v>
      </c>
      <c r="J247" s="105">
        <v>7</v>
      </c>
      <c r="K247" s="114">
        <v>0</v>
      </c>
      <c r="L247" s="660">
        <v>7</v>
      </c>
      <c r="M247" s="131">
        <f t="shared" si="19"/>
        <v>0</v>
      </c>
      <c r="N247" s="132">
        <f t="shared" si="20"/>
        <v>0</v>
      </c>
      <c r="O247" s="421">
        <f t="shared" si="21"/>
        <v>0</v>
      </c>
      <c r="P247" s="133">
        <f t="shared" si="22"/>
        <v>7</v>
      </c>
      <c r="Q247" s="134">
        <f t="shared" si="23"/>
        <v>0</v>
      </c>
      <c r="R247" s="670">
        <f t="shared" si="24"/>
        <v>7</v>
      </c>
    </row>
    <row r="248" spans="1:18" x14ac:dyDescent="0.25">
      <c r="A248" s="21" t="s">
        <v>351</v>
      </c>
      <c r="B248" s="4">
        <v>6109</v>
      </c>
      <c r="C248" s="6" t="s">
        <v>288</v>
      </c>
      <c r="D248" s="129">
        <v>2</v>
      </c>
      <c r="E248" s="114">
        <v>2</v>
      </c>
      <c r="F248" s="660">
        <v>0</v>
      </c>
      <c r="G248" s="130">
        <v>2</v>
      </c>
      <c r="H248" s="114">
        <v>2</v>
      </c>
      <c r="I248" s="345">
        <v>0</v>
      </c>
      <c r="J248" s="105">
        <v>5</v>
      </c>
      <c r="K248" s="114">
        <v>4</v>
      </c>
      <c r="L248" s="660">
        <v>1</v>
      </c>
      <c r="M248" s="131">
        <f t="shared" si="19"/>
        <v>0</v>
      </c>
      <c r="N248" s="132">
        <f t="shared" si="20"/>
        <v>0</v>
      </c>
      <c r="O248" s="421">
        <f t="shared" si="21"/>
        <v>0</v>
      </c>
      <c r="P248" s="133">
        <f t="shared" si="22"/>
        <v>3</v>
      </c>
      <c r="Q248" s="134">
        <f t="shared" si="23"/>
        <v>2</v>
      </c>
      <c r="R248" s="670">
        <f t="shared" si="24"/>
        <v>1</v>
      </c>
    </row>
    <row r="249" spans="1:18" x14ac:dyDescent="0.25">
      <c r="A249" s="21" t="s">
        <v>351</v>
      </c>
      <c r="B249" s="4">
        <v>6110</v>
      </c>
      <c r="C249" s="6" t="s">
        <v>134</v>
      </c>
      <c r="D249" s="129">
        <v>14</v>
      </c>
      <c r="E249" s="114">
        <v>14</v>
      </c>
      <c r="F249" s="660">
        <v>0</v>
      </c>
      <c r="G249" s="130">
        <v>16</v>
      </c>
      <c r="H249" s="114">
        <v>16</v>
      </c>
      <c r="I249" s="345">
        <v>0</v>
      </c>
      <c r="J249" s="105">
        <v>51</v>
      </c>
      <c r="K249" s="114">
        <v>10</v>
      </c>
      <c r="L249" s="660">
        <v>41</v>
      </c>
      <c r="M249" s="131">
        <f t="shared" si="19"/>
        <v>2</v>
      </c>
      <c r="N249" s="132">
        <f t="shared" si="20"/>
        <v>2</v>
      </c>
      <c r="O249" s="421">
        <f t="shared" si="21"/>
        <v>0</v>
      </c>
      <c r="P249" s="133">
        <f t="shared" si="22"/>
        <v>35</v>
      </c>
      <c r="Q249" s="134">
        <f t="shared" si="23"/>
        <v>-6</v>
      </c>
      <c r="R249" s="670">
        <f t="shared" si="24"/>
        <v>41</v>
      </c>
    </row>
    <row r="250" spans="1:18" x14ac:dyDescent="0.25">
      <c r="A250" s="21" t="s">
        <v>351</v>
      </c>
      <c r="B250" s="4">
        <v>6111</v>
      </c>
      <c r="C250" s="6" t="s">
        <v>289</v>
      </c>
      <c r="D250" s="129">
        <v>1</v>
      </c>
      <c r="E250" s="114">
        <v>1</v>
      </c>
      <c r="F250" s="660">
        <v>0</v>
      </c>
      <c r="G250" s="130">
        <v>1</v>
      </c>
      <c r="H250" s="114">
        <v>1</v>
      </c>
      <c r="I250" s="345">
        <v>0</v>
      </c>
      <c r="J250" s="105">
        <v>13</v>
      </c>
      <c r="K250" s="114">
        <v>0</v>
      </c>
      <c r="L250" s="660">
        <v>13</v>
      </c>
      <c r="M250" s="131">
        <f t="shared" si="19"/>
        <v>0</v>
      </c>
      <c r="N250" s="132">
        <f t="shared" si="20"/>
        <v>0</v>
      </c>
      <c r="O250" s="421">
        <f t="shared" si="21"/>
        <v>0</v>
      </c>
      <c r="P250" s="133">
        <f t="shared" si="22"/>
        <v>12</v>
      </c>
      <c r="Q250" s="134">
        <f t="shared" si="23"/>
        <v>-1</v>
      </c>
      <c r="R250" s="670">
        <f t="shared" si="24"/>
        <v>13</v>
      </c>
    </row>
    <row r="251" spans="1:18" x14ac:dyDescent="0.25">
      <c r="A251" s="21" t="s">
        <v>351</v>
      </c>
      <c r="B251" s="4">
        <v>6112</v>
      </c>
      <c r="C251" s="6" t="s">
        <v>290</v>
      </c>
      <c r="D251" s="129">
        <v>0</v>
      </c>
      <c r="E251" s="114">
        <v>0</v>
      </c>
      <c r="F251" s="660">
        <v>0</v>
      </c>
      <c r="G251" s="130">
        <v>2</v>
      </c>
      <c r="H251" s="114">
        <v>1</v>
      </c>
      <c r="I251" s="345">
        <v>0</v>
      </c>
      <c r="J251" s="105">
        <v>18</v>
      </c>
      <c r="K251" s="114">
        <v>0</v>
      </c>
      <c r="L251" s="660">
        <v>18</v>
      </c>
      <c r="M251" s="131">
        <f t="shared" si="19"/>
        <v>2</v>
      </c>
      <c r="N251" s="132">
        <f t="shared" si="20"/>
        <v>1</v>
      </c>
      <c r="O251" s="421">
        <f t="shared" si="21"/>
        <v>0</v>
      </c>
      <c r="P251" s="133">
        <f t="shared" si="22"/>
        <v>16</v>
      </c>
      <c r="Q251" s="134">
        <f t="shared" si="23"/>
        <v>-1</v>
      </c>
      <c r="R251" s="670">
        <f t="shared" si="24"/>
        <v>18</v>
      </c>
    </row>
    <row r="252" spans="1:18" x14ac:dyDescent="0.25">
      <c r="A252" s="21" t="s">
        <v>351</v>
      </c>
      <c r="B252" s="4">
        <v>6113</v>
      </c>
      <c r="C252" s="6" t="s">
        <v>136</v>
      </c>
      <c r="D252" s="129">
        <v>7</v>
      </c>
      <c r="E252" s="114">
        <v>7</v>
      </c>
      <c r="F252" s="660">
        <v>0</v>
      </c>
      <c r="G252" s="130">
        <v>8</v>
      </c>
      <c r="H252" s="114">
        <v>8</v>
      </c>
      <c r="I252" s="345">
        <v>0</v>
      </c>
      <c r="J252" s="105">
        <v>58</v>
      </c>
      <c r="K252" s="114">
        <v>6</v>
      </c>
      <c r="L252" s="660">
        <v>52</v>
      </c>
      <c r="M252" s="131">
        <f t="shared" si="19"/>
        <v>1</v>
      </c>
      <c r="N252" s="132">
        <f t="shared" si="20"/>
        <v>1</v>
      </c>
      <c r="O252" s="421">
        <f t="shared" si="21"/>
        <v>0</v>
      </c>
      <c r="P252" s="133">
        <f t="shared" si="22"/>
        <v>50</v>
      </c>
      <c r="Q252" s="134">
        <f t="shared" si="23"/>
        <v>-2</v>
      </c>
      <c r="R252" s="670">
        <f t="shared" si="24"/>
        <v>52</v>
      </c>
    </row>
    <row r="253" spans="1:18" x14ac:dyDescent="0.25">
      <c r="A253" s="21" t="s">
        <v>351</v>
      </c>
      <c r="B253" s="4">
        <v>6114</v>
      </c>
      <c r="C253" s="6" t="s">
        <v>291</v>
      </c>
      <c r="D253" s="129">
        <v>3</v>
      </c>
      <c r="E253" s="114">
        <v>3</v>
      </c>
      <c r="F253" s="660">
        <v>0</v>
      </c>
      <c r="G253" s="130">
        <v>6</v>
      </c>
      <c r="H253" s="114">
        <v>6</v>
      </c>
      <c r="I253" s="345">
        <v>0</v>
      </c>
      <c r="J253" s="105">
        <v>36</v>
      </c>
      <c r="K253" s="114">
        <v>7</v>
      </c>
      <c r="L253" s="660">
        <v>29</v>
      </c>
      <c r="M253" s="131">
        <f t="shared" si="19"/>
        <v>3</v>
      </c>
      <c r="N253" s="132">
        <f t="shared" si="20"/>
        <v>3</v>
      </c>
      <c r="O253" s="421">
        <f t="shared" si="21"/>
        <v>0</v>
      </c>
      <c r="P253" s="133">
        <f t="shared" si="22"/>
        <v>30</v>
      </c>
      <c r="Q253" s="134">
        <f t="shared" si="23"/>
        <v>1</v>
      </c>
      <c r="R253" s="670">
        <f t="shared" si="24"/>
        <v>29</v>
      </c>
    </row>
    <row r="254" spans="1:18" x14ac:dyDescent="0.25">
      <c r="A254" s="21" t="s">
        <v>351</v>
      </c>
      <c r="B254" s="4">
        <v>6115</v>
      </c>
      <c r="C254" s="6" t="s">
        <v>138</v>
      </c>
      <c r="D254" s="129">
        <v>7</v>
      </c>
      <c r="E254" s="114">
        <v>7</v>
      </c>
      <c r="F254" s="660">
        <v>0</v>
      </c>
      <c r="G254" s="130">
        <v>6</v>
      </c>
      <c r="H254" s="114">
        <v>6</v>
      </c>
      <c r="I254" s="345">
        <v>0</v>
      </c>
      <c r="J254" s="105">
        <v>21</v>
      </c>
      <c r="K254" s="114">
        <v>6</v>
      </c>
      <c r="L254" s="660">
        <v>15</v>
      </c>
      <c r="M254" s="131">
        <f t="shared" si="19"/>
        <v>-1</v>
      </c>
      <c r="N254" s="132">
        <f t="shared" si="20"/>
        <v>-1</v>
      </c>
      <c r="O254" s="421">
        <f t="shared" si="21"/>
        <v>0</v>
      </c>
      <c r="P254" s="133">
        <f t="shared" si="22"/>
        <v>15</v>
      </c>
      <c r="Q254" s="134">
        <f t="shared" si="23"/>
        <v>0</v>
      </c>
      <c r="R254" s="670">
        <f t="shared" si="24"/>
        <v>15</v>
      </c>
    </row>
    <row r="255" spans="1:18" x14ac:dyDescent="0.25">
      <c r="A255" s="21" t="s">
        <v>351</v>
      </c>
      <c r="B255" s="4">
        <v>6201</v>
      </c>
      <c r="C255" s="6" t="s">
        <v>140</v>
      </c>
      <c r="D255" s="129">
        <v>3</v>
      </c>
      <c r="E255" s="114">
        <v>3</v>
      </c>
      <c r="F255" s="660">
        <v>0</v>
      </c>
      <c r="G255" s="130">
        <v>3</v>
      </c>
      <c r="H255" s="114">
        <v>3</v>
      </c>
      <c r="I255" s="345">
        <v>0</v>
      </c>
      <c r="J255" s="105">
        <v>26</v>
      </c>
      <c r="K255" s="114">
        <v>4</v>
      </c>
      <c r="L255" s="660">
        <v>20</v>
      </c>
      <c r="M255" s="131">
        <f t="shared" si="19"/>
        <v>0</v>
      </c>
      <c r="N255" s="132">
        <f t="shared" si="20"/>
        <v>0</v>
      </c>
      <c r="O255" s="421">
        <f t="shared" si="21"/>
        <v>0</v>
      </c>
      <c r="P255" s="133">
        <f t="shared" si="22"/>
        <v>23</v>
      </c>
      <c r="Q255" s="134">
        <f t="shared" si="23"/>
        <v>1</v>
      </c>
      <c r="R255" s="670">
        <f t="shared" si="24"/>
        <v>20</v>
      </c>
    </row>
    <row r="256" spans="1:18" x14ac:dyDescent="0.25">
      <c r="A256" s="21" t="s">
        <v>351</v>
      </c>
      <c r="B256" s="4">
        <v>6202</v>
      </c>
      <c r="C256" s="6" t="s">
        <v>292</v>
      </c>
      <c r="D256" s="129">
        <v>3</v>
      </c>
      <c r="E256" s="114">
        <v>3</v>
      </c>
      <c r="F256" s="660">
        <v>0</v>
      </c>
      <c r="G256" s="130">
        <v>6</v>
      </c>
      <c r="H256" s="114">
        <v>6</v>
      </c>
      <c r="I256" s="345">
        <v>0</v>
      </c>
      <c r="J256" s="105">
        <v>32</v>
      </c>
      <c r="K256" s="114">
        <v>8</v>
      </c>
      <c r="L256" s="660">
        <v>22</v>
      </c>
      <c r="M256" s="131">
        <f t="shared" si="19"/>
        <v>3</v>
      </c>
      <c r="N256" s="132">
        <f t="shared" si="20"/>
        <v>3</v>
      </c>
      <c r="O256" s="421">
        <f t="shared" si="21"/>
        <v>0</v>
      </c>
      <c r="P256" s="133">
        <f t="shared" si="22"/>
        <v>26</v>
      </c>
      <c r="Q256" s="134">
        <f t="shared" si="23"/>
        <v>2</v>
      </c>
      <c r="R256" s="670">
        <f t="shared" si="24"/>
        <v>22</v>
      </c>
    </row>
    <row r="257" spans="1:18" x14ac:dyDescent="0.25">
      <c r="A257" s="21" t="s">
        <v>351</v>
      </c>
      <c r="B257" s="4">
        <v>6203</v>
      </c>
      <c r="C257" s="6" t="s">
        <v>293</v>
      </c>
      <c r="D257" s="129">
        <v>119</v>
      </c>
      <c r="E257" s="114">
        <v>114</v>
      </c>
      <c r="F257" s="660">
        <v>1</v>
      </c>
      <c r="G257" s="130">
        <v>133</v>
      </c>
      <c r="H257" s="114">
        <v>127</v>
      </c>
      <c r="I257" s="345">
        <v>1</v>
      </c>
      <c r="J257" s="105">
        <v>366</v>
      </c>
      <c r="K257" s="114">
        <v>134</v>
      </c>
      <c r="L257" s="660">
        <v>218</v>
      </c>
      <c r="M257" s="131">
        <f t="shared" si="19"/>
        <v>14</v>
      </c>
      <c r="N257" s="132">
        <f t="shared" si="20"/>
        <v>13</v>
      </c>
      <c r="O257" s="421">
        <f t="shared" si="21"/>
        <v>0</v>
      </c>
      <c r="P257" s="133">
        <f t="shared" si="22"/>
        <v>233</v>
      </c>
      <c r="Q257" s="134">
        <f t="shared" si="23"/>
        <v>7</v>
      </c>
      <c r="R257" s="670">
        <f t="shared" si="24"/>
        <v>217</v>
      </c>
    </row>
    <row r="258" spans="1:18" x14ac:dyDescent="0.25">
      <c r="A258" s="21" t="s">
        <v>351</v>
      </c>
      <c r="B258" s="4">
        <v>6204</v>
      </c>
      <c r="C258" s="6" t="s">
        <v>146</v>
      </c>
      <c r="D258" s="129">
        <v>2</v>
      </c>
      <c r="E258" s="114">
        <v>2</v>
      </c>
      <c r="F258" s="660">
        <v>0</v>
      </c>
      <c r="G258" s="130">
        <v>3</v>
      </c>
      <c r="H258" s="114">
        <v>3</v>
      </c>
      <c r="I258" s="345">
        <v>0</v>
      </c>
      <c r="J258" s="105">
        <v>23</v>
      </c>
      <c r="K258" s="114">
        <v>2</v>
      </c>
      <c r="L258" s="660">
        <v>21</v>
      </c>
      <c r="M258" s="131">
        <f t="shared" si="19"/>
        <v>1</v>
      </c>
      <c r="N258" s="132">
        <f t="shared" si="20"/>
        <v>1</v>
      </c>
      <c r="O258" s="421">
        <f t="shared" si="21"/>
        <v>0</v>
      </c>
      <c r="P258" s="133">
        <f t="shared" si="22"/>
        <v>20</v>
      </c>
      <c r="Q258" s="134">
        <f t="shared" si="23"/>
        <v>-1</v>
      </c>
      <c r="R258" s="670">
        <f t="shared" si="24"/>
        <v>21</v>
      </c>
    </row>
    <row r="259" spans="1:18" x14ac:dyDescent="0.25">
      <c r="A259" s="21" t="s">
        <v>351</v>
      </c>
      <c r="B259" s="4">
        <v>6205</v>
      </c>
      <c r="C259" s="6" t="s">
        <v>294</v>
      </c>
      <c r="D259" s="129">
        <v>1</v>
      </c>
      <c r="E259" s="114">
        <v>1</v>
      </c>
      <c r="F259" s="660">
        <v>0</v>
      </c>
      <c r="G259" s="130">
        <v>2</v>
      </c>
      <c r="H259" s="114">
        <v>2</v>
      </c>
      <c r="I259" s="345">
        <v>0</v>
      </c>
      <c r="J259" s="105">
        <v>10</v>
      </c>
      <c r="K259" s="114">
        <v>2</v>
      </c>
      <c r="L259" s="660">
        <v>6</v>
      </c>
      <c r="M259" s="131">
        <f t="shared" si="19"/>
        <v>1</v>
      </c>
      <c r="N259" s="132">
        <f t="shared" si="20"/>
        <v>1</v>
      </c>
      <c r="O259" s="421">
        <f t="shared" si="21"/>
        <v>0</v>
      </c>
      <c r="P259" s="133">
        <f t="shared" si="22"/>
        <v>8</v>
      </c>
      <c r="Q259" s="134">
        <f t="shared" si="23"/>
        <v>0</v>
      </c>
      <c r="R259" s="670">
        <f t="shared" si="24"/>
        <v>6</v>
      </c>
    </row>
    <row r="260" spans="1:18" x14ac:dyDescent="0.25">
      <c r="A260" s="21" t="s">
        <v>351</v>
      </c>
      <c r="B260" s="4">
        <v>6206</v>
      </c>
      <c r="C260" s="6" t="s">
        <v>148</v>
      </c>
      <c r="D260" s="129">
        <v>1</v>
      </c>
      <c r="E260" s="114">
        <v>1</v>
      </c>
      <c r="F260" s="660">
        <v>0</v>
      </c>
      <c r="G260" s="130">
        <v>1</v>
      </c>
      <c r="H260" s="114">
        <v>1</v>
      </c>
      <c r="I260" s="345">
        <v>0</v>
      </c>
      <c r="J260" s="105">
        <v>16</v>
      </c>
      <c r="K260" s="114">
        <v>0</v>
      </c>
      <c r="L260" s="660">
        <v>16</v>
      </c>
      <c r="M260" s="131">
        <f t="shared" si="19"/>
        <v>0</v>
      </c>
      <c r="N260" s="132">
        <f t="shared" si="20"/>
        <v>0</v>
      </c>
      <c r="O260" s="421">
        <f t="shared" si="21"/>
        <v>0</v>
      </c>
      <c r="P260" s="133">
        <f t="shared" si="22"/>
        <v>15</v>
      </c>
      <c r="Q260" s="134">
        <f t="shared" si="23"/>
        <v>-1</v>
      </c>
      <c r="R260" s="670">
        <f t="shared" si="24"/>
        <v>16</v>
      </c>
    </row>
    <row r="261" spans="1:18" x14ac:dyDescent="0.25">
      <c r="A261" s="21" t="s">
        <v>351</v>
      </c>
      <c r="B261" s="4">
        <v>6207</v>
      </c>
      <c r="C261" s="6" t="s">
        <v>295</v>
      </c>
      <c r="D261" s="129">
        <v>4</v>
      </c>
      <c r="E261" s="114">
        <v>4</v>
      </c>
      <c r="F261" s="660">
        <v>0</v>
      </c>
      <c r="G261" s="130">
        <v>3</v>
      </c>
      <c r="H261" s="114">
        <v>3</v>
      </c>
      <c r="I261" s="345">
        <v>0</v>
      </c>
      <c r="J261" s="105">
        <v>13</v>
      </c>
      <c r="K261" s="114">
        <v>3</v>
      </c>
      <c r="L261" s="660">
        <v>7</v>
      </c>
      <c r="M261" s="131">
        <f t="shared" si="19"/>
        <v>-1</v>
      </c>
      <c r="N261" s="132">
        <f t="shared" si="20"/>
        <v>-1</v>
      </c>
      <c r="O261" s="421">
        <f t="shared" si="21"/>
        <v>0</v>
      </c>
      <c r="P261" s="133">
        <f t="shared" si="22"/>
        <v>10</v>
      </c>
      <c r="Q261" s="134">
        <f t="shared" si="23"/>
        <v>0</v>
      </c>
      <c r="R261" s="670">
        <f t="shared" si="24"/>
        <v>7</v>
      </c>
    </row>
    <row r="262" spans="1:18" x14ac:dyDescent="0.25">
      <c r="A262" s="21" t="s">
        <v>351</v>
      </c>
      <c r="B262" s="4">
        <v>6208</v>
      </c>
      <c r="C262" s="6" t="s">
        <v>296</v>
      </c>
      <c r="D262" s="129">
        <v>2</v>
      </c>
      <c r="E262" s="114">
        <v>2</v>
      </c>
      <c r="F262" s="660">
        <v>0</v>
      </c>
      <c r="G262" s="130">
        <v>0</v>
      </c>
      <c r="H262" s="114">
        <v>0</v>
      </c>
      <c r="I262" s="345">
        <v>0</v>
      </c>
      <c r="J262" s="105">
        <v>7</v>
      </c>
      <c r="K262" s="114">
        <v>4</v>
      </c>
      <c r="L262" s="660">
        <v>3</v>
      </c>
      <c r="M262" s="131">
        <f t="shared" ref="M262:M323" si="25">G262-D262</f>
        <v>-2</v>
      </c>
      <c r="N262" s="132">
        <f t="shared" ref="N262:N323" si="26">H262-E262</f>
        <v>-2</v>
      </c>
      <c r="O262" s="421">
        <f t="shared" ref="O262:O323" si="27">I262-F262</f>
        <v>0</v>
      </c>
      <c r="P262" s="133">
        <f t="shared" ref="P262:P323" si="28">J262-G262</f>
        <v>7</v>
      </c>
      <c r="Q262" s="134">
        <f t="shared" ref="Q262:Q323" si="29">K262-H262</f>
        <v>4</v>
      </c>
      <c r="R262" s="670">
        <f t="shared" ref="R262:R323" si="30">L262-I262</f>
        <v>3</v>
      </c>
    </row>
    <row r="263" spans="1:18" x14ac:dyDescent="0.25">
      <c r="A263" s="21" t="s">
        <v>351</v>
      </c>
      <c r="B263" s="4">
        <v>6209</v>
      </c>
      <c r="C263" s="6" t="s">
        <v>297</v>
      </c>
      <c r="D263" s="129">
        <v>6</v>
      </c>
      <c r="E263" s="114">
        <v>5</v>
      </c>
      <c r="F263" s="660">
        <v>0</v>
      </c>
      <c r="G263" s="130">
        <v>6</v>
      </c>
      <c r="H263" s="114">
        <v>6</v>
      </c>
      <c r="I263" s="345">
        <v>0</v>
      </c>
      <c r="J263" s="105">
        <v>26</v>
      </c>
      <c r="K263" s="114">
        <v>6</v>
      </c>
      <c r="L263" s="660">
        <v>20</v>
      </c>
      <c r="M263" s="131">
        <f t="shared" si="25"/>
        <v>0</v>
      </c>
      <c r="N263" s="132">
        <f t="shared" si="26"/>
        <v>1</v>
      </c>
      <c r="O263" s="421">
        <f t="shared" si="27"/>
        <v>0</v>
      </c>
      <c r="P263" s="133">
        <f t="shared" si="28"/>
        <v>20</v>
      </c>
      <c r="Q263" s="134">
        <f t="shared" si="29"/>
        <v>0</v>
      </c>
      <c r="R263" s="670">
        <f t="shared" si="30"/>
        <v>20</v>
      </c>
    </row>
    <row r="264" spans="1:18" x14ac:dyDescent="0.25">
      <c r="A264" s="21" t="s">
        <v>351</v>
      </c>
      <c r="B264" s="4">
        <v>6210</v>
      </c>
      <c r="C264" s="6" t="s">
        <v>298</v>
      </c>
      <c r="D264" s="129">
        <v>1</v>
      </c>
      <c r="E264" s="114">
        <v>0</v>
      </c>
      <c r="F264" s="660">
        <v>0</v>
      </c>
      <c r="G264" s="130">
        <v>2</v>
      </c>
      <c r="H264" s="114">
        <v>2</v>
      </c>
      <c r="I264" s="345">
        <v>0</v>
      </c>
      <c r="J264" s="105">
        <v>16</v>
      </c>
      <c r="K264" s="114">
        <v>1</v>
      </c>
      <c r="L264" s="660">
        <v>15</v>
      </c>
      <c r="M264" s="131">
        <f t="shared" si="25"/>
        <v>1</v>
      </c>
      <c r="N264" s="132">
        <f t="shared" si="26"/>
        <v>2</v>
      </c>
      <c r="O264" s="421">
        <f t="shared" si="27"/>
        <v>0</v>
      </c>
      <c r="P264" s="133">
        <f t="shared" si="28"/>
        <v>14</v>
      </c>
      <c r="Q264" s="134">
        <f t="shared" si="29"/>
        <v>-1</v>
      </c>
      <c r="R264" s="670">
        <f t="shared" si="30"/>
        <v>15</v>
      </c>
    </row>
    <row r="265" spans="1:18" x14ac:dyDescent="0.25">
      <c r="A265" s="21" t="s">
        <v>351</v>
      </c>
      <c r="B265" s="4">
        <v>6211</v>
      </c>
      <c r="C265" s="6" t="s">
        <v>299</v>
      </c>
      <c r="D265" s="129">
        <v>0</v>
      </c>
      <c r="E265" s="114">
        <v>0</v>
      </c>
      <c r="F265" s="660">
        <v>0</v>
      </c>
      <c r="G265" s="130">
        <v>0</v>
      </c>
      <c r="H265" s="114">
        <v>0</v>
      </c>
      <c r="I265" s="345">
        <v>0</v>
      </c>
      <c r="J265" s="105">
        <v>23</v>
      </c>
      <c r="K265" s="114">
        <v>5</v>
      </c>
      <c r="L265" s="660">
        <v>11</v>
      </c>
      <c r="M265" s="131">
        <f t="shared" si="25"/>
        <v>0</v>
      </c>
      <c r="N265" s="132">
        <f t="shared" si="26"/>
        <v>0</v>
      </c>
      <c r="O265" s="421">
        <f t="shared" si="27"/>
        <v>0</v>
      </c>
      <c r="P265" s="133">
        <f t="shared" si="28"/>
        <v>23</v>
      </c>
      <c r="Q265" s="134">
        <f t="shared" si="29"/>
        <v>5</v>
      </c>
      <c r="R265" s="670">
        <f t="shared" si="30"/>
        <v>11</v>
      </c>
    </row>
    <row r="266" spans="1:18" x14ac:dyDescent="0.25">
      <c r="A266" s="21" t="s">
        <v>351</v>
      </c>
      <c r="B266" s="4">
        <v>6212</v>
      </c>
      <c r="C266" s="6" t="s">
        <v>300</v>
      </c>
      <c r="D266" s="129">
        <v>0</v>
      </c>
      <c r="E266" s="114">
        <v>0</v>
      </c>
      <c r="F266" s="660">
        <v>0</v>
      </c>
      <c r="G266" s="130">
        <v>0</v>
      </c>
      <c r="H266" s="114">
        <v>0</v>
      </c>
      <c r="I266" s="345">
        <v>0</v>
      </c>
      <c r="J266" s="105">
        <v>12</v>
      </c>
      <c r="K266" s="114">
        <v>0</v>
      </c>
      <c r="L266" s="660">
        <v>12</v>
      </c>
      <c r="M266" s="131">
        <f t="shared" si="25"/>
        <v>0</v>
      </c>
      <c r="N266" s="132">
        <f t="shared" si="26"/>
        <v>0</v>
      </c>
      <c r="O266" s="421">
        <f t="shared" si="27"/>
        <v>0</v>
      </c>
      <c r="P266" s="133">
        <f t="shared" si="28"/>
        <v>12</v>
      </c>
      <c r="Q266" s="134">
        <f t="shared" si="29"/>
        <v>0</v>
      </c>
      <c r="R266" s="670">
        <f t="shared" si="30"/>
        <v>12</v>
      </c>
    </row>
    <row r="267" spans="1:18" x14ac:dyDescent="0.25">
      <c r="A267" s="21" t="s">
        <v>351</v>
      </c>
      <c r="B267" s="4">
        <v>6213</v>
      </c>
      <c r="C267" s="6" t="s">
        <v>301</v>
      </c>
      <c r="D267" s="129">
        <v>0</v>
      </c>
      <c r="E267" s="114">
        <v>0</v>
      </c>
      <c r="F267" s="660">
        <v>0</v>
      </c>
      <c r="G267" s="130">
        <v>0</v>
      </c>
      <c r="H267" s="114">
        <v>0</v>
      </c>
      <c r="I267" s="345">
        <v>0</v>
      </c>
      <c r="J267" s="105">
        <v>11</v>
      </c>
      <c r="K267" s="114">
        <v>0</v>
      </c>
      <c r="L267" s="660">
        <v>5</v>
      </c>
      <c r="M267" s="131">
        <f t="shared" si="25"/>
        <v>0</v>
      </c>
      <c r="N267" s="132">
        <f t="shared" si="26"/>
        <v>0</v>
      </c>
      <c r="O267" s="421">
        <f t="shared" si="27"/>
        <v>0</v>
      </c>
      <c r="P267" s="133">
        <f t="shared" si="28"/>
        <v>11</v>
      </c>
      <c r="Q267" s="134">
        <f t="shared" si="29"/>
        <v>0</v>
      </c>
      <c r="R267" s="670">
        <f t="shared" si="30"/>
        <v>5</v>
      </c>
    </row>
    <row r="268" spans="1:18" x14ac:dyDescent="0.25">
      <c r="A268" s="21" t="s">
        <v>351</v>
      </c>
      <c r="B268" s="4">
        <v>6214</v>
      </c>
      <c r="C268" s="6" t="s">
        <v>302</v>
      </c>
      <c r="D268" s="129">
        <v>6</v>
      </c>
      <c r="E268" s="114">
        <v>6</v>
      </c>
      <c r="F268" s="660">
        <v>0</v>
      </c>
      <c r="G268" s="130">
        <v>5</v>
      </c>
      <c r="H268" s="114">
        <v>4</v>
      </c>
      <c r="I268" s="345">
        <v>1</v>
      </c>
      <c r="J268" s="105">
        <v>10</v>
      </c>
      <c r="K268" s="114">
        <v>6</v>
      </c>
      <c r="L268" s="660">
        <v>4</v>
      </c>
      <c r="M268" s="131">
        <f t="shared" si="25"/>
        <v>-1</v>
      </c>
      <c r="N268" s="132">
        <f t="shared" si="26"/>
        <v>-2</v>
      </c>
      <c r="O268" s="421">
        <f t="shared" si="27"/>
        <v>1</v>
      </c>
      <c r="P268" s="133">
        <f t="shared" si="28"/>
        <v>5</v>
      </c>
      <c r="Q268" s="134">
        <f t="shared" si="29"/>
        <v>2</v>
      </c>
      <c r="R268" s="670">
        <f t="shared" si="30"/>
        <v>3</v>
      </c>
    </row>
    <row r="269" spans="1:18" x14ac:dyDescent="0.25">
      <c r="A269" s="21" t="s">
        <v>351</v>
      </c>
      <c r="B269" s="4">
        <v>6215</v>
      </c>
      <c r="C269" s="6" t="s">
        <v>303</v>
      </c>
      <c r="D269" s="129">
        <v>0</v>
      </c>
      <c r="E269" s="114">
        <v>0</v>
      </c>
      <c r="F269" s="660">
        <v>0</v>
      </c>
      <c r="G269" s="130">
        <v>1</v>
      </c>
      <c r="H269" s="114">
        <v>1</v>
      </c>
      <c r="I269" s="345">
        <v>0</v>
      </c>
      <c r="J269" s="105">
        <v>5</v>
      </c>
      <c r="K269" s="114">
        <v>1</v>
      </c>
      <c r="L269" s="660">
        <v>4</v>
      </c>
      <c r="M269" s="131">
        <f t="shared" si="25"/>
        <v>1</v>
      </c>
      <c r="N269" s="132">
        <f t="shared" si="26"/>
        <v>1</v>
      </c>
      <c r="O269" s="421">
        <f t="shared" si="27"/>
        <v>0</v>
      </c>
      <c r="P269" s="133">
        <f t="shared" si="28"/>
        <v>4</v>
      </c>
      <c r="Q269" s="134">
        <f t="shared" si="29"/>
        <v>0</v>
      </c>
      <c r="R269" s="670">
        <f t="shared" si="30"/>
        <v>4</v>
      </c>
    </row>
    <row r="270" spans="1:18" x14ac:dyDescent="0.25">
      <c r="A270" s="21" t="s">
        <v>351</v>
      </c>
      <c r="B270" s="4">
        <v>6216</v>
      </c>
      <c r="C270" s="6" t="s">
        <v>304</v>
      </c>
      <c r="D270" s="129">
        <v>7</v>
      </c>
      <c r="E270" s="114">
        <v>6</v>
      </c>
      <c r="F270" s="660">
        <v>1</v>
      </c>
      <c r="G270" s="130">
        <v>5</v>
      </c>
      <c r="H270" s="114">
        <v>2</v>
      </c>
      <c r="I270" s="345">
        <v>0</v>
      </c>
      <c r="J270" s="105">
        <v>37</v>
      </c>
      <c r="K270" s="114">
        <v>7</v>
      </c>
      <c r="L270" s="660">
        <v>28</v>
      </c>
      <c r="M270" s="131">
        <f t="shared" si="25"/>
        <v>-2</v>
      </c>
      <c r="N270" s="132">
        <f t="shared" si="26"/>
        <v>-4</v>
      </c>
      <c r="O270" s="421">
        <f t="shared" si="27"/>
        <v>-1</v>
      </c>
      <c r="P270" s="133">
        <f t="shared" si="28"/>
        <v>32</v>
      </c>
      <c r="Q270" s="134">
        <f t="shared" si="29"/>
        <v>5</v>
      </c>
      <c r="R270" s="670">
        <f t="shared" si="30"/>
        <v>28</v>
      </c>
    </row>
    <row r="271" spans="1:18" x14ac:dyDescent="0.25">
      <c r="A271" s="21" t="s">
        <v>351</v>
      </c>
      <c r="B271" s="4">
        <v>6217</v>
      </c>
      <c r="C271" s="6" t="s">
        <v>305</v>
      </c>
      <c r="D271" s="129">
        <v>5</v>
      </c>
      <c r="E271" s="114">
        <v>5</v>
      </c>
      <c r="F271" s="660">
        <v>0</v>
      </c>
      <c r="G271" s="130">
        <v>3</v>
      </c>
      <c r="H271" s="114">
        <v>3</v>
      </c>
      <c r="I271" s="345">
        <v>0</v>
      </c>
      <c r="J271" s="105">
        <v>18</v>
      </c>
      <c r="K271" s="114">
        <v>6</v>
      </c>
      <c r="L271" s="660">
        <v>12</v>
      </c>
      <c r="M271" s="131">
        <f t="shared" si="25"/>
        <v>-2</v>
      </c>
      <c r="N271" s="132">
        <f t="shared" si="26"/>
        <v>-2</v>
      </c>
      <c r="O271" s="421">
        <f t="shared" si="27"/>
        <v>0</v>
      </c>
      <c r="P271" s="133">
        <f t="shared" si="28"/>
        <v>15</v>
      </c>
      <c r="Q271" s="134">
        <f t="shared" si="29"/>
        <v>3</v>
      </c>
      <c r="R271" s="670">
        <f t="shared" si="30"/>
        <v>12</v>
      </c>
    </row>
    <row r="272" spans="1:18" x14ac:dyDescent="0.25">
      <c r="A272" s="21" t="s">
        <v>351</v>
      </c>
      <c r="B272" s="4">
        <v>6218</v>
      </c>
      <c r="C272" s="6" t="s">
        <v>306</v>
      </c>
      <c r="D272" s="129">
        <v>0</v>
      </c>
      <c r="E272" s="114">
        <v>0</v>
      </c>
      <c r="F272" s="660">
        <v>0</v>
      </c>
      <c r="G272" s="130">
        <v>1</v>
      </c>
      <c r="H272" s="114">
        <v>1</v>
      </c>
      <c r="I272" s="345">
        <v>0</v>
      </c>
      <c r="J272" s="105">
        <v>16</v>
      </c>
      <c r="K272" s="114">
        <v>0</v>
      </c>
      <c r="L272" s="660">
        <v>12</v>
      </c>
      <c r="M272" s="131">
        <f t="shared" si="25"/>
        <v>1</v>
      </c>
      <c r="N272" s="132">
        <f t="shared" si="26"/>
        <v>1</v>
      </c>
      <c r="O272" s="421">
        <f t="shared" si="27"/>
        <v>0</v>
      </c>
      <c r="P272" s="133">
        <f t="shared" si="28"/>
        <v>15</v>
      </c>
      <c r="Q272" s="134">
        <f t="shared" si="29"/>
        <v>-1</v>
      </c>
      <c r="R272" s="670">
        <f t="shared" si="30"/>
        <v>12</v>
      </c>
    </row>
    <row r="273" spans="1:18" x14ac:dyDescent="0.25">
      <c r="A273" s="21" t="s">
        <v>351</v>
      </c>
      <c r="B273" s="4">
        <v>6219</v>
      </c>
      <c r="C273" s="6" t="s">
        <v>150</v>
      </c>
      <c r="D273" s="129">
        <v>4</v>
      </c>
      <c r="E273" s="114">
        <v>4</v>
      </c>
      <c r="F273" s="660">
        <v>0</v>
      </c>
      <c r="G273" s="130">
        <v>8</v>
      </c>
      <c r="H273" s="114">
        <v>8</v>
      </c>
      <c r="I273" s="345">
        <v>0</v>
      </c>
      <c r="J273" s="105">
        <v>13</v>
      </c>
      <c r="K273" s="114">
        <v>4</v>
      </c>
      <c r="L273" s="660">
        <v>7</v>
      </c>
      <c r="M273" s="131">
        <f t="shared" si="25"/>
        <v>4</v>
      </c>
      <c r="N273" s="132">
        <f t="shared" si="26"/>
        <v>4</v>
      </c>
      <c r="O273" s="421">
        <f t="shared" si="27"/>
        <v>0</v>
      </c>
      <c r="P273" s="133">
        <f t="shared" si="28"/>
        <v>5</v>
      </c>
      <c r="Q273" s="134">
        <f t="shared" si="29"/>
        <v>-4</v>
      </c>
      <c r="R273" s="670">
        <f t="shared" si="30"/>
        <v>7</v>
      </c>
    </row>
    <row r="274" spans="1:18" x14ac:dyDescent="0.25">
      <c r="A274" s="21" t="s">
        <v>351</v>
      </c>
      <c r="B274" s="4">
        <v>6220</v>
      </c>
      <c r="C274" s="6" t="s">
        <v>152</v>
      </c>
      <c r="D274" s="129">
        <v>3</v>
      </c>
      <c r="E274" s="114">
        <v>3</v>
      </c>
      <c r="F274" s="660">
        <v>0</v>
      </c>
      <c r="G274" s="130">
        <v>3</v>
      </c>
      <c r="H274" s="114">
        <v>3</v>
      </c>
      <c r="I274" s="345">
        <v>0</v>
      </c>
      <c r="J274" s="105">
        <v>69</v>
      </c>
      <c r="K274" s="114">
        <v>3</v>
      </c>
      <c r="L274" s="660">
        <v>62</v>
      </c>
      <c r="M274" s="131">
        <f t="shared" si="25"/>
        <v>0</v>
      </c>
      <c r="N274" s="132">
        <f t="shared" si="26"/>
        <v>0</v>
      </c>
      <c r="O274" s="421">
        <f t="shared" si="27"/>
        <v>0</v>
      </c>
      <c r="P274" s="133">
        <f t="shared" si="28"/>
        <v>66</v>
      </c>
      <c r="Q274" s="134">
        <f t="shared" si="29"/>
        <v>0</v>
      </c>
      <c r="R274" s="670">
        <f t="shared" si="30"/>
        <v>62</v>
      </c>
    </row>
    <row r="275" spans="1:18" x14ac:dyDescent="0.25">
      <c r="A275" s="21" t="s">
        <v>351</v>
      </c>
      <c r="B275" s="4">
        <v>6221</v>
      </c>
      <c r="C275" s="6" t="s">
        <v>307</v>
      </c>
      <c r="D275" s="129">
        <v>4</v>
      </c>
      <c r="E275" s="114">
        <v>3</v>
      </c>
      <c r="F275" s="660">
        <v>0</v>
      </c>
      <c r="G275" s="130">
        <v>7</v>
      </c>
      <c r="H275" s="114">
        <v>6</v>
      </c>
      <c r="I275" s="345">
        <v>0</v>
      </c>
      <c r="J275" s="105">
        <v>17</v>
      </c>
      <c r="K275" s="114">
        <v>6</v>
      </c>
      <c r="L275" s="660">
        <v>11</v>
      </c>
      <c r="M275" s="131">
        <f t="shared" si="25"/>
        <v>3</v>
      </c>
      <c r="N275" s="132">
        <f t="shared" si="26"/>
        <v>3</v>
      </c>
      <c r="O275" s="421">
        <f t="shared" si="27"/>
        <v>0</v>
      </c>
      <c r="P275" s="133">
        <f t="shared" si="28"/>
        <v>10</v>
      </c>
      <c r="Q275" s="134">
        <f t="shared" si="29"/>
        <v>0</v>
      </c>
      <c r="R275" s="670">
        <f t="shared" si="30"/>
        <v>11</v>
      </c>
    </row>
    <row r="276" spans="1:18" x14ac:dyDescent="0.25">
      <c r="A276" s="21" t="s">
        <v>351</v>
      </c>
      <c r="B276" s="4">
        <v>7101</v>
      </c>
      <c r="C276" s="6" t="s">
        <v>308</v>
      </c>
      <c r="D276" s="129">
        <v>1</v>
      </c>
      <c r="E276" s="114">
        <v>1</v>
      </c>
      <c r="F276" s="660">
        <v>0</v>
      </c>
      <c r="G276" s="130">
        <v>2</v>
      </c>
      <c r="H276" s="114">
        <v>1</v>
      </c>
      <c r="I276" s="345">
        <v>0</v>
      </c>
      <c r="J276" s="105">
        <v>23</v>
      </c>
      <c r="K276" s="114">
        <v>2</v>
      </c>
      <c r="L276" s="660">
        <v>12</v>
      </c>
      <c r="M276" s="131">
        <f t="shared" si="25"/>
        <v>1</v>
      </c>
      <c r="N276" s="132">
        <f t="shared" si="26"/>
        <v>0</v>
      </c>
      <c r="O276" s="421">
        <f t="shared" si="27"/>
        <v>0</v>
      </c>
      <c r="P276" s="133">
        <f t="shared" si="28"/>
        <v>21</v>
      </c>
      <c r="Q276" s="134">
        <f t="shared" si="29"/>
        <v>1</v>
      </c>
      <c r="R276" s="670">
        <f t="shared" si="30"/>
        <v>12</v>
      </c>
    </row>
    <row r="277" spans="1:18" x14ac:dyDescent="0.25">
      <c r="A277" s="21" t="s">
        <v>351</v>
      </c>
      <c r="B277" s="4">
        <v>7102</v>
      </c>
      <c r="C277" s="6" t="s">
        <v>154</v>
      </c>
      <c r="D277" s="129">
        <v>0</v>
      </c>
      <c r="E277" s="114">
        <v>0</v>
      </c>
      <c r="F277" s="660">
        <v>0</v>
      </c>
      <c r="G277" s="130">
        <v>0</v>
      </c>
      <c r="H277" s="114">
        <v>0</v>
      </c>
      <c r="I277" s="345">
        <v>0</v>
      </c>
      <c r="J277" s="105">
        <v>20</v>
      </c>
      <c r="K277" s="114">
        <v>1</v>
      </c>
      <c r="L277" s="660">
        <v>16</v>
      </c>
      <c r="M277" s="131">
        <f t="shared" si="25"/>
        <v>0</v>
      </c>
      <c r="N277" s="132">
        <f t="shared" si="26"/>
        <v>0</v>
      </c>
      <c r="O277" s="421">
        <f t="shared" si="27"/>
        <v>0</v>
      </c>
      <c r="P277" s="133">
        <f t="shared" si="28"/>
        <v>20</v>
      </c>
      <c r="Q277" s="134">
        <f t="shared" si="29"/>
        <v>1</v>
      </c>
      <c r="R277" s="670">
        <f t="shared" si="30"/>
        <v>16</v>
      </c>
    </row>
    <row r="278" spans="1:18" x14ac:dyDescent="0.25">
      <c r="A278" s="21" t="s">
        <v>351</v>
      </c>
      <c r="B278" s="4">
        <v>7103</v>
      </c>
      <c r="C278" s="6" t="s">
        <v>309</v>
      </c>
      <c r="D278" s="129">
        <v>1</v>
      </c>
      <c r="E278" s="114">
        <v>1</v>
      </c>
      <c r="F278" s="660">
        <v>0</v>
      </c>
      <c r="G278" s="130">
        <v>1</v>
      </c>
      <c r="H278" s="114">
        <v>1</v>
      </c>
      <c r="I278" s="345">
        <v>0</v>
      </c>
      <c r="J278" s="105">
        <v>2</v>
      </c>
      <c r="K278" s="114">
        <v>0</v>
      </c>
      <c r="L278" s="660">
        <v>2</v>
      </c>
      <c r="M278" s="131">
        <f t="shared" si="25"/>
        <v>0</v>
      </c>
      <c r="N278" s="132">
        <f t="shared" si="26"/>
        <v>0</v>
      </c>
      <c r="O278" s="421">
        <f t="shared" si="27"/>
        <v>0</v>
      </c>
      <c r="P278" s="133">
        <f t="shared" si="28"/>
        <v>1</v>
      </c>
      <c r="Q278" s="134">
        <f t="shared" si="29"/>
        <v>-1</v>
      </c>
      <c r="R278" s="670">
        <f t="shared" si="30"/>
        <v>2</v>
      </c>
    </row>
    <row r="279" spans="1:18" x14ac:dyDescent="0.25">
      <c r="A279" s="21" t="s">
        <v>351</v>
      </c>
      <c r="B279" s="4">
        <v>7104</v>
      </c>
      <c r="C279" s="6" t="s">
        <v>310</v>
      </c>
      <c r="D279" s="129">
        <v>0</v>
      </c>
      <c r="E279" s="114">
        <v>0</v>
      </c>
      <c r="F279" s="660">
        <v>0</v>
      </c>
      <c r="G279" s="130">
        <v>0</v>
      </c>
      <c r="H279" s="114">
        <v>0</v>
      </c>
      <c r="I279" s="345">
        <v>0</v>
      </c>
      <c r="J279" s="105">
        <v>7</v>
      </c>
      <c r="K279" s="114">
        <v>0</v>
      </c>
      <c r="L279" s="660">
        <v>7</v>
      </c>
      <c r="M279" s="131">
        <f t="shared" si="25"/>
        <v>0</v>
      </c>
      <c r="N279" s="132">
        <f t="shared" si="26"/>
        <v>0</v>
      </c>
      <c r="O279" s="421">
        <f t="shared" si="27"/>
        <v>0</v>
      </c>
      <c r="P279" s="133">
        <f t="shared" si="28"/>
        <v>7</v>
      </c>
      <c r="Q279" s="134">
        <f t="shared" si="29"/>
        <v>0</v>
      </c>
      <c r="R279" s="670">
        <f t="shared" si="30"/>
        <v>7</v>
      </c>
    </row>
    <row r="280" spans="1:18" x14ac:dyDescent="0.25">
      <c r="A280" s="21" t="s">
        <v>351</v>
      </c>
      <c r="B280" s="4">
        <v>7105</v>
      </c>
      <c r="C280" s="6" t="s">
        <v>311</v>
      </c>
      <c r="D280" s="129">
        <v>2</v>
      </c>
      <c r="E280" s="114">
        <v>2</v>
      </c>
      <c r="F280" s="660">
        <v>0</v>
      </c>
      <c r="G280" s="130">
        <v>1</v>
      </c>
      <c r="H280" s="114">
        <v>1</v>
      </c>
      <c r="I280" s="345">
        <v>0</v>
      </c>
      <c r="J280" s="105">
        <v>8</v>
      </c>
      <c r="K280" s="114">
        <v>2</v>
      </c>
      <c r="L280" s="660">
        <v>4</v>
      </c>
      <c r="M280" s="131">
        <f t="shared" si="25"/>
        <v>-1</v>
      </c>
      <c r="N280" s="132">
        <f t="shared" si="26"/>
        <v>-1</v>
      </c>
      <c r="O280" s="421">
        <f t="shared" si="27"/>
        <v>0</v>
      </c>
      <c r="P280" s="133">
        <f t="shared" si="28"/>
        <v>7</v>
      </c>
      <c r="Q280" s="134">
        <f t="shared" si="29"/>
        <v>1</v>
      </c>
      <c r="R280" s="670">
        <f t="shared" si="30"/>
        <v>4</v>
      </c>
    </row>
    <row r="281" spans="1:18" x14ac:dyDescent="0.25">
      <c r="A281" s="21" t="s">
        <v>351</v>
      </c>
      <c r="B281" s="4">
        <v>7106</v>
      </c>
      <c r="C281" s="6" t="s">
        <v>312</v>
      </c>
      <c r="D281" s="129">
        <v>0</v>
      </c>
      <c r="E281" s="114">
        <v>0</v>
      </c>
      <c r="F281" s="660">
        <v>0</v>
      </c>
      <c r="G281" s="130">
        <v>1</v>
      </c>
      <c r="H281" s="114">
        <v>1</v>
      </c>
      <c r="I281" s="345">
        <v>0</v>
      </c>
      <c r="J281" s="105">
        <v>4</v>
      </c>
      <c r="K281" s="114">
        <v>0</v>
      </c>
      <c r="L281" s="660">
        <v>3</v>
      </c>
      <c r="M281" s="131">
        <f t="shared" si="25"/>
        <v>1</v>
      </c>
      <c r="N281" s="132">
        <f t="shared" si="26"/>
        <v>1</v>
      </c>
      <c r="O281" s="421">
        <f t="shared" si="27"/>
        <v>0</v>
      </c>
      <c r="P281" s="133">
        <f t="shared" si="28"/>
        <v>3</v>
      </c>
      <c r="Q281" s="134">
        <f t="shared" si="29"/>
        <v>-1</v>
      </c>
      <c r="R281" s="670">
        <f t="shared" si="30"/>
        <v>3</v>
      </c>
    </row>
    <row r="282" spans="1:18" x14ac:dyDescent="0.25">
      <c r="A282" s="21" t="s">
        <v>351</v>
      </c>
      <c r="B282" s="4">
        <v>7107</v>
      </c>
      <c r="C282" s="6" t="s">
        <v>156</v>
      </c>
      <c r="D282" s="129">
        <v>18</v>
      </c>
      <c r="E282" s="114">
        <v>16</v>
      </c>
      <c r="F282" s="660">
        <v>0</v>
      </c>
      <c r="G282" s="130">
        <v>15</v>
      </c>
      <c r="H282" s="114">
        <v>13</v>
      </c>
      <c r="I282" s="345">
        <v>0</v>
      </c>
      <c r="J282" s="105">
        <v>101</v>
      </c>
      <c r="K282" s="114">
        <v>20</v>
      </c>
      <c r="L282" s="660">
        <v>73</v>
      </c>
      <c r="M282" s="131">
        <f t="shared" si="25"/>
        <v>-3</v>
      </c>
      <c r="N282" s="132">
        <f t="shared" si="26"/>
        <v>-3</v>
      </c>
      <c r="O282" s="421">
        <f t="shared" si="27"/>
        <v>0</v>
      </c>
      <c r="P282" s="133">
        <f t="shared" si="28"/>
        <v>86</v>
      </c>
      <c r="Q282" s="134">
        <f t="shared" si="29"/>
        <v>7</v>
      </c>
      <c r="R282" s="670">
        <f t="shared" si="30"/>
        <v>73</v>
      </c>
    </row>
    <row r="283" spans="1:18" x14ac:dyDescent="0.25">
      <c r="A283" s="21" t="s">
        <v>351</v>
      </c>
      <c r="B283" s="4">
        <v>7108</v>
      </c>
      <c r="C283" s="6" t="s">
        <v>158</v>
      </c>
      <c r="D283" s="129">
        <v>9</v>
      </c>
      <c r="E283" s="114">
        <v>7</v>
      </c>
      <c r="F283" s="660">
        <v>0</v>
      </c>
      <c r="G283" s="130">
        <v>12</v>
      </c>
      <c r="H283" s="114">
        <v>9</v>
      </c>
      <c r="I283" s="345">
        <v>0</v>
      </c>
      <c r="J283" s="105">
        <v>66</v>
      </c>
      <c r="K283" s="114">
        <v>12</v>
      </c>
      <c r="L283" s="660">
        <v>49</v>
      </c>
      <c r="M283" s="131">
        <f t="shared" si="25"/>
        <v>3</v>
      </c>
      <c r="N283" s="132">
        <f t="shared" si="26"/>
        <v>2</v>
      </c>
      <c r="O283" s="421">
        <f t="shared" si="27"/>
        <v>0</v>
      </c>
      <c r="P283" s="133">
        <f t="shared" si="28"/>
        <v>54</v>
      </c>
      <c r="Q283" s="134">
        <f t="shared" si="29"/>
        <v>3</v>
      </c>
      <c r="R283" s="670">
        <f t="shared" si="30"/>
        <v>49</v>
      </c>
    </row>
    <row r="284" spans="1:18" x14ac:dyDescent="0.25">
      <c r="A284" s="21" t="s">
        <v>351</v>
      </c>
      <c r="B284" s="4">
        <v>7109</v>
      </c>
      <c r="C284" s="6" t="s">
        <v>160</v>
      </c>
      <c r="D284" s="129">
        <v>4</v>
      </c>
      <c r="E284" s="114">
        <v>4</v>
      </c>
      <c r="F284" s="660">
        <v>0</v>
      </c>
      <c r="G284" s="130">
        <v>4</v>
      </c>
      <c r="H284" s="114">
        <v>4</v>
      </c>
      <c r="I284" s="345">
        <v>0</v>
      </c>
      <c r="J284" s="105">
        <v>41</v>
      </c>
      <c r="K284" s="114">
        <v>6</v>
      </c>
      <c r="L284" s="660">
        <v>32</v>
      </c>
      <c r="M284" s="131">
        <f t="shared" si="25"/>
        <v>0</v>
      </c>
      <c r="N284" s="132">
        <f t="shared" si="26"/>
        <v>0</v>
      </c>
      <c r="O284" s="421">
        <f t="shared" si="27"/>
        <v>0</v>
      </c>
      <c r="P284" s="133">
        <f t="shared" si="28"/>
        <v>37</v>
      </c>
      <c r="Q284" s="134">
        <f t="shared" si="29"/>
        <v>2</v>
      </c>
      <c r="R284" s="670">
        <f t="shared" si="30"/>
        <v>32</v>
      </c>
    </row>
    <row r="285" spans="1:18" x14ac:dyDescent="0.25">
      <c r="A285" s="21" t="s">
        <v>351</v>
      </c>
      <c r="B285" s="4">
        <v>7110</v>
      </c>
      <c r="C285" s="6" t="s">
        <v>313</v>
      </c>
      <c r="D285" s="129">
        <v>0</v>
      </c>
      <c r="E285" s="114">
        <v>0</v>
      </c>
      <c r="F285" s="660">
        <v>0</v>
      </c>
      <c r="G285" s="130">
        <v>1</v>
      </c>
      <c r="H285" s="114">
        <v>0</v>
      </c>
      <c r="I285" s="345">
        <v>0</v>
      </c>
      <c r="J285" s="105">
        <v>15</v>
      </c>
      <c r="K285" s="114">
        <v>3</v>
      </c>
      <c r="L285" s="660">
        <v>11</v>
      </c>
      <c r="M285" s="131">
        <f t="shared" si="25"/>
        <v>1</v>
      </c>
      <c r="N285" s="132">
        <f t="shared" si="26"/>
        <v>0</v>
      </c>
      <c r="O285" s="421">
        <f t="shared" si="27"/>
        <v>0</v>
      </c>
      <c r="P285" s="133">
        <f t="shared" si="28"/>
        <v>14</v>
      </c>
      <c r="Q285" s="134">
        <f t="shared" si="29"/>
        <v>3</v>
      </c>
      <c r="R285" s="670">
        <f t="shared" si="30"/>
        <v>11</v>
      </c>
    </row>
    <row r="286" spans="1:18" x14ac:dyDescent="0.25">
      <c r="A286" s="21" t="s">
        <v>351</v>
      </c>
      <c r="B286" s="4">
        <v>7111</v>
      </c>
      <c r="C286" s="6" t="s">
        <v>162</v>
      </c>
      <c r="D286" s="129">
        <v>5</v>
      </c>
      <c r="E286" s="114">
        <v>3</v>
      </c>
      <c r="F286" s="660">
        <v>0</v>
      </c>
      <c r="G286" s="130">
        <v>3</v>
      </c>
      <c r="H286" s="114">
        <v>3</v>
      </c>
      <c r="I286" s="345">
        <v>0</v>
      </c>
      <c r="J286" s="105">
        <v>41</v>
      </c>
      <c r="K286" s="114">
        <v>3</v>
      </c>
      <c r="L286" s="660">
        <v>37</v>
      </c>
      <c r="M286" s="131">
        <f t="shared" si="25"/>
        <v>-2</v>
      </c>
      <c r="N286" s="132">
        <f t="shared" si="26"/>
        <v>0</v>
      </c>
      <c r="O286" s="421">
        <f t="shared" si="27"/>
        <v>0</v>
      </c>
      <c r="P286" s="133">
        <f t="shared" si="28"/>
        <v>38</v>
      </c>
      <c r="Q286" s="134">
        <f t="shared" si="29"/>
        <v>0</v>
      </c>
      <c r="R286" s="670">
        <f t="shared" si="30"/>
        <v>37</v>
      </c>
    </row>
    <row r="287" spans="1:18" x14ac:dyDescent="0.25">
      <c r="A287" s="21" t="s">
        <v>351</v>
      </c>
      <c r="B287" s="4">
        <v>7112</v>
      </c>
      <c r="C287" s="6" t="s">
        <v>314</v>
      </c>
      <c r="D287" s="129">
        <v>0</v>
      </c>
      <c r="E287" s="114">
        <v>0</v>
      </c>
      <c r="F287" s="660">
        <v>0</v>
      </c>
      <c r="G287" s="130">
        <v>0</v>
      </c>
      <c r="H287" s="114">
        <v>0</v>
      </c>
      <c r="I287" s="345">
        <v>0</v>
      </c>
      <c r="J287" s="105">
        <v>12</v>
      </c>
      <c r="K287" s="114">
        <v>1</v>
      </c>
      <c r="L287" s="660">
        <v>11</v>
      </c>
      <c r="M287" s="131">
        <f t="shared" si="25"/>
        <v>0</v>
      </c>
      <c r="N287" s="132">
        <f t="shared" si="26"/>
        <v>0</v>
      </c>
      <c r="O287" s="421">
        <f t="shared" si="27"/>
        <v>0</v>
      </c>
      <c r="P287" s="133">
        <f t="shared" si="28"/>
        <v>12</v>
      </c>
      <c r="Q287" s="134">
        <f t="shared" si="29"/>
        <v>1</v>
      </c>
      <c r="R287" s="670">
        <f t="shared" si="30"/>
        <v>11</v>
      </c>
    </row>
    <row r="288" spans="1:18" x14ac:dyDescent="0.25">
      <c r="A288" s="21" t="s">
        <v>351</v>
      </c>
      <c r="B288" s="4">
        <v>7113</v>
      </c>
      <c r="C288" s="6" t="s">
        <v>315</v>
      </c>
      <c r="D288" s="129">
        <v>1</v>
      </c>
      <c r="E288" s="114">
        <v>1</v>
      </c>
      <c r="F288" s="660">
        <v>0</v>
      </c>
      <c r="G288" s="130">
        <v>1</v>
      </c>
      <c r="H288" s="114">
        <v>1</v>
      </c>
      <c r="I288" s="345">
        <v>0</v>
      </c>
      <c r="J288" s="105">
        <v>20</v>
      </c>
      <c r="K288" s="114">
        <v>5</v>
      </c>
      <c r="L288" s="660">
        <v>14</v>
      </c>
      <c r="M288" s="131">
        <f t="shared" si="25"/>
        <v>0</v>
      </c>
      <c r="N288" s="132">
        <f t="shared" si="26"/>
        <v>0</v>
      </c>
      <c r="O288" s="421">
        <f t="shared" si="27"/>
        <v>0</v>
      </c>
      <c r="P288" s="133">
        <f t="shared" si="28"/>
        <v>19</v>
      </c>
      <c r="Q288" s="134">
        <f t="shared" si="29"/>
        <v>4</v>
      </c>
      <c r="R288" s="670">
        <f t="shared" si="30"/>
        <v>14</v>
      </c>
    </row>
    <row r="289" spans="1:18" x14ac:dyDescent="0.25">
      <c r="A289" s="21" t="s">
        <v>351</v>
      </c>
      <c r="B289" s="4">
        <v>7201</v>
      </c>
      <c r="C289" s="6" t="s">
        <v>316</v>
      </c>
      <c r="D289" s="129">
        <v>0</v>
      </c>
      <c r="E289" s="114">
        <v>0</v>
      </c>
      <c r="F289" s="660">
        <v>0</v>
      </c>
      <c r="G289" s="130">
        <v>0</v>
      </c>
      <c r="H289" s="114">
        <v>0</v>
      </c>
      <c r="I289" s="345">
        <v>0</v>
      </c>
      <c r="J289" s="105">
        <v>8</v>
      </c>
      <c r="K289" s="114">
        <v>0</v>
      </c>
      <c r="L289" s="660">
        <v>8</v>
      </c>
      <c r="M289" s="131">
        <f t="shared" si="25"/>
        <v>0</v>
      </c>
      <c r="N289" s="132">
        <f t="shared" si="26"/>
        <v>0</v>
      </c>
      <c r="O289" s="421">
        <f t="shared" si="27"/>
        <v>0</v>
      </c>
      <c r="P289" s="133">
        <f t="shared" si="28"/>
        <v>8</v>
      </c>
      <c r="Q289" s="134">
        <f t="shared" si="29"/>
        <v>0</v>
      </c>
      <c r="R289" s="670">
        <f t="shared" si="30"/>
        <v>8</v>
      </c>
    </row>
    <row r="290" spans="1:18" x14ac:dyDescent="0.25">
      <c r="A290" s="21" t="s">
        <v>351</v>
      </c>
      <c r="B290" s="4">
        <v>7202</v>
      </c>
      <c r="C290" s="6" t="s">
        <v>317</v>
      </c>
      <c r="D290" s="129">
        <v>0</v>
      </c>
      <c r="E290" s="114">
        <v>0</v>
      </c>
      <c r="F290" s="660">
        <v>0</v>
      </c>
      <c r="G290" s="130">
        <v>0</v>
      </c>
      <c r="H290" s="114">
        <v>0</v>
      </c>
      <c r="I290" s="345">
        <v>0</v>
      </c>
      <c r="J290" s="105">
        <v>3</v>
      </c>
      <c r="K290" s="114">
        <v>1</v>
      </c>
      <c r="L290" s="660">
        <v>2</v>
      </c>
      <c r="M290" s="131">
        <f t="shared" si="25"/>
        <v>0</v>
      </c>
      <c r="N290" s="132">
        <f t="shared" si="26"/>
        <v>0</v>
      </c>
      <c r="O290" s="421">
        <f t="shared" si="27"/>
        <v>0</v>
      </c>
      <c r="P290" s="133">
        <f t="shared" si="28"/>
        <v>3</v>
      </c>
      <c r="Q290" s="134">
        <f t="shared" si="29"/>
        <v>1</v>
      </c>
      <c r="R290" s="670">
        <f t="shared" si="30"/>
        <v>2</v>
      </c>
    </row>
    <row r="291" spans="1:18" x14ac:dyDescent="0.25">
      <c r="A291" s="21" t="s">
        <v>351</v>
      </c>
      <c r="B291" s="4">
        <v>7203</v>
      </c>
      <c r="C291" s="6" t="s">
        <v>164</v>
      </c>
      <c r="D291" s="129">
        <v>0</v>
      </c>
      <c r="E291" s="114">
        <v>0</v>
      </c>
      <c r="F291" s="660">
        <v>0</v>
      </c>
      <c r="G291" s="130">
        <v>0</v>
      </c>
      <c r="H291" s="114">
        <v>0</v>
      </c>
      <c r="I291" s="345">
        <v>0</v>
      </c>
      <c r="J291" s="105">
        <v>34</v>
      </c>
      <c r="K291" s="114">
        <v>4</v>
      </c>
      <c r="L291" s="660">
        <v>30</v>
      </c>
      <c r="M291" s="131">
        <f t="shared" si="25"/>
        <v>0</v>
      </c>
      <c r="N291" s="132">
        <f t="shared" si="26"/>
        <v>0</v>
      </c>
      <c r="O291" s="421">
        <f t="shared" si="27"/>
        <v>0</v>
      </c>
      <c r="P291" s="133">
        <f t="shared" si="28"/>
        <v>34</v>
      </c>
      <c r="Q291" s="134">
        <f t="shared" si="29"/>
        <v>4</v>
      </c>
      <c r="R291" s="670">
        <f t="shared" si="30"/>
        <v>30</v>
      </c>
    </row>
    <row r="292" spans="1:18" x14ac:dyDescent="0.25">
      <c r="A292" s="21" t="s">
        <v>351</v>
      </c>
      <c r="B292" s="4">
        <v>7204</v>
      </c>
      <c r="C292" s="6" t="s">
        <v>318</v>
      </c>
      <c r="D292" s="129">
        <v>0</v>
      </c>
      <c r="E292" s="114">
        <v>0</v>
      </c>
      <c r="F292" s="660">
        <v>0</v>
      </c>
      <c r="G292" s="130">
        <v>1</v>
      </c>
      <c r="H292" s="114">
        <v>1</v>
      </c>
      <c r="I292" s="345">
        <v>0</v>
      </c>
      <c r="J292" s="105">
        <v>9</v>
      </c>
      <c r="K292" s="114">
        <v>2</v>
      </c>
      <c r="L292" s="660">
        <v>7</v>
      </c>
      <c r="M292" s="131">
        <f t="shared" si="25"/>
        <v>1</v>
      </c>
      <c r="N292" s="132">
        <f t="shared" si="26"/>
        <v>1</v>
      </c>
      <c r="O292" s="421">
        <f t="shared" si="27"/>
        <v>0</v>
      </c>
      <c r="P292" s="133">
        <f t="shared" si="28"/>
        <v>8</v>
      </c>
      <c r="Q292" s="134">
        <f t="shared" si="29"/>
        <v>1</v>
      </c>
      <c r="R292" s="670">
        <f t="shared" si="30"/>
        <v>7</v>
      </c>
    </row>
    <row r="293" spans="1:18" x14ac:dyDescent="0.25">
      <c r="A293" s="21" t="s">
        <v>351</v>
      </c>
      <c r="B293" s="4">
        <v>7205</v>
      </c>
      <c r="C293" s="6" t="s">
        <v>319</v>
      </c>
      <c r="D293" s="129">
        <v>0</v>
      </c>
      <c r="E293" s="114">
        <v>0</v>
      </c>
      <c r="F293" s="660">
        <v>0</v>
      </c>
      <c r="G293" s="130">
        <v>0</v>
      </c>
      <c r="H293" s="114">
        <v>0</v>
      </c>
      <c r="I293" s="345">
        <v>0</v>
      </c>
      <c r="J293" s="105">
        <v>39</v>
      </c>
      <c r="K293" s="114">
        <v>0</v>
      </c>
      <c r="L293" s="660">
        <v>37</v>
      </c>
      <c r="M293" s="131">
        <f t="shared" si="25"/>
        <v>0</v>
      </c>
      <c r="N293" s="132">
        <f t="shared" si="26"/>
        <v>0</v>
      </c>
      <c r="O293" s="421">
        <f t="shared" si="27"/>
        <v>0</v>
      </c>
      <c r="P293" s="133">
        <f t="shared" si="28"/>
        <v>39</v>
      </c>
      <c r="Q293" s="134">
        <f t="shared" si="29"/>
        <v>0</v>
      </c>
      <c r="R293" s="670">
        <f t="shared" si="30"/>
        <v>37</v>
      </c>
    </row>
    <row r="294" spans="1:18" x14ac:dyDescent="0.25">
      <c r="A294" s="21" t="s">
        <v>351</v>
      </c>
      <c r="B294" s="4">
        <v>7206</v>
      </c>
      <c r="C294" s="6" t="s">
        <v>320</v>
      </c>
      <c r="D294" s="129">
        <v>0</v>
      </c>
      <c r="E294" s="114">
        <v>0</v>
      </c>
      <c r="F294" s="660">
        <v>0</v>
      </c>
      <c r="G294" s="130">
        <v>2</v>
      </c>
      <c r="H294" s="114">
        <v>2</v>
      </c>
      <c r="I294" s="345">
        <v>0</v>
      </c>
      <c r="J294" s="105">
        <v>21</v>
      </c>
      <c r="K294" s="114">
        <v>2</v>
      </c>
      <c r="L294" s="660">
        <v>17</v>
      </c>
      <c r="M294" s="131">
        <f t="shared" si="25"/>
        <v>2</v>
      </c>
      <c r="N294" s="132">
        <f t="shared" si="26"/>
        <v>2</v>
      </c>
      <c r="O294" s="421">
        <f t="shared" si="27"/>
        <v>0</v>
      </c>
      <c r="P294" s="133">
        <f t="shared" si="28"/>
        <v>19</v>
      </c>
      <c r="Q294" s="134">
        <f t="shared" si="29"/>
        <v>0</v>
      </c>
      <c r="R294" s="670">
        <f t="shared" si="30"/>
        <v>17</v>
      </c>
    </row>
    <row r="295" spans="1:18" x14ac:dyDescent="0.25">
      <c r="A295" s="21" t="s">
        <v>351</v>
      </c>
      <c r="B295" s="4">
        <v>7207</v>
      </c>
      <c r="C295" s="6" t="s">
        <v>166</v>
      </c>
      <c r="D295" s="129">
        <v>3</v>
      </c>
      <c r="E295" s="114">
        <v>2</v>
      </c>
      <c r="F295" s="660">
        <v>0</v>
      </c>
      <c r="G295" s="130">
        <v>1</v>
      </c>
      <c r="H295" s="114">
        <v>1</v>
      </c>
      <c r="I295" s="345">
        <v>0</v>
      </c>
      <c r="J295" s="105">
        <v>57</v>
      </c>
      <c r="K295" s="114">
        <v>1</v>
      </c>
      <c r="L295" s="660">
        <v>56</v>
      </c>
      <c r="M295" s="131">
        <f t="shared" si="25"/>
        <v>-2</v>
      </c>
      <c r="N295" s="132">
        <f t="shared" si="26"/>
        <v>-1</v>
      </c>
      <c r="O295" s="421">
        <f t="shared" si="27"/>
        <v>0</v>
      </c>
      <c r="P295" s="133">
        <f t="shared" si="28"/>
        <v>56</v>
      </c>
      <c r="Q295" s="134">
        <f t="shared" si="29"/>
        <v>0</v>
      </c>
      <c r="R295" s="670">
        <f t="shared" si="30"/>
        <v>56</v>
      </c>
    </row>
    <row r="296" spans="1:18" x14ac:dyDescent="0.25">
      <c r="A296" s="21" t="s">
        <v>351</v>
      </c>
      <c r="B296" s="4">
        <v>7208</v>
      </c>
      <c r="C296" s="6" t="s">
        <v>321</v>
      </c>
      <c r="D296" s="129">
        <v>1</v>
      </c>
      <c r="E296" s="114">
        <v>0</v>
      </c>
      <c r="F296" s="660">
        <v>0</v>
      </c>
      <c r="G296" s="130">
        <v>1</v>
      </c>
      <c r="H296" s="114">
        <v>0</v>
      </c>
      <c r="I296" s="345">
        <v>0</v>
      </c>
      <c r="J296" s="105">
        <v>23</v>
      </c>
      <c r="K296" s="114">
        <v>2</v>
      </c>
      <c r="L296" s="660">
        <v>21</v>
      </c>
      <c r="M296" s="131">
        <f t="shared" si="25"/>
        <v>0</v>
      </c>
      <c r="N296" s="132">
        <f t="shared" si="26"/>
        <v>0</v>
      </c>
      <c r="O296" s="421">
        <f t="shared" si="27"/>
        <v>0</v>
      </c>
      <c r="P296" s="133">
        <f t="shared" si="28"/>
        <v>22</v>
      </c>
      <c r="Q296" s="134">
        <f t="shared" si="29"/>
        <v>2</v>
      </c>
      <c r="R296" s="670">
        <f t="shared" si="30"/>
        <v>21</v>
      </c>
    </row>
    <row r="297" spans="1:18" x14ac:dyDescent="0.25">
      <c r="A297" s="21" t="s">
        <v>351</v>
      </c>
      <c r="B297" s="4">
        <v>7209</v>
      </c>
      <c r="C297" s="6" t="s">
        <v>322</v>
      </c>
      <c r="D297" s="129">
        <v>0</v>
      </c>
      <c r="E297" s="114">
        <v>0</v>
      </c>
      <c r="F297" s="660">
        <v>0</v>
      </c>
      <c r="G297" s="130">
        <v>0</v>
      </c>
      <c r="H297" s="114">
        <v>0</v>
      </c>
      <c r="I297" s="345">
        <v>0</v>
      </c>
      <c r="J297" s="105">
        <v>5</v>
      </c>
      <c r="K297" s="114">
        <v>0</v>
      </c>
      <c r="L297" s="660">
        <v>4</v>
      </c>
      <c r="M297" s="131">
        <f t="shared" si="25"/>
        <v>0</v>
      </c>
      <c r="N297" s="132">
        <f t="shared" si="26"/>
        <v>0</v>
      </c>
      <c r="O297" s="421">
        <f t="shared" si="27"/>
        <v>0</v>
      </c>
      <c r="P297" s="133">
        <f t="shared" si="28"/>
        <v>5</v>
      </c>
      <c r="Q297" s="134">
        <f t="shared" si="29"/>
        <v>0</v>
      </c>
      <c r="R297" s="670">
        <f t="shared" si="30"/>
        <v>4</v>
      </c>
    </row>
    <row r="298" spans="1:18" x14ac:dyDescent="0.25">
      <c r="A298" s="21" t="s">
        <v>351</v>
      </c>
      <c r="B298" s="4">
        <v>7210</v>
      </c>
      <c r="C298" s="6" t="s">
        <v>323</v>
      </c>
      <c r="D298" s="129">
        <v>2</v>
      </c>
      <c r="E298" s="114">
        <v>2</v>
      </c>
      <c r="F298" s="660">
        <v>0</v>
      </c>
      <c r="G298" s="130">
        <v>2</v>
      </c>
      <c r="H298" s="114">
        <v>2</v>
      </c>
      <c r="I298" s="345">
        <v>0</v>
      </c>
      <c r="J298" s="105">
        <v>18</v>
      </c>
      <c r="K298" s="114">
        <v>10</v>
      </c>
      <c r="L298" s="660">
        <v>8</v>
      </c>
      <c r="M298" s="131">
        <f t="shared" si="25"/>
        <v>0</v>
      </c>
      <c r="N298" s="132">
        <f t="shared" si="26"/>
        <v>0</v>
      </c>
      <c r="O298" s="421">
        <f t="shared" si="27"/>
        <v>0</v>
      </c>
      <c r="P298" s="133">
        <f t="shared" si="28"/>
        <v>16</v>
      </c>
      <c r="Q298" s="134">
        <f t="shared" si="29"/>
        <v>8</v>
      </c>
      <c r="R298" s="670">
        <f t="shared" si="30"/>
        <v>8</v>
      </c>
    </row>
    <row r="299" spans="1:18" x14ac:dyDescent="0.25">
      <c r="A299" s="21" t="s">
        <v>351</v>
      </c>
      <c r="B299" s="4">
        <v>7211</v>
      </c>
      <c r="C299" s="6" t="s">
        <v>324</v>
      </c>
      <c r="D299" s="129">
        <v>0</v>
      </c>
      <c r="E299" s="114">
        <v>0</v>
      </c>
      <c r="F299" s="660">
        <v>0</v>
      </c>
      <c r="G299" s="130">
        <v>0</v>
      </c>
      <c r="H299" s="114">
        <v>0</v>
      </c>
      <c r="I299" s="345">
        <v>0</v>
      </c>
      <c r="J299" s="105">
        <v>1</v>
      </c>
      <c r="K299" s="114">
        <v>0</v>
      </c>
      <c r="L299" s="660">
        <v>1</v>
      </c>
      <c r="M299" s="131">
        <f t="shared" si="25"/>
        <v>0</v>
      </c>
      <c r="N299" s="132">
        <f t="shared" si="26"/>
        <v>0</v>
      </c>
      <c r="O299" s="421">
        <f t="shared" si="27"/>
        <v>0</v>
      </c>
      <c r="P299" s="133">
        <f t="shared" si="28"/>
        <v>1</v>
      </c>
      <c r="Q299" s="134">
        <f t="shared" si="29"/>
        <v>0</v>
      </c>
      <c r="R299" s="670">
        <f t="shared" si="30"/>
        <v>1</v>
      </c>
    </row>
    <row r="300" spans="1:18" x14ac:dyDescent="0.25">
      <c r="A300" s="21" t="s">
        <v>351</v>
      </c>
      <c r="B300" s="4">
        <v>7212</v>
      </c>
      <c r="C300" s="6" t="s">
        <v>168</v>
      </c>
      <c r="D300" s="129">
        <v>4</v>
      </c>
      <c r="E300" s="114">
        <v>4</v>
      </c>
      <c r="F300" s="660">
        <v>0</v>
      </c>
      <c r="G300" s="130">
        <v>9</v>
      </c>
      <c r="H300" s="114">
        <v>9</v>
      </c>
      <c r="I300" s="345">
        <v>0</v>
      </c>
      <c r="J300" s="105">
        <v>38</v>
      </c>
      <c r="K300" s="114">
        <v>10</v>
      </c>
      <c r="L300" s="660">
        <v>28</v>
      </c>
      <c r="M300" s="131">
        <f t="shared" si="25"/>
        <v>5</v>
      </c>
      <c r="N300" s="132">
        <f t="shared" si="26"/>
        <v>5</v>
      </c>
      <c r="O300" s="421">
        <f t="shared" si="27"/>
        <v>0</v>
      </c>
      <c r="P300" s="133">
        <f t="shared" si="28"/>
        <v>29</v>
      </c>
      <c r="Q300" s="134">
        <f t="shared" si="29"/>
        <v>1</v>
      </c>
      <c r="R300" s="670">
        <f t="shared" si="30"/>
        <v>28</v>
      </c>
    </row>
    <row r="301" spans="1:18" x14ac:dyDescent="0.25">
      <c r="A301" s="21" t="s">
        <v>351</v>
      </c>
      <c r="B301" s="4">
        <v>7213</v>
      </c>
      <c r="C301" s="6" t="s">
        <v>170</v>
      </c>
      <c r="D301" s="129">
        <v>8</v>
      </c>
      <c r="E301" s="114">
        <v>8</v>
      </c>
      <c r="F301" s="660">
        <v>0</v>
      </c>
      <c r="G301" s="130">
        <v>6</v>
      </c>
      <c r="H301" s="114">
        <v>6</v>
      </c>
      <c r="I301" s="345">
        <v>0</v>
      </c>
      <c r="J301" s="105">
        <v>56</v>
      </c>
      <c r="K301" s="114">
        <v>10</v>
      </c>
      <c r="L301" s="660">
        <v>46</v>
      </c>
      <c r="M301" s="131">
        <f t="shared" si="25"/>
        <v>-2</v>
      </c>
      <c r="N301" s="132">
        <f t="shared" si="26"/>
        <v>-2</v>
      </c>
      <c r="O301" s="421">
        <f t="shared" si="27"/>
        <v>0</v>
      </c>
      <c r="P301" s="133">
        <f t="shared" si="28"/>
        <v>50</v>
      </c>
      <c r="Q301" s="134">
        <f t="shared" si="29"/>
        <v>4</v>
      </c>
      <c r="R301" s="670">
        <f t="shared" si="30"/>
        <v>46</v>
      </c>
    </row>
    <row r="302" spans="1:18" x14ac:dyDescent="0.25">
      <c r="A302" s="21" t="s">
        <v>351</v>
      </c>
      <c r="B302" s="4">
        <v>8101</v>
      </c>
      <c r="C302" s="6" t="s">
        <v>325</v>
      </c>
      <c r="D302" s="129">
        <v>0</v>
      </c>
      <c r="E302" s="114">
        <v>0</v>
      </c>
      <c r="F302" s="660">
        <v>0</v>
      </c>
      <c r="G302" s="130">
        <v>0</v>
      </c>
      <c r="H302" s="114">
        <v>0</v>
      </c>
      <c r="I302" s="345">
        <v>0</v>
      </c>
      <c r="J302" s="105">
        <v>4</v>
      </c>
      <c r="K302" s="114">
        <v>1</v>
      </c>
      <c r="L302" s="660">
        <v>2</v>
      </c>
      <c r="M302" s="131">
        <f t="shared" si="25"/>
        <v>0</v>
      </c>
      <c r="N302" s="132">
        <f t="shared" si="26"/>
        <v>0</v>
      </c>
      <c r="O302" s="421">
        <f t="shared" si="27"/>
        <v>0</v>
      </c>
      <c r="P302" s="133">
        <f t="shared" si="28"/>
        <v>4</v>
      </c>
      <c r="Q302" s="134">
        <f t="shared" si="29"/>
        <v>1</v>
      </c>
      <c r="R302" s="670">
        <f t="shared" si="30"/>
        <v>2</v>
      </c>
    </row>
    <row r="303" spans="1:18" x14ac:dyDescent="0.25">
      <c r="A303" s="21" t="s">
        <v>351</v>
      </c>
      <c r="B303" s="4">
        <v>8102</v>
      </c>
      <c r="C303" s="6" t="s">
        <v>326</v>
      </c>
      <c r="D303" s="129">
        <v>0</v>
      </c>
      <c r="E303" s="114">
        <v>0</v>
      </c>
      <c r="F303" s="660">
        <v>0</v>
      </c>
      <c r="G303" s="130">
        <v>0</v>
      </c>
      <c r="H303" s="114">
        <v>0</v>
      </c>
      <c r="I303" s="345">
        <v>0</v>
      </c>
      <c r="J303" s="105">
        <v>6</v>
      </c>
      <c r="K303" s="114">
        <v>0</v>
      </c>
      <c r="L303" s="660">
        <v>6</v>
      </c>
      <c r="M303" s="131">
        <f t="shared" si="25"/>
        <v>0</v>
      </c>
      <c r="N303" s="132">
        <f t="shared" si="26"/>
        <v>0</v>
      </c>
      <c r="O303" s="421">
        <f t="shared" si="27"/>
        <v>0</v>
      </c>
      <c r="P303" s="133">
        <f t="shared" si="28"/>
        <v>6</v>
      </c>
      <c r="Q303" s="134">
        <f t="shared" si="29"/>
        <v>0</v>
      </c>
      <c r="R303" s="670">
        <f t="shared" si="30"/>
        <v>6</v>
      </c>
    </row>
    <row r="304" spans="1:18" x14ac:dyDescent="0.25">
      <c r="A304" s="21" t="s">
        <v>351</v>
      </c>
      <c r="B304" s="4">
        <v>8103</v>
      </c>
      <c r="C304" s="6" t="s">
        <v>172</v>
      </c>
      <c r="D304" s="129">
        <v>0</v>
      </c>
      <c r="E304" s="114">
        <v>0</v>
      </c>
      <c r="F304" s="660">
        <v>0</v>
      </c>
      <c r="G304" s="130">
        <v>0</v>
      </c>
      <c r="H304" s="114">
        <v>0</v>
      </c>
      <c r="I304" s="345">
        <v>0</v>
      </c>
      <c r="J304" s="105">
        <v>17</v>
      </c>
      <c r="K304" s="114">
        <v>1</v>
      </c>
      <c r="L304" s="660">
        <v>16</v>
      </c>
      <c r="M304" s="131">
        <f t="shared" si="25"/>
        <v>0</v>
      </c>
      <c r="N304" s="132">
        <f t="shared" si="26"/>
        <v>0</v>
      </c>
      <c r="O304" s="421">
        <f t="shared" si="27"/>
        <v>0</v>
      </c>
      <c r="P304" s="133">
        <f t="shared" si="28"/>
        <v>17</v>
      </c>
      <c r="Q304" s="134">
        <f t="shared" si="29"/>
        <v>1</v>
      </c>
      <c r="R304" s="670">
        <f t="shared" si="30"/>
        <v>16</v>
      </c>
    </row>
    <row r="305" spans="1:18" x14ac:dyDescent="0.25">
      <c r="A305" s="21" t="s">
        <v>351</v>
      </c>
      <c r="B305" s="4">
        <v>8104</v>
      </c>
      <c r="C305" s="6" t="s">
        <v>327</v>
      </c>
      <c r="D305" s="129">
        <v>0</v>
      </c>
      <c r="E305" s="114">
        <v>0</v>
      </c>
      <c r="F305" s="660">
        <v>0</v>
      </c>
      <c r="G305" s="130">
        <v>1</v>
      </c>
      <c r="H305" s="114">
        <v>1</v>
      </c>
      <c r="I305" s="345">
        <v>0</v>
      </c>
      <c r="J305" s="105">
        <v>20</v>
      </c>
      <c r="K305" s="114">
        <v>1</v>
      </c>
      <c r="L305" s="660">
        <v>19</v>
      </c>
      <c r="M305" s="131">
        <f t="shared" si="25"/>
        <v>1</v>
      </c>
      <c r="N305" s="132">
        <f t="shared" si="26"/>
        <v>1</v>
      </c>
      <c r="O305" s="421">
        <f t="shared" si="27"/>
        <v>0</v>
      </c>
      <c r="P305" s="133">
        <f t="shared" si="28"/>
        <v>19</v>
      </c>
      <c r="Q305" s="134">
        <f t="shared" si="29"/>
        <v>0</v>
      </c>
      <c r="R305" s="670">
        <f t="shared" si="30"/>
        <v>19</v>
      </c>
    </row>
    <row r="306" spans="1:18" x14ac:dyDescent="0.25">
      <c r="A306" s="21" t="s">
        <v>351</v>
      </c>
      <c r="B306" s="4">
        <v>8105</v>
      </c>
      <c r="C306" s="6" t="s">
        <v>328</v>
      </c>
      <c r="D306" s="129">
        <v>0</v>
      </c>
      <c r="E306" s="114">
        <v>0</v>
      </c>
      <c r="F306" s="660">
        <v>0</v>
      </c>
      <c r="G306" s="130">
        <v>0</v>
      </c>
      <c r="H306" s="114">
        <v>0</v>
      </c>
      <c r="I306" s="345">
        <v>0</v>
      </c>
      <c r="J306" s="105">
        <v>11</v>
      </c>
      <c r="K306" s="114">
        <v>2</v>
      </c>
      <c r="L306" s="660">
        <v>9</v>
      </c>
      <c r="M306" s="131">
        <f t="shared" si="25"/>
        <v>0</v>
      </c>
      <c r="N306" s="132">
        <f t="shared" si="26"/>
        <v>0</v>
      </c>
      <c r="O306" s="421">
        <f t="shared" si="27"/>
        <v>0</v>
      </c>
      <c r="P306" s="133">
        <f t="shared" si="28"/>
        <v>11</v>
      </c>
      <c r="Q306" s="134">
        <f t="shared" si="29"/>
        <v>2</v>
      </c>
      <c r="R306" s="670">
        <f t="shared" si="30"/>
        <v>9</v>
      </c>
    </row>
    <row r="307" spans="1:18" x14ac:dyDescent="0.25">
      <c r="A307" s="21" t="s">
        <v>351</v>
      </c>
      <c r="B307" s="4">
        <v>8106</v>
      </c>
      <c r="C307" s="6" t="s">
        <v>174</v>
      </c>
      <c r="D307" s="129">
        <v>2</v>
      </c>
      <c r="E307" s="114">
        <v>2</v>
      </c>
      <c r="F307" s="660">
        <v>0</v>
      </c>
      <c r="G307" s="130">
        <v>5</v>
      </c>
      <c r="H307" s="114">
        <v>5</v>
      </c>
      <c r="I307" s="345">
        <v>0</v>
      </c>
      <c r="J307" s="105">
        <v>38</v>
      </c>
      <c r="K307" s="114">
        <v>6</v>
      </c>
      <c r="L307" s="660">
        <v>32</v>
      </c>
      <c r="M307" s="131">
        <f t="shared" si="25"/>
        <v>3</v>
      </c>
      <c r="N307" s="132">
        <f t="shared" si="26"/>
        <v>3</v>
      </c>
      <c r="O307" s="421">
        <f t="shared" si="27"/>
        <v>0</v>
      </c>
      <c r="P307" s="133">
        <f t="shared" si="28"/>
        <v>33</v>
      </c>
      <c r="Q307" s="134">
        <f t="shared" si="29"/>
        <v>1</v>
      </c>
      <c r="R307" s="670">
        <f t="shared" si="30"/>
        <v>32</v>
      </c>
    </row>
    <row r="308" spans="1:18" x14ac:dyDescent="0.25">
      <c r="A308" s="21" t="s">
        <v>351</v>
      </c>
      <c r="B308" s="4">
        <v>8107</v>
      </c>
      <c r="C308" s="6" t="s">
        <v>329</v>
      </c>
      <c r="D308" s="129">
        <v>0</v>
      </c>
      <c r="E308" s="114">
        <v>0</v>
      </c>
      <c r="F308" s="660">
        <v>0</v>
      </c>
      <c r="G308" s="130">
        <v>0</v>
      </c>
      <c r="H308" s="114">
        <v>0</v>
      </c>
      <c r="I308" s="345">
        <v>0</v>
      </c>
      <c r="J308" s="105">
        <v>15</v>
      </c>
      <c r="K308" s="114">
        <v>1</v>
      </c>
      <c r="L308" s="660">
        <v>14</v>
      </c>
      <c r="M308" s="131">
        <f t="shared" si="25"/>
        <v>0</v>
      </c>
      <c r="N308" s="132">
        <f t="shared" si="26"/>
        <v>0</v>
      </c>
      <c r="O308" s="421">
        <f t="shared" si="27"/>
        <v>0</v>
      </c>
      <c r="P308" s="133">
        <f t="shared" si="28"/>
        <v>15</v>
      </c>
      <c r="Q308" s="134">
        <f t="shared" si="29"/>
        <v>1</v>
      </c>
      <c r="R308" s="670">
        <f t="shared" si="30"/>
        <v>14</v>
      </c>
    </row>
    <row r="309" spans="1:18" x14ac:dyDescent="0.25">
      <c r="A309" s="21" t="s">
        <v>351</v>
      </c>
      <c r="B309" s="4">
        <v>8108</v>
      </c>
      <c r="C309" s="6" t="s">
        <v>330</v>
      </c>
      <c r="D309" s="129">
        <v>1</v>
      </c>
      <c r="E309" s="114">
        <v>0</v>
      </c>
      <c r="F309" s="660">
        <v>1</v>
      </c>
      <c r="G309" s="130">
        <v>2</v>
      </c>
      <c r="H309" s="114">
        <v>1</v>
      </c>
      <c r="I309" s="345">
        <v>1</v>
      </c>
      <c r="J309" s="105">
        <v>72</v>
      </c>
      <c r="K309" s="114">
        <v>1</v>
      </c>
      <c r="L309" s="660">
        <v>71</v>
      </c>
      <c r="M309" s="131">
        <f t="shared" si="25"/>
        <v>1</v>
      </c>
      <c r="N309" s="132">
        <f t="shared" si="26"/>
        <v>1</v>
      </c>
      <c r="O309" s="421">
        <f t="shared" si="27"/>
        <v>0</v>
      </c>
      <c r="P309" s="133">
        <f t="shared" si="28"/>
        <v>70</v>
      </c>
      <c r="Q309" s="134">
        <f t="shared" si="29"/>
        <v>0</v>
      </c>
      <c r="R309" s="670">
        <f t="shared" si="30"/>
        <v>70</v>
      </c>
    </row>
    <row r="310" spans="1:18" x14ac:dyDescent="0.25">
      <c r="A310" s="21" t="s">
        <v>351</v>
      </c>
      <c r="B310" s="4">
        <v>8109</v>
      </c>
      <c r="C310" s="6" t="s">
        <v>331</v>
      </c>
      <c r="D310" s="129">
        <v>0</v>
      </c>
      <c r="E310" s="114">
        <v>0</v>
      </c>
      <c r="F310" s="660">
        <v>0</v>
      </c>
      <c r="G310" s="130">
        <v>0</v>
      </c>
      <c r="H310" s="114">
        <v>0</v>
      </c>
      <c r="I310" s="345">
        <v>0</v>
      </c>
      <c r="J310" s="105">
        <v>10</v>
      </c>
      <c r="K310" s="114">
        <v>0</v>
      </c>
      <c r="L310" s="660">
        <v>8</v>
      </c>
      <c r="M310" s="131">
        <f t="shared" si="25"/>
        <v>0</v>
      </c>
      <c r="N310" s="132">
        <f t="shared" si="26"/>
        <v>0</v>
      </c>
      <c r="O310" s="421">
        <f t="shared" si="27"/>
        <v>0</v>
      </c>
      <c r="P310" s="133">
        <f t="shared" si="28"/>
        <v>10</v>
      </c>
      <c r="Q310" s="134">
        <f t="shared" si="29"/>
        <v>0</v>
      </c>
      <c r="R310" s="670">
        <f t="shared" si="30"/>
        <v>8</v>
      </c>
    </row>
    <row r="311" spans="1:18" x14ac:dyDescent="0.25">
      <c r="A311" s="21" t="s">
        <v>351</v>
      </c>
      <c r="B311" s="4">
        <v>8110</v>
      </c>
      <c r="C311" s="6" t="s">
        <v>332</v>
      </c>
      <c r="D311" s="129">
        <v>0</v>
      </c>
      <c r="E311" s="114">
        <v>0</v>
      </c>
      <c r="F311" s="660">
        <v>0</v>
      </c>
      <c r="G311" s="130">
        <v>0</v>
      </c>
      <c r="H311" s="114">
        <v>0</v>
      </c>
      <c r="I311" s="345">
        <v>0</v>
      </c>
      <c r="J311" s="105">
        <v>8</v>
      </c>
      <c r="K311" s="114">
        <v>0</v>
      </c>
      <c r="L311" s="660">
        <v>8</v>
      </c>
      <c r="M311" s="131">
        <f t="shared" si="25"/>
        <v>0</v>
      </c>
      <c r="N311" s="132">
        <f t="shared" si="26"/>
        <v>0</v>
      </c>
      <c r="O311" s="421">
        <f t="shared" si="27"/>
        <v>0</v>
      </c>
      <c r="P311" s="133">
        <f t="shared" si="28"/>
        <v>8</v>
      </c>
      <c r="Q311" s="134">
        <f t="shared" si="29"/>
        <v>0</v>
      </c>
      <c r="R311" s="670">
        <f t="shared" si="30"/>
        <v>8</v>
      </c>
    </row>
    <row r="312" spans="1:18" x14ac:dyDescent="0.25">
      <c r="A312" s="21" t="s">
        <v>351</v>
      </c>
      <c r="B312" s="4">
        <v>8111</v>
      </c>
      <c r="C312" s="6" t="s">
        <v>176</v>
      </c>
      <c r="D312" s="129">
        <v>0</v>
      </c>
      <c r="E312" s="114">
        <v>0</v>
      </c>
      <c r="F312" s="660">
        <v>0</v>
      </c>
      <c r="G312" s="130">
        <v>1</v>
      </c>
      <c r="H312" s="114">
        <v>1</v>
      </c>
      <c r="I312" s="345">
        <v>0</v>
      </c>
      <c r="J312" s="105">
        <v>32</v>
      </c>
      <c r="K312" s="114">
        <v>0</v>
      </c>
      <c r="L312" s="660">
        <v>28</v>
      </c>
      <c r="M312" s="131">
        <f t="shared" si="25"/>
        <v>1</v>
      </c>
      <c r="N312" s="132">
        <f t="shared" si="26"/>
        <v>1</v>
      </c>
      <c r="O312" s="421">
        <f t="shared" si="27"/>
        <v>0</v>
      </c>
      <c r="P312" s="133">
        <f t="shared" si="28"/>
        <v>31</v>
      </c>
      <c r="Q312" s="134">
        <f t="shared" si="29"/>
        <v>-1</v>
      </c>
      <c r="R312" s="670">
        <f t="shared" si="30"/>
        <v>28</v>
      </c>
    </row>
    <row r="313" spans="1:18" x14ac:dyDescent="0.25">
      <c r="A313" s="21" t="s">
        <v>351</v>
      </c>
      <c r="B313" s="4">
        <v>8112</v>
      </c>
      <c r="C313" s="6" t="s">
        <v>333</v>
      </c>
      <c r="D313" s="129">
        <v>3</v>
      </c>
      <c r="E313" s="114">
        <v>1</v>
      </c>
      <c r="F313" s="660">
        <v>0</v>
      </c>
      <c r="G313" s="130">
        <v>1</v>
      </c>
      <c r="H313" s="114">
        <v>1</v>
      </c>
      <c r="I313" s="345">
        <v>0</v>
      </c>
      <c r="J313" s="105">
        <v>14</v>
      </c>
      <c r="K313" s="114">
        <v>8</v>
      </c>
      <c r="L313" s="660">
        <v>6</v>
      </c>
      <c r="M313" s="131">
        <f t="shared" si="25"/>
        <v>-2</v>
      </c>
      <c r="N313" s="132">
        <f t="shared" si="26"/>
        <v>0</v>
      </c>
      <c r="O313" s="421">
        <f t="shared" si="27"/>
        <v>0</v>
      </c>
      <c r="P313" s="133">
        <f t="shared" si="28"/>
        <v>13</v>
      </c>
      <c r="Q313" s="134">
        <f t="shared" si="29"/>
        <v>7</v>
      </c>
      <c r="R313" s="670">
        <f t="shared" si="30"/>
        <v>6</v>
      </c>
    </row>
    <row r="314" spans="1:18" x14ac:dyDescent="0.25">
      <c r="A314" s="21" t="s">
        <v>351</v>
      </c>
      <c r="B314" s="4">
        <v>8113</v>
      </c>
      <c r="C314" s="6" t="s">
        <v>334</v>
      </c>
      <c r="D314" s="129">
        <v>0</v>
      </c>
      <c r="E314" s="114">
        <v>0</v>
      </c>
      <c r="F314" s="660">
        <v>0</v>
      </c>
      <c r="G314" s="130">
        <v>0</v>
      </c>
      <c r="H314" s="114">
        <v>0</v>
      </c>
      <c r="I314" s="345">
        <v>0</v>
      </c>
      <c r="J314" s="105">
        <v>4</v>
      </c>
      <c r="K314" s="114">
        <v>1</v>
      </c>
      <c r="L314" s="660">
        <v>3</v>
      </c>
      <c r="M314" s="131">
        <f t="shared" si="25"/>
        <v>0</v>
      </c>
      <c r="N314" s="132">
        <f t="shared" si="26"/>
        <v>0</v>
      </c>
      <c r="O314" s="421">
        <f t="shared" si="27"/>
        <v>0</v>
      </c>
      <c r="P314" s="133">
        <f t="shared" si="28"/>
        <v>4</v>
      </c>
      <c r="Q314" s="134">
        <f t="shared" si="29"/>
        <v>1</v>
      </c>
      <c r="R314" s="670">
        <f t="shared" si="30"/>
        <v>3</v>
      </c>
    </row>
    <row r="315" spans="1:18" x14ac:dyDescent="0.25">
      <c r="A315" s="21" t="s">
        <v>351</v>
      </c>
      <c r="B315" s="4">
        <v>8114</v>
      </c>
      <c r="C315" s="6" t="s">
        <v>335</v>
      </c>
      <c r="D315" s="129">
        <v>1</v>
      </c>
      <c r="E315" s="114">
        <v>1</v>
      </c>
      <c r="F315" s="660">
        <v>0</v>
      </c>
      <c r="G315" s="130">
        <v>0</v>
      </c>
      <c r="H315" s="114">
        <v>0</v>
      </c>
      <c r="I315" s="345">
        <v>0</v>
      </c>
      <c r="J315" s="105">
        <v>20</v>
      </c>
      <c r="K315" s="114">
        <v>0</v>
      </c>
      <c r="L315" s="660">
        <v>20</v>
      </c>
      <c r="M315" s="131">
        <f t="shared" si="25"/>
        <v>-1</v>
      </c>
      <c r="N315" s="132">
        <f t="shared" si="26"/>
        <v>-1</v>
      </c>
      <c r="O315" s="421">
        <f t="shared" si="27"/>
        <v>0</v>
      </c>
      <c r="P315" s="133">
        <f t="shared" si="28"/>
        <v>20</v>
      </c>
      <c r="Q315" s="134">
        <f t="shared" si="29"/>
        <v>0</v>
      </c>
      <c r="R315" s="670">
        <f t="shared" si="30"/>
        <v>20</v>
      </c>
    </row>
    <row r="316" spans="1:18" x14ac:dyDescent="0.25">
      <c r="A316" s="21" t="s">
        <v>351</v>
      </c>
      <c r="B316" s="4">
        <v>8115</v>
      </c>
      <c r="C316" s="6" t="s">
        <v>178</v>
      </c>
      <c r="D316" s="129">
        <v>0</v>
      </c>
      <c r="E316" s="114">
        <v>0</v>
      </c>
      <c r="F316" s="660">
        <v>0</v>
      </c>
      <c r="G316" s="130">
        <v>2</v>
      </c>
      <c r="H316" s="114">
        <v>2</v>
      </c>
      <c r="I316" s="345">
        <v>0</v>
      </c>
      <c r="J316" s="105">
        <v>41</v>
      </c>
      <c r="K316" s="114">
        <v>4</v>
      </c>
      <c r="L316" s="660">
        <v>35</v>
      </c>
      <c r="M316" s="131">
        <f t="shared" si="25"/>
        <v>2</v>
      </c>
      <c r="N316" s="132">
        <f t="shared" si="26"/>
        <v>2</v>
      </c>
      <c r="O316" s="421">
        <f t="shared" si="27"/>
        <v>0</v>
      </c>
      <c r="P316" s="133">
        <f t="shared" si="28"/>
        <v>39</v>
      </c>
      <c r="Q316" s="134">
        <f t="shared" si="29"/>
        <v>2</v>
      </c>
      <c r="R316" s="670">
        <f t="shared" si="30"/>
        <v>35</v>
      </c>
    </row>
    <row r="317" spans="1:18" x14ac:dyDescent="0.25">
      <c r="A317" s="21" t="s">
        <v>351</v>
      </c>
      <c r="B317" s="4">
        <v>8116</v>
      </c>
      <c r="C317" s="6" t="s">
        <v>336</v>
      </c>
      <c r="D317" s="129">
        <v>0</v>
      </c>
      <c r="E317" s="114">
        <v>0</v>
      </c>
      <c r="F317" s="660">
        <v>0</v>
      </c>
      <c r="G317" s="130">
        <v>2</v>
      </c>
      <c r="H317" s="114">
        <v>2</v>
      </c>
      <c r="I317" s="345">
        <v>0</v>
      </c>
      <c r="J317" s="105">
        <v>20</v>
      </c>
      <c r="K317" s="114">
        <v>2</v>
      </c>
      <c r="L317" s="660">
        <v>14</v>
      </c>
      <c r="M317" s="131">
        <f t="shared" si="25"/>
        <v>2</v>
      </c>
      <c r="N317" s="132">
        <f t="shared" si="26"/>
        <v>2</v>
      </c>
      <c r="O317" s="421">
        <f t="shared" si="27"/>
        <v>0</v>
      </c>
      <c r="P317" s="133">
        <f t="shared" si="28"/>
        <v>18</v>
      </c>
      <c r="Q317" s="134">
        <f t="shared" si="29"/>
        <v>0</v>
      </c>
      <c r="R317" s="670">
        <f t="shared" si="30"/>
        <v>14</v>
      </c>
    </row>
    <row r="318" spans="1:18" x14ac:dyDescent="0.25">
      <c r="A318" s="21" t="s">
        <v>351</v>
      </c>
      <c r="B318" s="4">
        <v>8117</v>
      </c>
      <c r="C318" s="6" t="s">
        <v>180</v>
      </c>
      <c r="D318" s="129">
        <v>2</v>
      </c>
      <c r="E318" s="114">
        <v>2</v>
      </c>
      <c r="F318" s="660">
        <v>0</v>
      </c>
      <c r="G318" s="130">
        <v>2</v>
      </c>
      <c r="H318" s="114">
        <v>2</v>
      </c>
      <c r="I318" s="345">
        <v>0</v>
      </c>
      <c r="J318" s="105">
        <v>45</v>
      </c>
      <c r="K318" s="114">
        <v>6</v>
      </c>
      <c r="L318" s="660">
        <v>35</v>
      </c>
      <c r="M318" s="131">
        <f t="shared" si="25"/>
        <v>0</v>
      </c>
      <c r="N318" s="132">
        <f t="shared" si="26"/>
        <v>0</v>
      </c>
      <c r="O318" s="421">
        <f t="shared" si="27"/>
        <v>0</v>
      </c>
      <c r="P318" s="133">
        <f t="shared" si="28"/>
        <v>43</v>
      </c>
      <c r="Q318" s="134">
        <f t="shared" si="29"/>
        <v>4</v>
      </c>
      <c r="R318" s="670">
        <f t="shared" si="30"/>
        <v>35</v>
      </c>
    </row>
    <row r="319" spans="1:18" x14ac:dyDescent="0.25">
      <c r="A319" s="21" t="s">
        <v>351</v>
      </c>
      <c r="B319" s="4">
        <v>8118</v>
      </c>
      <c r="C319" s="6" t="s">
        <v>337</v>
      </c>
      <c r="D319" s="129">
        <v>0</v>
      </c>
      <c r="E319" s="114">
        <v>0</v>
      </c>
      <c r="F319" s="660">
        <v>0</v>
      </c>
      <c r="G319" s="130">
        <v>2</v>
      </c>
      <c r="H319" s="114">
        <v>2</v>
      </c>
      <c r="I319" s="345">
        <v>0</v>
      </c>
      <c r="J319" s="105">
        <v>4</v>
      </c>
      <c r="K319" s="114">
        <v>0</v>
      </c>
      <c r="L319" s="660">
        <v>4</v>
      </c>
      <c r="M319" s="131">
        <f t="shared" si="25"/>
        <v>2</v>
      </c>
      <c r="N319" s="132">
        <f t="shared" si="26"/>
        <v>2</v>
      </c>
      <c r="O319" s="421">
        <f t="shared" si="27"/>
        <v>0</v>
      </c>
      <c r="P319" s="133">
        <f t="shared" si="28"/>
        <v>2</v>
      </c>
      <c r="Q319" s="134">
        <f t="shared" si="29"/>
        <v>-2</v>
      </c>
      <c r="R319" s="670">
        <f t="shared" si="30"/>
        <v>4</v>
      </c>
    </row>
    <row r="320" spans="1:18" x14ac:dyDescent="0.25">
      <c r="A320" s="21" t="s">
        <v>351</v>
      </c>
      <c r="B320" s="4">
        <v>8119</v>
      </c>
      <c r="C320" s="6" t="s">
        <v>338</v>
      </c>
      <c r="D320" s="129">
        <v>8</v>
      </c>
      <c r="E320" s="114">
        <v>8</v>
      </c>
      <c r="F320" s="660">
        <v>0</v>
      </c>
      <c r="G320" s="130">
        <v>21</v>
      </c>
      <c r="H320" s="114">
        <v>16</v>
      </c>
      <c r="I320" s="345">
        <v>0</v>
      </c>
      <c r="J320" s="105">
        <v>194</v>
      </c>
      <c r="K320" s="114">
        <v>16</v>
      </c>
      <c r="L320" s="660">
        <v>175</v>
      </c>
      <c r="M320" s="131">
        <f t="shared" si="25"/>
        <v>13</v>
      </c>
      <c r="N320" s="132">
        <f t="shared" si="26"/>
        <v>8</v>
      </c>
      <c r="O320" s="421">
        <f t="shared" si="27"/>
        <v>0</v>
      </c>
      <c r="P320" s="133">
        <f t="shared" si="28"/>
        <v>173</v>
      </c>
      <c r="Q320" s="134">
        <f t="shared" si="29"/>
        <v>0</v>
      </c>
      <c r="R320" s="670">
        <f t="shared" si="30"/>
        <v>175</v>
      </c>
    </row>
    <row r="321" spans="1:18" x14ac:dyDescent="0.25">
      <c r="A321" s="21" t="s">
        <v>351</v>
      </c>
      <c r="B321" s="4">
        <v>8120</v>
      </c>
      <c r="C321" s="6" t="s">
        <v>339</v>
      </c>
      <c r="D321" s="129">
        <v>0</v>
      </c>
      <c r="E321" s="114">
        <v>0</v>
      </c>
      <c r="F321" s="660">
        <v>0</v>
      </c>
      <c r="G321" s="130">
        <v>0</v>
      </c>
      <c r="H321" s="114">
        <v>0</v>
      </c>
      <c r="I321" s="345">
        <v>0</v>
      </c>
      <c r="J321" s="105">
        <v>5</v>
      </c>
      <c r="K321" s="114">
        <v>1</v>
      </c>
      <c r="L321" s="660">
        <v>4</v>
      </c>
      <c r="M321" s="131">
        <f t="shared" si="25"/>
        <v>0</v>
      </c>
      <c r="N321" s="132">
        <f t="shared" si="26"/>
        <v>0</v>
      </c>
      <c r="O321" s="421">
        <f t="shared" si="27"/>
        <v>0</v>
      </c>
      <c r="P321" s="133">
        <f t="shared" si="28"/>
        <v>5</v>
      </c>
      <c r="Q321" s="134">
        <f t="shared" si="29"/>
        <v>1</v>
      </c>
      <c r="R321" s="670">
        <f t="shared" si="30"/>
        <v>4</v>
      </c>
    </row>
    <row r="322" spans="1:18" x14ac:dyDescent="0.25">
      <c r="A322" s="21" t="s">
        <v>351</v>
      </c>
      <c r="B322" s="4">
        <v>8121</v>
      </c>
      <c r="C322" s="6" t="s">
        <v>340</v>
      </c>
      <c r="D322" s="129">
        <v>0</v>
      </c>
      <c r="E322" s="114">
        <v>0</v>
      </c>
      <c r="F322" s="660">
        <v>0</v>
      </c>
      <c r="G322" s="130">
        <v>0</v>
      </c>
      <c r="H322" s="114">
        <v>0</v>
      </c>
      <c r="I322" s="345">
        <v>0</v>
      </c>
      <c r="J322" s="105">
        <v>30</v>
      </c>
      <c r="K322" s="114">
        <v>0</v>
      </c>
      <c r="L322" s="660">
        <v>26</v>
      </c>
      <c r="M322" s="131">
        <f t="shared" si="25"/>
        <v>0</v>
      </c>
      <c r="N322" s="132">
        <f t="shared" si="26"/>
        <v>0</v>
      </c>
      <c r="O322" s="421">
        <f t="shared" si="27"/>
        <v>0</v>
      </c>
      <c r="P322" s="133">
        <f t="shared" si="28"/>
        <v>30</v>
      </c>
      <c r="Q322" s="134">
        <f t="shared" si="29"/>
        <v>0</v>
      </c>
      <c r="R322" s="670">
        <f t="shared" si="30"/>
        <v>26</v>
      </c>
    </row>
    <row r="323" spans="1:18" ht="15.75" thickBot="1" x14ac:dyDescent="0.3">
      <c r="A323" s="23" t="s">
        <v>351</v>
      </c>
      <c r="B323" s="14">
        <v>8122</v>
      </c>
      <c r="C323" s="8" t="s">
        <v>341</v>
      </c>
      <c r="D323" s="151">
        <v>0</v>
      </c>
      <c r="E323" s="116">
        <v>0</v>
      </c>
      <c r="F323" s="663">
        <v>0</v>
      </c>
      <c r="G323" s="152">
        <v>0</v>
      </c>
      <c r="H323" s="116">
        <v>0</v>
      </c>
      <c r="I323" s="356">
        <v>0</v>
      </c>
      <c r="J323" s="111">
        <v>6</v>
      </c>
      <c r="K323" s="116">
        <v>0</v>
      </c>
      <c r="L323" s="663">
        <v>6</v>
      </c>
      <c r="M323" s="153">
        <f t="shared" si="25"/>
        <v>0</v>
      </c>
      <c r="N323" s="154">
        <f t="shared" si="26"/>
        <v>0</v>
      </c>
      <c r="O323" s="422">
        <f t="shared" si="27"/>
        <v>0</v>
      </c>
      <c r="P323" s="155">
        <f t="shared" si="28"/>
        <v>6</v>
      </c>
      <c r="Q323" s="156">
        <f t="shared" si="29"/>
        <v>0</v>
      </c>
      <c r="R323" s="673">
        <f t="shared" si="30"/>
        <v>6</v>
      </c>
    </row>
    <row r="324" spans="1:18" ht="15.75" thickTop="1" x14ac:dyDescent="0.25">
      <c r="A324" s="189" t="s">
        <v>353</v>
      </c>
      <c r="B324" s="1"/>
      <c r="R324" s="46" t="s">
        <v>356</v>
      </c>
    </row>
    <row r="325" spans="1:18" x14ac:dyDescent="0.25">
      <c r="A325" s="29" t="s">
        <v>354</v>
      </c>
      <c r="B325" s="188" t="s">
        <v>440</v>
      </c>
    </row>
  </sheetData>
  <autoFilter ref="A4:R323" xr:uid="{A5015FAD-7C3C-488D-92D8-142FDF9CE8A9}"/>
  <mergeCells count="18">
    <mergeCell ref="N2:O2"/>
    <mergeCell ref="Q2:R2"/>
    <mergeCell ref="Q3:Q4"/>
    <mergeCell ref="R3:R4"/>
    <mergeCell ref="P2:P4"/>
    <mergeCell ref="N3:N4"/>
    <mergeCell ref="O3:O4"/>
    <mergeCell ref="D2:F2"/>
    <mergeCell ref="G2:I2"/>
    <mergeCell ref="J2:L2"/>
    <mergeCell ref="M2:M4"/>
    <mergeCell ref="A2:C3"/>
    <mergeCell ref="D3:D4"/>
    <mergeCell ref="E3:F3"/>
    <mergeCell ref="G3:G4"/>
    <mergeCell ref="H3:I3"/>
    <mergeCell ref="J3:J4"/>
    <mergeCell ref="K3:L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CB0B2-751B-4080-80F7-C5AB2E427A1C}">
  <sheetPr>
    <tabColor theme="3" tint="0.79998168889431442"/>
  </sheetPr>
  <dimension ref="A1:L327"/>
  <sheetViews>
    <sheetView workbookViewId="0">
      <pane xSplit="4" ySplit="5" topLeftCell="E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6.140625" customWidth="1"/>
    <col min="9" max="9" width="8.28515625" customWidth="1"/>
    <col min="10" max="10" width="10.7109375" customWidth="1"/>
    <col min="11" max="11" width="14" customWidth="1"/>
    <col min="12" max="12" width="11.28515625" customWidth="1"/>
  </cols>
  <sheetData>
    <row r="1" spans="1:12" ht="15.75" thickBot="1" x14ac:dyDescent="0.3">
      <c r="A1" s="94" t="s">
        <v>524</v>
      </c>
      <c r="B1" s="94"/>
      <c r="C1" s="94"/>
      <c r="D1" s="31"/>
      <c r="E1" s="31"/>
      <c r="F1" s="31"/>
      <c r="G1" s="31"/>
      <c r="H1" s="38"/>
      <c r="I1" s="38"/>
      <c r="J1" s="38"/>
      <c r="K1" s="31"/>
      <c r="L1" s="38"/>
    </row>
    <row r="2" spans="1:12" ht="15.75" thickTop="1" x14ac:dyDescent="0.25">
      <c r="A2" s="918" t="s">
        <v>342</v>
      </c>
      <c r="B2" s="919"/>
      <c r="C2" s="920"/>
      <c r="D2" s="975" t="s">
        <v>426</v>
      </c>
      <c r="E2" s="177" t="s">
        <v>345</v>
      </c>
      <c r="F2" s="95" t="s">
        <v>345</v>
      </c>
      <c r="G2" s="978" t="s">
        <v>494</v>
      </c>
      <c r="H2" s="928"/>
      <c r="I2" s="928"/>
      <c r="J2" s="928"/>
      <c r="K2" s="928"/>
      <c r="L2" s="979"/>
    </row>
    <row r="3" spans="1:12" x14ac:dyDescent="0.25">
      <c r="A3" s="921"/>
      <c r="B3" s="922"/>
      <c r="C3" s="923"/>
      <c r="D3" s="976"/>
      <c r="E3" s="980" t="s">
        <v>427</v>
      </c>
      <c r="F3" s="982" t="s">
        <v>430</v>
      </c>
      <c r="G3" s="924" t="s">
        <v>428</v>
      </c>
      <c r="H3" s="926" t="s">
        <v>429</v>
      </c>
      <c r="I3" s="972" t="s">
        <v>344</v>
      </c>
      <c r="J3" s="973"/>
      <c r="K3" s="929" t="s">
        <v>344</v>
      </c>
      <c r="L3" s="974"/>
    </row>
    <row r="4" spans="1:12" ht="34.5" thickBot="1" x14ac:dyDescent="0.3">
      <c r="A4" s="27"/>
      <c r="B4" s="18"/>
      <c r="C4" s="19"/>
      <c r="D4" s="977"/>
      <c r="E4" s="981"/>
      <c r="F4" s="983"/>
      <c r="G4" s="925"/>
      <c r="H4" s="927"/>
      <c r="I4" s="41" t="s">
        <v>427</v>
      </c>
      <c r="J4" s="32" t="s">
        <v>403</v>
      </c>
      <c r="K4" s="7" t="s">
        <v>430</v>
      </c>
      <c r="L4" s="40" t="s">
        <v>431</v>
      </c>
    </row>
    <row r="5" spans="1:12" ht="15.75" thickTop="1" x14ac:dyDescent="0.25">
      <c r="A5" s="15" t="s">
        <v>348</v>
      </c>
      <c r="B5" s="13" t="s">
        <v>347</v>
      </c>
      <c r="C5" s="12" t="s">
        <v>0</v>
      </c>
      <c r="D5" s="487">
        <v>5374</v>
      </c>
      <c r="E5" s="492">
        <v>5262</v>
      </c>
      <c r="F5" s="497">
        <v>497</v>
      </c>
      <c r="G5" s="502">
        <v>2561</v>
      </c>
      <c r="H5" s="33">
        <f>IFERROR(G5/$D5,"x")</f>
        <v>0.47655377744696686</v>
      </c>
      <c r="I5" s="157">
        <v>2519</v>
      </c>
      <c r="J5" s="33">
        <f>IFERROR(I5/E5,"x")</f>
        <v>0.47871531736982137</v>
      </c>
      <c r="K5" s="112">
        <v>165</v>
      </c>
      <c r="L5" s="50">
        <f t="shared" ref="L5:L68" si="0">IFERROR(K5/F5,"x")</f>
        <v>0.33199195171026158</v>
      </c>
    </row>
    <row r="6" spans="1:12" x14ac:dyDescent="0.25">
      <c r="A6" s="20" t="s">
        <v>349</v>
      </c>
      <c r="B6" s="5" t="s">
        <v>1</v>
      </c>
      <c r="C6" s="11" t="s">
        <v>2</v>
      </c>
      <c r="D6" s="488">
        <v>440</v>
      </c>
      <c r="E6" s="493">
        <v>422</v>
      </c>
      <c r="F6" s="498">
        <v>126</v>
      </c>
      <c r="G6" s="503">
        <v>355</v>
      </c>
      <c r="H6" s="34">
        <f t="shared" ref="H6:H69" si="1">IFERROR(G6/$D6,"x")</f>
        <v>0.80681818181818177</v>
      </c>
      <c r="I6" s="158">
        <v>343</v>
      </c>
      <c r="J6" s="34">
        <f t="shared" ref="J6:J69" si="2">IFERROR(I6/E6,"x")</f>
        <v>0.8127962085308057</v>
      </c>
      <c r="K6" s="113">
        <v>62</v>
      </c>
      <c r="L6" s="51">
        <f t="shared" si="0"/>
        <v>0.49206349206349204</v>
      </c>
    </row>
    <row r="7" spans="1:12" x14ac:dyDescent="0.25">
      <c r="A7" s="21" t="s">
        <v>349</v>
      </c>
      <c r="B7" s="4" t="s">
        <v>3</v>
      </c>
      <c r="C7" s="6" t="s">
        <v>4</v>
      </c>
      <c r="D7" s="489">
        <v>811</v>
      </c>
      <c r="E7" s="494">
        <v>799</v>
      </c>
      <c r="F7" s="499">
        <v>94</v>
      </c>
      <c r="G7" s="504">
        <v>427</v>
      </c>
      <c r="H7" s="35">
        <f t="shared" si="1"/>
        <v>0.52651048088779284</v>
      </c>
      <c r="I7" s="159">
        <v>421</v>
      </c>
      <c r="J7" s="35">
        <f t="shared" si="2"/>
        <v>0.52690863579474345</v>
      </c>
      <c r="K7" s="114">
        <v>29</v>
      </c>
      <c r="L7" s="52">
        <f t="shared" si="0"/>
        <v>0.30851063829787234</v>
      </c>
    </row>
    <row r="8" spans="1:12" x14ac:dyDescent="0.25">
      <c r="A8" s="21" t="s">
        <v>349</v>
      </c>
      <c r="B8" s="4" t="s">
        <v>5</v>
      </c>
      <c r="C8" s="6" t="s">
        <v>6</v>
      </c>
      <c r="D8" s="489">
        <v>333</v>
      </c>
      <c r="E8" s="494">
        <v>324</v>
      </c>
      <c r="F8" s="499">
        <v>25</v>
      </c>
      <c r="G8" s="504">
        <v>161</v>
      </c>
      <c r="H8" s="35">
        <f t="shared" si="1"/>
        <v>0.48348348348348347</v>
      </c>
      <c r="I8" s="159">
        <v>160</v>
      </c>
      <c r="J8" s="35">
        <f t="shared" si="2"/>
        <v>0.49382716049382713</v>
      </c>
      <c r="K8" s="114">
        <v>7</v>
      </c>
      <c r="L8" s="52">
        <f t="shared" si="0"/>
        <v>0.28000000000000003</v>
      </c>
    </row>
    <row r="9" spans="1:12" x14ac:dyDescent="0.25">
      <c r="A9" s="21" t="s">
        <v>349</v>
      </c>
      <c r="B9" s="4" t="s">
        <v>7</v>
      </c>
      <c r="C9" s="6" t="s">
        <v>8</v>
      </c>
      <c r="D9" s="489">
        <v>281</v>
      </c>
      <c r="E9" s="494">
        <v>277</v>
      </c>
      <c r="F9" s="499">
        <v>17</v>
      </c>
      <c r="G9" s="504">
        <v>130</v>
      </c>
      <c r="H9" s="35">
        <f t="shared" si="1"/>
        <v>0.46263345195729538</v>
      </c>
      <c r="I9" s="159">
        <v>128</v>
      </c>
      <c r="J9" s="35">
        <f t="shared" si="2"/>
        <v>0.46209386281588449</v>
      </c>
      <c r="K9" s="114">
        <v>3</v>
      </c>
      <c r="L9" s="52">
        <f t="shared" si="0"/>
        <v>0.17647058823529413</v>
      </c>
    </row>
    <row r="10" spans="1:12" x14ac:dyDescent="0.25">
      <c r="A10" s="21" t="s">
        <v>349</v>
      </c>
      <c r="B10" s="4" t="s">
        <v>9</v>
      </c>
      <c r="C10" s="6" t="s">
        <v>10</v>
      </c>
      <c r="D10" s="489">
        <v>126</v>
      </c>
      <c r="E10" s="494">
        <v>126</v>
      </c>
      <c r="F10" s="499">
        <v>10</v>
      </c>
      <c r="G10" s="504">
        <v>65</v>
      </c>
      <c r="H10" s="35">
        <f t="shared" si="1"/>
        <v>0.51587301587301593</v>
      </c>
      <c r="I10" s="159">
        <v>65</v>
      </c>
      <c r="J10" s="35">
        <f t="shared" si="2"/>
        <v>0.51587301587301593</v>
      </c>
      <c r="K10" s="114">
        <v>5</v>
      </c>
      <c r="L10" s="52">
        <f t="shared" si="0"/>
        <v>0.5</v>
      </c>
    </row>
    <row r="11" spans="1:12" x14ac:dyDescent="0.25">
      <c r="A11" s="21" t="s">
        <v>349</v>
      </c>
      <c r="B11" s="4" t="s">
        <v>11</v>
      </c>
      <c r="C11" s="6" t="s">
        <v>12</v>
      </c>
      <c r="D11" s="489">
        <v>359</v>
      </c>
      <c r="E11" s="494">
        <v>353</v>
      </c>
      <c r="F11" s="499">
        <v>29</v>
      </c>
      <c r="G11" s="504">
        <v>158</v>
      </c>
      <c r="H11" s="35">
        <f t="shared" si="1"/>
        <v>0.44011142061281339</v>
      </c>
      <c r="I11" s="159">
        <v>157</v>
      </c>
      <c r="J11" s="35">
        <f t="shared" si="2"/>
        <v>0.44475920679886688</v>
      </c>
      <c r="K11" s="114">
        <v>7</v>
      </c>
      <c r="L11" s="52">
        <f t="shared" si="0"/>
        <v>0.2413793103448276</v>
      </c>
    </row>
    <row r="12" spans="1:12" x14ac:dyDescent="0.25">
      <c r="A12" s="21" t="s">
        <v>349</v>
      </c>
      <c r="B12" s="4" t="s">
        <v>13</v>
      </c>
      <c r="C12" s="6" t="s">
        <v>14</v>
      </c>
      <c r="D12" s="489">
        <v>235</v>
      </c>
      <c r="E12" s="494">
        <v>233</v>
      </c>
      <c r="F12" s="499">
        <v>17</v>
      </c>
      <c r="G12" s="504">
        <v>122</v>
      </c>
      <c r="H12" s="35">
        <f t="shared" si="1"/>
        <v>0.51914893617021274</v>
      </c>
      <c r="I12" s="159">
        <v>122</v>
      </c>
      <c r="J12" s="35">
        <f t="shared" si="2"/>
        <v>0.52360515021459231</v>
      </c>
      <c r="K12" s="114">
        <v>5</v>
      </c>
      <c r="L12" s="52">
        <f t="shared" si="0"/>
        <v>0.29411764705882354</v>
      </c>
    </row>
    <row r="13" spans="1:12" x14ac:dyDescent="0.25">
      <c r="A13" s="21" t="s">
        <v>349</v>
      </c>
      <c r="B13" s="4" t="s">
        <v>15</v>
      </c>
      <c r="C13" s="6" t="s">
        <v>16</v>
      </c>
      <c r="D13" s="489">
        <v>314</v>
      </c>
      <c r="E13" s="494">
        <v>305</v>
      </c>
      <c r="F13" s="499">
        <v>19</v>
      </c>
      <c r="G13" s="504">
        <v>150</v>
      </c>
      <c r="H13" s="35">
        <f t="shared" si="1"/>
        <v>0.47770700636942676</v>
      </c>
      <c r="I13" s="159">
        <v>148</v>
      </c>
      <c r="J13" s="35">
        <f t="shared" si="2"/>
        <v>0.48524590163934428</v>
      </c>
      <c r="K13" s="114">
        <v>4</v>
      </c>
      <c r="L13" s="52">
        <f t="shared" si="0"/>
        <v>0.21052631578947367</v>
      </c>
    </row>
    <row r="14" spans="1:12" x14ac:dyDescent="0.25">
      <c r="A14" s="21" t="s">
        <v>349</v>
      </c>
      <c r="B14" s="4" t="s">
        <v>17</v>
      </c>
      <c r="C14" s="6" t="s">
        <v>18</v>
      </c>
      <c r="D14" s="489">
        <v>322</v>
      </c>
      <c r="E14" s="494">
        <v>319</v>
      </c>
      <c r="F14" s="499">
        <v>12</v>
      </c>
      <c r="G14" s="504">
        <v>144</v>
      </c>
      <c r="H14" s="35">
        <f t="shared" si="1"/>
        <v>0.44720496894409939</v>
      </c>
      <c r="I14" s="159">
        <v>143</v>
      </c>
      <c r="J14" s="35">
        <f t="shared" si="2"/>
        <v>0.44827586206896552</v>
      </c>
      <c r="K14" s="114">
        <v>4</v>
      </c>
      <c r="L14" s="52">
        <f t="shared" si="0"/>
        <v>0.33333333333333331</v>
      </c>
    </row>
    <row r="15" spans="1:12" x14ac:dyDescent="0.25">
      <c r="A15" s="21" t="s">
        <v>349</v>
      </c>
      <c r="B15" s="4" t="s">
        <v>19</v>
      </c>
      <c r="C15" s="6" t="s">
        <v>20</v>
      </c>
      <c r="D15" s="489">
        <v>292</v>
      </c>
      <c r="E15" s="494">
        <v>291</v>
      </c>
      <c r="F15" s="499">
        <v>12</v>
      </c>
      <c r="G15" s="504">
        <v>98</v>
      </c>
      <c r="H15" s="35">
        <f t="shared" si="1"/>
        <v>0.33561643835616439</v>
      </c>
      <c r="I15" s="159">
        <v>97</v>
      </c>
      <c r="J15" s="35">
        <f t="shared" si="2"/>
        <v>0.33333333333333331</v>
      </c>
      <c r="K15" s="114">
        <v>5</v>
      </c>
      <c r="L15" s="52">
        <f t="shared" si="0"/>
        <v>0.41666666666666669</v>
      </c>
    </row>
    <row r="16" spans="1:12" x14ac:dyDescent="0.25">
      <c r="A16" s="21" t="s">
        <v>349</v>
      </c>
      <c r="B16" s="4" t="s">
        <v>21</v>
      </c>
      <c r="C16" s="6" t="s">
        <v>22</v>
      </c>
      <c r="D16" s="489">
        <v>684</v>
      </c>
      <c r="E16" s="494">
        <v>670</v>
      </c>
      <c r="F16" s="499">
        <v>41</v>
      </c>
      <c r="G16" s="504">
        <v>297</v>
      </c>
      <c r="H16" s="35">
        <f t="shared" si="1"/>
        <v>0.43421052631578949</v>
      </c>
      <c r="I16" s="159">
        <v>291</v>
      </c>
      <c r="J16" s="35">
        <f t="shared" si="2"/>
        <v>0.43432835820895521</v>
      </c>
      <c r="K16" s="114">
        <v>8</v>
      </c>
      <c r="L16" s="52">
        <f t="shared" si="0"/>
        <v>0.1951219512195122</v>
      </c>
    </row>
    <row r="17" spans="1:12" x14ac:dyDescent="0.25">
      <c r="A17" s="21" t="s">
        <v>349</v>
      </c>
      <c r="B17" s="4" t="s">
        <v>23</v>
      </c>
      <c r="C17" s="6" t="s">
        <v>24</v>
      </c>
      <c r="D17" s="489">
        <v>389</v>
      </c>
      <c r="E17" s="494">
        <v>377</v>
      </c>
      <c r="F17" s="499">
        <v>30</v>
      </c>
      <c r="G17" s="504">
        <v>147</v>
      </c>
      <c r="H17" s="35">
        <f t="shared" si="1"/>
        <v>0.37789203084832906</v>
      </c>
      <c r="I17" s="159">
        <v>143</v>
      </c>
      <c r="J17" s="35">
        <f t="shared" si="2"/>
        <v>0.37931034482758619</v>
      </c>
      <c r="K17" s="114">
        <v>11</v>
      </c>
      <c r="L17" s="52">
        <f t="shared" si="0"/>
        <v>0.36666666666666664</v>
      </c>
    </row>
    <row r="18" spans="1:12" x14ac:dyDescent="0.25">
      <c r="A18" s="21" t="s">
        <v>349</v>
      </c>
      <c r="B18" s="4" t="s">
        <v>25</v>
      </c>
      <c r="C18" s="6" t="s">
        <v>26</v>
      </c>
      <c r="D18" s="489">
        <v>320</v>
      </c>
      <c r="E18" s="494">
        <v>313</v>
      </c>
      <c r="F18" s="499">
        <v>18</v>
      </c>
      <c r="G18" s="504">
        <v>114</v>
      </c>
      <c r="H18" s="35">
        <f t="shared" si="1"/>
        <v>0.35625000000000001</v>
      </c>
      <c r="I18" s="159">
        <v>112</v>
      </c>
      <c r="J18" s="35">
        <f t="shared" si="2"/>
        <v>0.35782747603833864</v>
      </c>
      <c r="K18" s="114">
        <v>4</v>
      </c>
      <c r="L18" s="52">
        <f t="shared" si="0"/>
        <v>0.22222222222222221</v>
      </c>
    </row>
    <row r="19" spans="1:12" x14ac:dyDescent="0.25">
      <c r="A19" s="24" t="s">
        <v>349</v>
      </c>
      <c r="B19" s="25" t="s">
        <v>27</v>
      </c>
      <c r="C19" s="26" t="s">
        <v>28</v>
      </c>
      <c r="D19" s="490">
        <v>468</v>
      </c>
      <c r="E19" s="495">
        <v>453</v>
      </c>
      <c r="F19" s="500">
        <v>47</v>
      </c>
      <c r="G19" s="505">
        <v>193</v>
      </c>
      <c r="H19" s="36">
        <f t="shared" si="1"/>
        <v>0.41239316239316237</v>
      </c>
      <c r="I19" s="160">
        <v>189</v>
      </c>
      <c r="J19" s="36">
        <f t="shared" si="2"/>
        <v>0.41721854304635764</v>
      </c>
      <c r="K19" s="115">
        <v>11</v>
      </c>
      <c r="L19" s="53">
        <f t="shared" si="0"/>
        <v>0.23404255319148937</v>
      </c>
    </row>
    <row r="20" spans="1:12" x14ac:dyDescent="0.25">
      <c r="A20" s="22" t="s">
        <v>350</v>
      </c>
      <c r="B20" s="5" t="s">
        <v>29</v>
      </c>
      <c r="C20" s="11" t="s">
        <v>30</v>
      </c>
      <c r="D20" s="488">
        <v>440</v>
      </c>
      <c r="E20" s="493">
        <v>422</v>
      </c>
      <c r="F20" s="498">
        <v>126</v>
      </c>
      <c r="G20" s="503">
        <v>355</v>
      </c>
      <c r="H20" s="34">
        <f t="shared" si="1"/>
        <v>0.80681818181818177</v>
      </c>
      <c r="I20" s="158">
        <v>343</v>
      </c>
      <c r="J20" s="34">
        <f t="shared" si="2"/>
        <v>0.8127962085308057</v>
      </c>
      <c r="K20" s="113">
        <v>62</v>
      </c>
      <c r="L20" s="51">
        <f t="shared" si="0"/>
        <v>0.49206349206349204</v>
      </c>
    </row>
    <row r="21" spans="1:12" x14ac:dyDescent="0.25">
      <c r="A21" s="21" t="s">
        <v>350</v>
      </c>
      <c r="B21" s="4" t="s">
        <v>31</v>
      </c>
      <c r="C21" s="6" t="s">
        <v>32</v>
      </c>
      <c r="D21" s="489">
        <v>52</v>
      </c>
      <c r="E21" s="494">
        <v>52</v>
      </c>
      <c r="F21" s="499">
        <v>5</v>
      </c>
      <c r="G21" s="504">
        <v>26</v>
      </c>
      <c r="H21" s="35">
        <f t="shared" si="1"/>
        <v>0.5</v>
      </c>
      <c r="I21" s="159">
        <v>26</v>
      </c>
      <c r="J21" s="35">
        <f t="shared" si="2"/>
        <v>0.5</v>
      </c>
      <c r="K21" s="114">
        <v>0</v>
      </c>
      <c r="L21" s="52">
        <f t="shared" si="0"/>
        <v>0</v>
      </c>
    </row>
    <row r="22" spans="1:12" x14ac:dyDescent="0.25">
      <c r="A22" s="21" t="s">
        <v>350</v>
      </c>
      <c r="B22" s="4" t="s">
        <v>33</v>
      </c>
      <c r="C22" s="6" t="s">
        <v>34</v>
      </c>
      <c r="D22" s="489">
        <v>64</v>
      </c>
      <c r="E22" s="494">
        <v>62</v>
      </c>
      <c r="F22" s="499">
        <v>9</v>
      </c>
      <c r="G22" s="504">
        <v>30</v>
      </c>
      <c r="H22" s="35">
        <f t="shared" si="1"/>
        <v>0.46875</v>
      </c>
      <c r="I22" s="159">
        <v>30</v>
      </c>
      <c r="J22" s="35">
        <f t="shared" si="2"/>
        <v>0.4838709677419355</v>
      </c>
      <c r="K22" s="114">
        <v>2</v>
      </c>
      <c r="L22" s="52">
        <f t="shared" si="0"/>
        <v>0.22222222222222221</v>
      </c>
    </row>
    <row r="23" spans="1:12" x14ac:dyDescent="0.25">
      <c r="A23" s="21" t="s">
        <v>350</v>
      </c>
      <c r="B23" s="4" t="s">
        <v>35</v>
      </c>
      <c r="C23" s="6" t="s">
        <v>36</v>
      </c>
      <c r="D23" s="489">
        <v>86</v>
      </c>
      <c r="E23" s="494">
        <v>83</v>
      </c>
      <c r="F23" s="499">
        <v>8</v>
      </c>
      <c r="G23" s="504">
        <v>50</v>
      </c>
      <c r="H23" s="35">
        <f t="shared" si="1"/>
        <v>0.58139534883720934</v>
      </c>
      <c r="I23" s="159">
        <v>49</v>
      </c>
      <c r="J23" s="35">
        <f t="shared" si="2"/>
        <v>0.59036144578313254</v>
      </c>
      <c r="K23" s="114">
        <v>4</v>
      </c>
      <c r="L23" s="52">
        <f t="shared" si="0"/>
        <v>0.5</v>
      </c>
    </row>
    <row r="24" spans="1:12" x14ac:dyDescent="0.25">
      <c r="A24" s="21" t="s">
        <v>350</v>
      </c>
      <c r="B24" s="4" t="s">
        <v>37</v>
      </c>
      <c r="C24" s="6" t="s">
        <v>38</v>
      </c>
      <c r="D24" s="489">
        <v>61</v>
      </c>
      <c r="E24" s="494">
        <v>59</v>
      </c>
      <c r="F24" s="499">
        <v>4</v>
      </c>
      <c r="G24" s="504">
        <v>30</v>
      </c>
      <c r="H24" s="35">
        <f t="shared" si="1"/>
        <v>0.49180327868852458</v>
      </c>
      <c r="I24" s="159">
        <v>28</v>
      </c>
      <c r="J24" s="35">
        <f t="shared" si="2"/>
        <v>0.47457627118644069</v>
      </c>
      <c r="K24" s="114">
        <v>2</v>
      </c>
      <c r="L24" s="52">
        <f t="shared" si="0"/>
        <v>0.5</v>
      </c>
    </row>
    <row r="25" spans="1:12" x14ac:dyDescent="0.25">
      <c r="A25" s="21" t="s">
        <v>350</v>
      </c>
      <c r="B25" s="4" t="s">
        <v>39</v>
      </c>
      <c r="C25" s="6" t="s">
        <v>40</v>
      </c>
      <c r="D25" s="489">
        <v>43</v>
      </c>
      <c r="E25" s="494">
        <v>42</v>
      </c>
      <c r="F25" s="499">
        <v>3</v>
      </c>
      <c r="G25" s="504">
        <v>16</v>
      </c>
      <c r="H25" s="35">
        <f t="shared" si="1"/>
        <v>0.37209302325581395</v>
      </c>
      <c r="I25" s="159">
        <v>16</v>
      </c>
      <c r="J25" s="35">
        <f t="shared" si="2"/>
        <v>0.38095238095238093</v>
      </c>
      <c r="K25" s="114">
        <v>0</v>
      </c>
      <c r="L25" s="52">
        <f t="shared" si="0"/>
        <v>0</v>
      </c>
    </row>
    <row r="26" spans="1:12" x14ac:dyDescent="0.25">
      <c r="A26" s="21" t="s">
        <v>350</v>
      </c>
      <c r="B26" s="4" t="s">
        <v>41</v>
      </c>
      <c r="C26" s="6" t="s">
        <v>42</v>
      </c>
      <c r="D26" s="489">
        <v>57</v>
      </c>
      <c r="E26" s="494">
        <v>57</v>
      </c>
      <c r="F26" s="499">
        <v>5</v>
      </c>
      <c r="G26" s="504">
        <v>34</v>
      </c>
      <c r="H26" s="35">
        <f t="shared" si="1"/>
        <v>0.59649122807017541</v>
      </c>
      <c r="I26" s="159">
        <v>34</v>
      </c>
      <c r="J26" s="35">
        <f t="shared" si="2"/>
        <v>0.59649122807017541</v>
      </c>
      <c r="K26" s="114">
        <v>2</v>
      </c>
      <c r="L26" s="52">
        <f t="shared" si="0"/>
        <v>0.4</v>
      </c>
    </row>
    <row r="27" spans="1:12" x14ac:dyDescent="0.25">
      <c r="A27" s="21" t="s">
        <v>350</v>
      </c>
      <c r="B27" s="4" t="s">
        <v>43</v>
      </c>
      <c r="C27" s="6" t="s">
        <v>44</v>
      </c>
      <c r="D27" s="489">
        <v>67</v>
      </c>
      <c r="E27" s="494">
        <v>66</v>
      </c>
      <c r="F27" s="499">
        <v>9</v>
      </c>
      <c r="G27" s="504">
        <v>34</v>
      </c>
      <c r="H27" s="35">
        <f t="shared" si="1"/>
        <v>0.5074626865671642</v>
      </c>
      <c r="I27" s="159">
        <v>33</v>
      </c>
      <c r="J27" s="35">
        <f t="shared" si="2"/>
        <v>0.5</v>
      </c>
      <c r="K27" s="114">
        <v>3</v>
      </c>
      <c r="L27" s="52">
        <f t="shared" si="0"/>
        <v>0.33333333333333331</v>
      </c>
    </row>
    <row r="28" spans="1:12" x14ac:dyDescent="0.25">
      <c r="A28" s="21" t="s">
        <v>350</v>
      </c>
      <c r="B28" s="4" t="s">
        <v>45</v>
      </c>
      <c r="C28" s="6" t="s">
        <v>46</v>
      </c>
      <c r="D28" s="489">
        <v>61</v>
      </c>
      <c r="E28" s="494">
        <v>60</v>
      </c>
      <c r="F28" s="499">
        <v>4</v>
      </c>
      <c r="G28" s="504">
        <v>34</v>
      </c>
      <c r="H28" s="35">
        <f t="shared" si="1"/>
        <v>0.55737704918032782</v>
      </c>
      <c r="I28" s="159">
        <v>33</v>
      </c>
      <c r="J28" s="35">
        <f t="shared" si="2"/>
        <v>0.55000000000000004</v>
      </c>
      <c r="K28" s="114">
        <v>1</v>
      </c>
      <c r="L28" s="52">
        <f t="shared" si="0"/>
        <v>0.25</v>
      </c>
    </row>
    <row r="29" spans="1:12" x14ac:dyDescent="0.25">
      <c r="A29" s="21" t="s">
        <v>350</v>
      </c>
      <c r="B29" s="4" t="s">
        <v>47</v>
      </c>
      <c r="C29" s="6" t="s">
        <v>48</v>
      </c>
      <c r="D29" s="489">
        <v>117</v>
      </c>
      <c r="E29" s="494">
        <v>117</v>
      </c>
      <c r="F29" s="499">
        <v>26</v>
      </c>
      <c r="G29" s="504">
        <v>77</v>
      </c>
      <c r="H29" s="35">
        <f t="shared" si="1"/>
        <v>0.65811965811965811</v>
      </c>
      <c r="I29" s="159">
        <v>77</v>
      </c>
      <c r="J29" s="35">
        <f t="shared" si="2"/>
        <v>0.65811965811965811</v>
      </c>
      <c r="K29" s="114">
        <v>8</v>
      </c>
      <c r="L29" s="52">
        <f t="shared" si="0"/>
        <v>0.30769230769230771</v>
      </c>
    </row>
    <row r="30" spans="1:12" x14ac:dyDescent="0.25">
      <c r="A30" s="21" t="s">
        <v>350</v>
      </c>
      <c r="B30" s="4" t="s">
        <v>49</v>
      </c>
      <c r="C30" s="6" t="s">
        <v>50</v>
      </c>
      <c r="D30" s="489">
        <v>86</v>
      </c>
      <c r="E30" s="494">
        <v>86</v>
      </c>
      <c r="F30" s="499">
        <v>18</v>
      </c>
      <c r="G30" s="504">
        <v>52</v>
      </c>
      <c r="H30" s="35">
        <f t="shared" si="1"/>
        <v>0.60465116279069764</v>
      </c>
      <c r="I30" s="159">
        <v>52</v>
      </c>
      <c r="J30" s="35">
        <f t="shared" si="2"/>
        <v>0.60465116279069764</v>
      </c>
      <c r="K30" s="114">
        <v>6</v>
      </c>
      <c r="L30" s="52">
        <f t="shared" si="0"/>
        <v>0.33333333333333331</v>
      </c>
    </row>
    <row r="31" spans="1:12" x14ac:dyDescent="0.25">
      <c r="A31" s="21" t="s">
        <v>350</v>
      </c>
      <c r="B31" s="4" t="s">
        <v>51</v>
      </c>
      <c r="C31" s="6" t="s">
        <v>52</v>
      </c>
      <c r="D31" s="489">
        <v>74</v>
      </c>
      <c r="E31" s="494">
        <v>73</v>
      </c>
      <c r="F31" s="499">
        <v>3</v>
      </c>
      <c r="G31" s="504">
        <v>28</v>
      </c>
      <c r="H31" s="35">
        <f t="shared" si="1"/>
        <v>0.3783783783783784</v>
      </c>
      <c r="I31" s="159">
        <v>27</v>
      </c>
      <c r="J31" s="35">
        <f t="shared" si="2"/>
        <v>0.36986301369863012</v>
      </c>
      <c r="K31" s="114">
        <v>1</v>
      </c>
      <c r="L31" s="52">
        <f t="shared" si="0"/>
        <v>0.33333333333333331</v>
      </c>
    </row>
    <row r="32" spans="1:12" x14ac:dyDescent="0.25">
      <c r="A32" s="21" t="s">
        <v>350</v>
      </c>
      <c r="B32" s="4" t="s">
        <v>53</v>
      </c>
      <c r="C32" s="6" t="s">
        <v>54</v>
      </c>
      <c r="D32" s="489">
        <v>43</v>
      </c>
      <c r="E32" s="494">
        <v>42</v>
      </c>
      <c r="F32" s="499">
        <v>0</v>
      </c>
      <c r="G32" s="504">
        <v>16</v>
      </c>
      <c r="H32" s="35">
        <f t="shared" si="1"/>
        <v>0.37209302325581395</v>
      </c>
      <c r="I32" s="159">
        <v>16</v>
      </c>
      <c r="J32" s="35">
        <f t="shared" si="2"/>
        <v>0.38095238095238093</v>
      </c>
      <c r="K32" s="114">
        <v>0</v>
      </c>
      <c r="L32" s="52" t="str">
        <f t="shared" si="0"/>
        <v>x</v>
      </c>
    </row>
    <row r="33" spans="1:12" x14ac:dyDescent="0.25">
      <c r="A33" s="21" t="s">
        <v>350</v>
      </c>
      <c r="B33" s="4" t="s">
        <v>55</v>
      </c>
      <c r="C33" s="6" t="s">
        <v>56</v>
      </c>
      <c r="D33" s="489">
        <v>102</v>
      </c>
      <c r="E33" s="494">
        <v>96</v>
      </c>
      <c r="F33" s="499">
        <v>14</v>
      </c>
      <c r="G33" s="504">
        <v>46</v>
      </c>
      <c r="H33" s="35">
        <f t="shared" si="1"/>
        <v>0.45098039215686275</v>
      </c>
      <c r="I33" s="159">
        <v>46</v>
      </c>
      <c r="J33" s="35">
        <f t="shared" si="2"/>
        <v>0.47916666666666669</v>
      </c>
      <c r="K33" s="114">
        <v>4</v>
      </c>
      <c r="L33" s="52">
        <f t="shared" si="0"/>
        <v>0.2857142857142857</v>
      </c>
    </row>
    <row r="34" spans="1:12" x14ac:dyDescent="0.25">
      <c r="A34" s="21" t="s">
        <v>350</v>
      </c>
      <c r="B34" s="4" t="s">
        <v>57</v>
      </c>
      <c r="C34" s="6" t="s">
        <v>58</v>
      </c>
      <c r="D34" s="489">
        <v>36</v>
      </c>
      <c r="E34" s="494">
        <v>36</v>
      </c>
      <c r="F34" s="499">
        <v>0</v>
      </c>
      <c r="G34" s="504">
        <v>20</v>
      </c>
      <c r="H34" s="35">
        <f t="shared" si="1"/>
        <v>0.55555555555555558</v>
      </c>
      <c r="I34" s="159">
        <v>20</v>
      </c>
      <c r="J34" s="35">
        <f t="shared" si="2"/>
        <v>0.55555555555555558</v>
      </c>
      <c r="K34" s="114">
        <v>0</v>
      </c>
      <c r="L34" s="52" t="str">
        <f t="shared" si="0"/>
        <v>x</v>
      </c>
    </row>
    <row r="35" spans="1:12" x14ac:dyDescent="0.25">
      <c r="A35" s="21" t="s">
        <v>350</v>
      </c>
      <c r="B35" s="4" t="s">
        <v>59</v>
      </c>
      <c r="C35" s="6" t="s">
        <v>60</v>
      </c>
      <c r="D35" s="489">
        <v>45</v>
      </c>
      <c r="E35" s="494">
        <v>45</v>
      </c>
      <c r="F35" s="499">
        <v>0</v>
      </c>
      <c r="G35" s="504">
        <v>19</v>
      </c>
      <c r="H35" s="35">
        <f t="shared" si="1"/>
        <v>0.42222222222222222</v>
      </c>
      <c r="I35" s="159">
        <v>19</v>
      </c>
      <c r="J35" s="35">
        <f t="shared" si="2"/>
        <v>0.42222222222222222</v>
      </c>
      <c r="K35" s="114">
        <v>0</v>
      </c>
      <c r="L35" s="52" t="str">
        <f t="shared" si="0"/>
        <v>x</v>
      </c>
    </row>
    <row r="36" spans="1:12" x14ac:dyDescent="0.25">
      <c r="A36" s="21" t="s">
        <v>350</v>
      </c>
      <c r="B36" s="4" t="s">
        <v>61</v>
      </c>
      <c r="C36" s="6" t="s">
        <v>62</v>
      </c>
      <c r="D36" s="489">
        <v>35</v>
      </c>
      <c r="E36" s="494">
        <v>35</v>
      </c>
      <c r="F36" s="499">
        <v>2</v>
      </c>
      <c r="G36" s="504">
        <v>21</v>
      </c>
      <c r="H36" s="35">
        <f t="shared" si="1"/>
        <v>0.6</v>
      </c>
      <c r="I36" s="159">
        <v>21</v>
      </c>
      <c r="J36" s="35">
        <f t="shared" si="2"/>
        <v>0.6</v>
      </c>
      <c r="K36" s="114">
        <v>1</v>
      </c>
      <c r="L36" s="52">
        <f t="shared" si="0"/>
        <v>0.5</v>
      </c>
    </row>
    <row r="37" spans="1:12" x14ac:dyDescent="0.25">
      <c r="A37" s="21" t="s">
        <v>350</v>
      </c>
      <c r="B37" s="4" t="s">
        <v>63</v>
      </c>
      <c r="C37" s="6" t="s">
        <v>64</v>
      </c>
      <c r="D37" s="489">
        <v>34</v>
      </c>
      <c r="E37" s="494">
        <v>34</v>
      </c>
      <c r="F37" s="499">
        <v>1</v>
      </c>
      <c r="G37" s="504">
        <v>14</v>
      </c>
      <c r="H37" s="35">
        <f t="shared" si="1"/>
        <v>0.41176470588235292</v>
      </c>
      <c r="I37" s="159">
        <v>14</v>
      </c>
      <c r="J37" s="35">
        <f t="shared" si="2"/>
        <v>0.41176470588235292</v>
      </c>
      <c r="K37" s="114">
        <v>0</v>
      </c>
      <c r="L37" s="52">
        <f t="shared" si="0"/>
        <v>0</v>
      </c>
    </row>
    <row r="38" spans="1:12" x14ac:dyDescent="0.25">
      <c r="A38" s="21" t="s">
        <v>350</v>
      </c>
      <c r="B38" s="4" t="s">
        <v>65</v>
      </c>
      <c r="C38" s="6" t="s">
        <v>66</v>
      </c>
      <c r="D38" s="489">
        <v>36</v>
      </c>
      <c r="E38" s="494">
        <v>35</v>
      </c>
      <c r="F38" s="499">
        <v>2</v>
      </c>
      <c r="G38" s="504">
        <v>19</v>
      </c>
      <c r="H38" s="35">
        <f t="shared" si="1"/>
        <v>0.52777777777777779</v>
      </c>
      <c r="I38" s="159">
        <v>19</v>
      </c>
      <c r="J38" s="35">
        <f t="shared" si="2"/>
        <v>0.54285714285714282</v>
      </c>
      <c r="K38" s="114">
        <v>0</v>
      </c>
      <c r="L38" s="52">
        <f t="shared" si="0"/>
        <v>0</v>
      </c>
    </row>
    <row r="39" spans="1:12" x14ac:dyDescent="0.25">
      <c r="A39" s="21" t="s">
        <v>350</v>
      </c>
      <c r="B39" s="4" t="s">
        <v>67</v>
      </c>
      <c r="C39" s="6" t="s">
        <v>68</v>
      </c>
      <c r="D39" s="489">
        <v>45</v>
      </c>
      <c r="E39" s="494">
        <v>43</v>
      </c>
      <c r="F39" s="499">
        <v>6</v>
      </c>
      <c r="G39" s="504">
        <v>22</v>
      </c>
      <c r="H39" s="35">
        <f t="shared" si="1"/>
        <v>0.48888888888888887</v>
      </c>
      <c r="I39" s="159">
        <v>21</v>
      </c>
      <c r="J39" s="35">
        <f t="shared" si="2"/>
        <v>0.48837209302325579</v>
      </c>
      <c r="K39" s="114">
        <v>2</v>
      </c>
      <c r="L39" s="52">
        <f t="shared" si="0"/>
        <v>0.33333333333333331</v>
      </c>
    </row>
    <row r="40" spans="1:12" x14ac:dyDescent="0.25">
      <c r="A40" s="21" t="s">
        <v>350</v>
      </c>
      <c r="B40" s="4" t="s">
        <v>69</v>
      </c>
      <c r="C40" s="6" t="s">
        <v>70</v>
      </c>
      <c r="D40" s="489">
        <v>38</v>
      </c>
      <c r="E40" s="494">
        <v>38</v>
      </c>
      <c r="F40" s="499">
        <v>2</v>
      </c>
      <c r="G40" s="504">
        <v>16</v>
      </c>
      <c r="H40" s="35">
        <f t="shared" si="1"/>
        <v>0.42105263157894735</v>
      </c>
      <c r="I40" s="159">
        <v>16</v>
      </c>
      <c r="J40" s="35">
        <f t="shared" si="2"/>
        <v>0.42105263157894735</v>
      </c>
      <c r="K40" s="114">
        <v>0</v>
      </c>
      <c r="L40" s="52">
        <f t="shared" si="0"/>
        <v>0</v>
      </c>
    </row>
    <row r="41" spans="1:12" x14ac:dyDescent="0.25">
      <c r="A41" s="21" t="s">
        <v>350</v>
      </c>
      <c r="B41" s="4" t="s">
        <v>71</v>
      </c>
      <c r="C41" s="6" t="s">
        <v>72</v>
      </c>
      <c r="D41" s="489">
        <v>42</v>
      </c>
      <c r="E41" s="494">
        <v>42</v>
      </c>
      <c r="F41" s="499">
        <v>1</v>
      </c>
      <c r="G41" s="504">
        <v>18</v>
      </c>
      <c r="H41" s="35">
        <f t="shared" si="1"/>
        <v>0.42857142857142855</v>
      </c>
      <c r="I41" s="159">
        <v>18</v>
      </c>
      <c r="J41" s="35">
        <f t="shared" si="2"/>
        <v>0.42857142857142855</v>
      </c>
      <c r="K41" s="114">
        <v>0</v>
      </c>
      <c r="L41" s="52">
        <f t="shared" si="0"/>
        <v>0</v>
      </c>
    </row>
    <row r="42" spans="1:12" x14ac:dyDescent="0.25">
      <c r="A42" s="21" t="s">
        <v>350</v>
      </c>
      <c r="B42" s="4" t="s">
        <v>73</v>
      </c>
      <c r="C42" s="6" t="s">
        <v>74</v>
      </c>
      <c r="D42" s="489">
        <v>72</v>
      </c>
      <c r="E42" s="494">
        <v>69</v>
      </c>
      <c r="F42" s="499">
        <v>11</v>
      </c>
      <c r="G42" s="504">
        <v>44</v>
      </c>
      <c r="H42" s="35">
        <f t="shared" si="1"/>
        <v>0.61111111111111116</v>
      </c>
      <c r="I42" s="159">
        <v>42</v>
      </c>
      <c r="J42" s="35">
        <f t="shared" si="2"/>
        <v>0.60869565217391308</v>
      </c>
      <c r="K42" s="114">
        <v>3</v>
      </c>
      <c r="L42" s="52">
        <f t="shared" si="0"/>
        <v>0.27272727272727271</v>
      </c>
    </row>
    <row r="43" spans="1:12" x14ac:dyDescent="0.25">
      <c r="A43" s="21" t="s">
        <v>350</v>
      </c>
      <c r="B43" s="4" t="s">
        <v>75</v>
      </c>
      <c r="C43" s="6" t="s">
        <v>76</v>
      </c>
      <c r="D43" s="489">
        <v>36</v>
      </c>
      <c r="E43" s="494">
        <v>36</v>
      </c>
      <c r="F43" s="499">
        <v>1</v>
      </c>
      <c r="G43" s="504">
        <v>12</v>
      </c>
      <c r="H43" s="35">
        <f t="shared" si="1"/>
        <v>0.33333333333333331</v>
      </c>
      <c r="I43" s="159">
        <v>12</v>
      </c>
      <c r="J43" s="35">
        <f t="shared" si="2"/>
        <v>0.33333333333333331</v>
      </c>
      <c r="K43" s="114">
        <v>0</v>
      </c>
      <c r="L43" s="52">
        <f t="shared" si="0"/>
        <v>0</v>
      </c>
    </row>
    <row r="44" spans="1:12" x14ac:dyDescent="0.25">
      <c r="A44" s="21" t="s">
        <v>350</v>
      </c>
      <c r="B44" s="4" t="s">
        <v>77</v>
      </c>
      <c r="C44" s="6" t="s">
        <v>78</v>
      </c>
      <c r="D44" s="489">
        <v>42</v>
      </c>
      <c r="E44" s="494">
        <v>42</v>
      </c>
      <c r="F44" s="499">
        <v>1</v>
      </c>
      <c r="G44" s="504">
        <v>13</v>
      </c>
      <c r="H44" s="35">
        <f t="shared" si="1"/>
        <v>0.30952380952380953</v>
      </c>
      <c r="I44" s="159">
        <v>13</v>
      </c>
      <c r="J44" s="35">
        <f t="shared" si="2"/>
        <v>0.30952380952380953</v>
      </c>
      <c r="K44" s="114">
        <v>0</v>
      </c>
      <c r="L44" s="52">
        <f t="shared" si="0"/>
        <v>0</v>
      </c>
    </row>
    <row r="45" spans="1:12" x14ac:dyDescent="0.25">
      <c r="A45" s="21" t="s">
        <v>350</v>
      </c>
      <c r="B45" s="4" t="s">
        <v>79</v>
      </c>
      <c r="C45" s="6" t="s">
        <v>80</v>
      </c>
      <c r="D45" s="489">
        <v>22</v>
      </c>
      <c r="E45" s="494">
        <v>22</v>
      </c>
      <c r="F45" s="499">
        <v>1</v>
      </c>
      <c r="G45" s="504">
        <v>8</v>
      </c>
      <c r="H45" s="35">
        <f t="shared" si="1"/>
        <v>0.36363636363636365</v>
      </c>
      <c r="I45" s="159">
        <v>8</v>
      </c>
      <c r="J45" s="35">
        <f t="shared" si="2"/>
        <v>0.36363636363636365</v>
      </c>
      <c r="K45" s="114">
        <v>0</v>
      </c>
      <c r="L45" s="52">
        <f t="shared" si="0"/>
        <v>0</v>
      </c>
    </row>
    <row r="46" spans="1:12" x14ac:dyDescent="0.25">
      <c r="A46" s="21" t="s">
        <v>350</v>
      </c>
      <c r="B46" s="4" t="s">
        <v>81</v>
      </c>
      <c r="C46" s="6" t="s">
        <v>82</v>
      </c>
      <c r="D46" s="489">
        <v>29</v>
      </c>
      <c r="E46" s="494">
        <v>28</v>
      </c>
      <c r="F46" s="499">
        <v>0</v>
      </c>
      <c r="G46" s="504">
        <v>19</v>
      </c>
      <c r="H46" s="35">
        <f t="shared" si="1"/>
        <v>0.65517241379310343</v>
      </c>
      <c r="I46" s="159">
        <v>19</v>
      </c>
      <c r="J46" s="35">
        <f t="shared" si="2"/>
        <v>0.6785714285714286</v>
      </c>
      <c r="K46" s="114">
        <v>0</v>
      </c>
      <c r="L46" s="52" t="str">
        <f t="shared" si="0"/>
        <v>x</v>
      </c>
    </row>
    <row r="47" spans="1:12" x14ac:dyDescent="0.25">
      <c r="A47" s="21" t="s">
        <v>350</v>
      </c>
      <c r="B47" s="4" t="s">
        <v>83</v>
      </c>
      <c r="C47" s="6" t="s">
        <v>84</v>
      </c>
      <c r="D47" s="489">
        <v>42</v>
      </c>
      <c r="E47" s="494">
        <v>42</v>
      </c>
      <c r="F47" s="499">
        <v>4</v>
      </c>
      <c r="G47" s="504">
        <v>23</v>
      </c>
      <c r="H47" s="35">
        <f t="shared" si="1"/>
        <v>0.54761904761904767</v>
      </c>
      <c r="I47" s="159">
        <v>23</v>
      </c>
      <c r="J47" s="35">
        <f t="shared" si="2"/>
        <v>0.54761904761904767</v>
      </c>
      <c r="K47" s="114">
        <v>1</v>
      </c>
      <c r="L47" s="52">
        <f t="shared" si="0"/>
        <v>0.25</v>
      </c>
    </row>
    <row r="48" spans="1:12" x14ac:dyDescent="0.25">
      <c r="A48" s="21" t="s">
        <v>350</v>
      </c>
      <c r="B48" s="4" t="s">
        <v>85</v>
      </c>
      <c r="C48" s="6" t="s">
        <v>86</v>
      </c>
      <c r="D48" s="489">
        <v>45</v>
      </c>
      <c r="E48" s="494">
        <v>45</v>
      </c>
      <c r="F48" s="499">
        <v>5</v>
      </c>
      <c r="G48" s="504">
        <v>24</v>
      </c>
      <c r="H48" s="35">
        <f t="shared" si="1"/>
        <v>0.53333333333333333</v>
      </c>
      <c r="I48" s="159">
        <v>24</v>
      </c>
      <c r="J48" s="35">
        <f t="shared" si="2"/>
        <v>0.53333333333333333</v>
      </c>
      <c r="K48" s="114">
        <v>3</v>
      </c>
      <c r="L48" s="52">
        <f t="shared" si="0"/>
        <v>0.6</v>
      </c>
    </row>
    <row r="49" spans="1:12" x14ac:dyDescent="0.25">
      <c r="A49" s="21" t="s">
        <v>350</v>
      </c>
      <c r="B49" s="4" t="s">
        <v>87</v>
      </c>
      <c r="C49" s="6" t="s">
        <v>88</v>
      </c>
      <c r="D49" s="489">
        <v>39</v>
      </c>
      <c r="E49" s="494">
        <v>39</v>
      </c>
      <c r="F49" s="499">
        <v>1</v>
      </c>
      <c r="G49" s="504">
        <v>18</v>
      </c>
      <c r="H49" s="35">
        <f t="shared" si="1"/>
        <v>0.46153846153846156</v>
      </c>
      <c r="I49" s="159">
        <v>18</v>
      </c>
      <c r="J49" s="35">
        <f t="shared" si="2"/>
        <v>0.46153846153846156</v>
      </c>
      <c r="K49" s="114">
        <v>1</v>
      </c>
      <c r="L49" s="52">
        <f t="shared" si="0"/>
        <v>1</v>
      </c>
    </row>
    <row r="50" spans="1:12" x14ac:dyDescent="0.25">
      <c r="A50" s="21" t="s">
        <v>350</v>
      </c>
      <c r="B50" s="4" t="s">
        <v>89</v>
      </c>
      <c r="C50" s="6" t="s">
        <v>90</v>
      </c>
      <c r="D50" s="489">
        <v>63</v>
      </c>
      <c r="E50" s="494">
        <v>62</v>
      </c>
      <c r="F50" s="499">
        <v>4</v>
      </c>
      <c r="G50" s="504">
        <v>27</v>
      </c>
      <c r="H50" s="35">
        <f t="shared" si="1"/>
        <v>0.42857142857142855</v>
      </c>
      <c r="I50" s="159">
        <v>27</v>
      </c>
      <c r="J50" s="35">
        <f t="shared" si="2"/>
        <v>0.43548387096774194</v>
      </c>
      <c r="K50" s="114">
        <v>0</v>
      </c>
      <c r="L50" s="52">
        <f t="shared" si="0"/>
        <v>0</v>
      </c>
    </row>
    <row r="51" spans="1:12" x14ac:dyDescent="0.25">
      <c r="A51" s="21" t="s">
        <v>350</v>
      </c>
      <c r="B51" s="4" t="s">
        <v>91</v>
      </c>
      <c r="C51" s="6" t="s">
        <v>92</v>
      </c>
      <c r="D51" s="489">
        <v>35</v>
      </c>
      <c r="E51" s="494">
        <v>35</v>
      </c>
      <c r="F51" s="499">
        <v>6</v>
      </c>
      <c r="G51" s="504">
        <v>16</v>
      </c>
      <c r="H51" s="35">
        <f t="shared" si="1"/>
        <v>0.45714285714285713</v>
      </c>
      <c r="I51" s="159">
        <v>16</v>
      </c>
      <c r="J51" s="35">
        <f t="shared" si="2"/>
        <v>0.45714285714285713</v>
      </c>
      <c r="K51" s="114">
        <v>2</v>
      </c>
      <c r="L51" s="52">
        <f t="shared" si="0"/>
        <v>0.33333333333333331</v>
      </c>
    </row>
    <row r="52" spans="1:12" x14ac:dyDescent="0.25">
      <c r="A52" s="21" t="s">
        <v>350</v>
      </c>
      <c r="B52" s="4" t="s">
        <v>93</v>
      </c>
      <c r="C52" s="6" t="s">
        <v>94</v>
      </c>
      <c r="D52" s="489">
        <v>76</v>
      </c>
      <c r="E52" s="494">
        <v>76</v>
      </c>
      <c r="F52" s="499">
        <v>5</v>
      </c>
      <c r="G52" s="504">
        <v>27</v>
      </c>
      <c r="H52" s="35">
        <f t="shared" si="1"/>
        <v>0.35526315789473684</v>
      </c>
      <c r="I52" s="159">
        <v>27</v>
      </c>
      <c r="J52" s="35">
        <f t="shared" si="2"/>
        <v>0.35526315789473684</v>
      </c>
      <c r="K52" s="114">
        <v>2</v>
      </c>
      <c r="L52" s="52">
        <f t="shared" si="0"/>
        <v>0.4</v>
      </c>
    </row>
    <row r="53" spans="1:12" x14ac:dyDescent="0.25">
      <c r="A53" s="21" t="s">
        <v>350</v>
      </c>
      <c r="B53" s="4" t="s">
        <v>95</v>
      </c>
      <c r="C53" s="6" t="s">
        <v>96</v>
      </c>
      <c r="D53" s="489">
        <v>50</v>
      </c>
      <c r="E53" s="494">
        <v>48</v>
      </c>
      <c r="F53" s="499">
        <v>1</v>
      </c>
      <c r="G53" s="504">
        <v>20</v>
      </c>
      <c r="H53" s="35">
        <f t="shared" si="1"/>
        <v>0.4</v>
      </c>
      <c r="I53" s="159">
        <v>19</v>
      </c>
      <c r="J53" s="35">
        <f t="shared" si="2"/>
        <v>0.39583333333333331</v>
      </c>
      <c r="K53" s="114">
        <v>0</v>
      </c>
      <c r="L53" s="52">
        <f t="shared" si="0"/>
        <v>0</v>
      </c>
    </row>
    <row r="54" spans="1:12" x14ac:dyDescent="0.25">
      <c r="A54" s="21" t="s">
        <v>350</v>
      </c>
      <c r="B54" s="4" t="s">
        <v>97</v>
      </c>
      <c r="C54" s="6" t="s">
        <v>98</v>
      </c>
      <c r="D54" s="489">
        <v>21</v>
      </c>
      <c r="E54" s="494">
        <v>21</v>
      </c>
      <c r="F54" s="499">
        <v>4</v>
      </c>
      <c r="G54" s="504">
        <v>11</v>
      </c>
      <c r="H54" s="35">
        <f t="shared" si="1"/>
        <v>0.52380952380952384</v>
      </c>
      <c r="I54" s="159">
        <v>11</v>
      </c>
      <c r="J54" s="35">
        <f t="shared" si="2"/>
        <v>0.52380952380952384</v>
      </c>
      <c r="K54" s="114">
        <v>1</v>
      </c>
      <c r="L54" s="52">
        <f t="shared" si="0"/>
        <v>0.25</v>
      </c>
    </row>
    <row r="55" spans="1:12" x14ac:dyDescent="0.25">
      <c r="A55" s="21" t="s">
        <v>350</v>
      </c>
      <c r="B55" s="4" t="s">
        <v>99</v>
      </c>
      <c r="C55" s="6" t="s">
        <v>100</v>
      </c>
      <c r="D55" s="489">
        <v>59</v>
      </c>
      <c r="E55" s="494">
        <v>58</v>
      </c>
      <c r="F55" s="499">
        <v>5</v>
      </c>
      <c r="G55" s="504">
        <v>26</v>
      </c>
      <c r="H55" s="35">
        <f t="shared" si="1"/>
        <v>0.44067796610169491</v>
      </c>
      <c r="I55" s="159">
        <v>26</v>
      </c>
      <c r="J55" s="35">
        <f t="shared" si="2"/>
        <v>0.44827586206896552</v>
      </c>
      <c r="K55" s="114">
        <v>0</v>
      </c>
      <c r="L55" s="52">
        <f t="shared" si="0"/>
        <v>0</v>
      </c>
    </row>
    <row r="56" spans="1:12" x14ac:dyDescent="0.25">
      <c r="A56" s="21" t="s">
        <v>350</v>
      </c>
      <c r="B56" s="4" t="s">
        <v>101</v>
      </c>
      <c r="C56" s="6" t="s">
        <v>102</v>
      </c>
      <c r="D56" s="489">
        <v>55</v>
      </c>
      <c r="E56" s="494">
        <v>53</v>
      </c>
      <c r="F56" s="499">
        <v>4</v>
      </c>
      <c r="G56" s="504">
        <v>31</v>
      </c>
      <c r="H56" s="35">
        <f t="shared" si="1"/>
        <v>0.5636363636363636</v>
      </c>
      <c r="I56" s="159">
        <v>31</v>
      </c>
      <c r="J56" s="35">
        <f t="shared" si="2"/>
        <v>0.58490566037735847</v>
      </c>
      <c r="K56" s="114">
        <v>2</v>
      </c>
      <c r="L56" s="52">
        <f t="shared" si="0"/>
        <v>0.5</v>
      </c>
    </row>
    <row r="57" spans="1:12" x14ac:dyDescent="0.25">
      <c r="A57" s="21" t="s">
        <v>350</v>
      </c>
      <c r="B57" s="4" t="s">
        <v>103</v>
      </c>
      <c r="C57" s="6" t="s">
        <v>104</v>
      </c>
      <c r="D57" s="489">
        <v>51</v>
      </c>
      <c r="E57" s="494">
        <v>51</v>
      </c>
      <c r="F57" s="499">
        <v>5</v>
      </c>
      <c r="G57" s="504">
        <v>23</v>
      </c>
      <c r="H57" s="35">
        <f t="shared" si="1"/>
        <v>0.45098039215686275</v>
      </c>
      <c r="I57" s="159">
        <v>23</v>
      </c>
      <c r="J57" s="35">
        <f t="shared" si="2"/>
        <v>0.45098039215686275</v>
      </c>
      <c r="K57" s="114">
        <v>0</v>
      </c>
      <c r="L57" s="52">
        <f t="shared" si="0"/>
        <v>0</v>
      </c>
    </row>
    <row r="58" spans="1:12" x14ac:dyDescent="0.25">
      <c r="A58" s="21" t="s">
        <v>350</v>
      </c>
      <c r="B58" s="4" t="s">
        <v>105</v>
      </c>
      <c r="C58" s="6" t="s">
        <v>106</v>
      </c>
      <c r="D58" s="489">
        <v>43</v>
      </c>
      <c r="E58" s="494">
        <v>43</v>
      </c>
      <c r="F58" s="499">
        <v>0</v>
      </c>
      <c r="G58" s="504">
        <v>29</v>
      </c>
      <c r="H58" s="35">
        <f t="shared" si="1"/>
        <v>0.67441860465116277</v>
      </c>
      <c r="I58" s="159">
        <v>29</v>
      </c>
      <c r="J58" s="35">
        <f t="shared" si="2"/>
        <v>0.67441860465116277</v>
      </c>
      <c r="K58" s="114">
        <v>0</v>
      </c>
      <c r="L58" s="52" t="str">
        <f t="shared" si="0"/>
        <v>x</v>
      </c>
    </row>
    <row r="59" spans="1:12" x14ac:dyDescent="0.25">
      <c r="A59" s="21" t="s">
        <v>350</v>
      </c>
      <c r="B59" s="4" t="s">
        <v>107</v>
      </c>
      <c r="C59" s="6" t="s">
        <v>108</v>
      </c>
      <c r="D59" s="489">
        <v>89</v>
      </c>
      <c r="E59" s="494">
        <v>87</v>
      </c>
      <c r="F59" s="499">
        <v>12</v>
      </c>
      <c r="G59" s="504">
        <v>49</v>
      </c>
      <c r="H59" s="35">
        <f t="shared" si="1"/>
        <v>0.550561797752809</v>
      </c>
      <c r="I59" s="159">
        <v>49</v>
      </c>
      <c r="J59" s="35">
        <f t="shared" si="2"/>
        <v>0.56321839080459768</v>
      </c>
      <c r="K59" s="114">
        <v>5</v>
      </c>
      <c r="L59" s="52">
        <f t="shared" si="0"/>
        <v>0.41666666666666669</v>
      </c>
    </row>
    <row r="60" spans="1:12" x14ac:dyDescent="0.25">
      <c r="A60" s="21" t="s">
        <v>350</v>
      </c>
      <c r="B60" s="4" t="s">
        <v>109</v>
      </c>
      <c r="C60" s="6" t="s">
        <v>110</v>
      </c>
      <c r="D60" s="489">
        <v>52</v>
      </c>
      <c r="E60" s="494">
        <v>52</v>
      </c>
      <c r="F60" s="499">
        <v>0</v>
      </c>
      <c r="G60" s="504">
        <v>21</v>
      </c>
      <c r="H60" s="35">
        <f t="shared" si="1"/>
        <v>0.40384615384615385</v>
      </c>
      <c r="I60" s="159">
        <v>21</v>
      </c>
      <c r="J60" s="35">
        <f t="shared" si="2"/>
        <v>0.40384615384615385</v>
      </c>
      <c r="K60" s="114">
        <v>0</v>
      </c>
      <c r="L60" s="52" t="str">
        <f t="shared" si="0"/>
        <v>x</v>
      </c>
    </row>
    <row r="61" spans="1:12" x14ac:dyDescent="0.25">
      <c r="A61" s="21" t="s">
        <v>350</v>
      </c>
      <c r="B61" s="4" t="s">
        <v>111</v>
      </c>
      <c r="C61" s="6" t="s">
        <v>112</v>
      </c>
      <c r="D61" s="489">
        <v>76</v>
      </c>
      <c r="E61" s="494">
        <v>72</v>
      </c>
      <c r="F61" s="499">
        <v>7</v>
      </c>
      <c r="G61" s="504">
        <v>44</v>
      </c>
      <c r="H61" s="35">
        <f t="shared" si="1"/>
        <v>0.57894736842105265</v>
      </c>
      <c r="I61" s="159">
        <v>42</v>
      </c>
      <c r="J61" s="35">
        <f t="shared" si="2"/>
        <v>0.58333333333333337</v>
      </c>
      <c r="K61" s="114">
        <v>2</v>
      </c>
      <c r="L61" s="52">
        <f t="shared" si="0"/>
        <v>0.2857142857142857</v>
      </c>
    </row>
    <row r="62" spans="1:12" x14ac:dyDescent="0.25">
      <c r="A62" s="21" t="s">
        <v>350</v>
      </c>
      <c r="B62" s="4" t="s">
        <v>113</v>
      </c>
      <c r="C62" s="6" t="s">
        <v>114</v>
      </c>
      <c r="D62" s="489">
        <v>55</v>
      </c>
      <c r="E62" s="494">
        <v>55</v>
      </c>
      <c r="F62" s="499">
        <v>4</v>
      </c>
      <c r="G62" s="504">
        <v>21</v>
      </c>
      <c r="H62" s="35">
        <f t="shared" si="1"/>
        <v>0.38181818181818183</v>
      </c>
      <c r="I62" s="159">
        <v>21</v>
      </c>
      <c r="J62" s="35">
        <f t="shared" si="2"/>
        <v>0.38181818181818183</v>
      </c>
      <c r="K62" s="114">
        <v>1</v>
      </c>
      <c r="L62" s="52">
        <f t="shared" si="0"/>
        <v>0.25</v>
      </c>
    </row>
    <row r="63" spans="1:12" x14ac:dyDescent="0.25">
      <c r="A63" s="21" t="s">
        <v>350</v>
      </c>
      <c r="B63" s="4" t="s">
        <v>115</v>
      </c>
      <c r="C63" s="6" t="s">
        <v>116</v>
      </c>
      <c r="D63" s="489">
        <v>67</v>
      </c>
      <c r="E63" s="494">
        <v>65</v>
      </c>
      <c r="F63" s="499">
        <v>4</v>
      </c>
      <c r="G63" s="504">
        <v>32</v>
      </c>
      <c r="H63" s="35">
        <f t="shared" si="1"/>
        <v>0.47761194029850745</v>
      </c>
      <c r="I63" s="159">
        <v>32</v>
      </c>
      <c r="J63" s="35">
        <f t="shared" si="2"/>
        <v>0.49230769230769234</v>
      </c>
      <c r="K63" s="114">
        <v>0</v>
      </c>
      <c r="L63" s="52">
        <f t="shared" si="0"/>
        <v>0</v>
      </c>
    </row>
    <row r="64" spans="1:12" x14ac:dyDescent="0.25">
      <c r="A64" s="21" t="s">
        <v>350</v>
      </c>
      <c r="B64" s="4" t="s">
        <v>117</v>
      </c>
      <c r="C64" s="6" t="s">
        <v>118</v>
      </c>
      <c r="D64" s="489">
        <v>56</v>
      </c>
      <c r="E64" s="494">
        <v>56</v>
      </c>
      <c r="F64" s="499">
        <v>1</v>
      </c>
      <c r="G64" s="504">
        <v>28</v>
      </c>
      <c r="H64" s="35">
        <f t="shared" si="1"/>
        <v>0.5</v>
      </c>
      <c r="I64" s="159">
        <v>28</v>
      </c>
      <c r="J64" s="35">
        <f t="shared" si="2"/>
        <v>0.5</v>
      </c>
      <c r="K64" s="114">
        <v>0</v>
      </c>
      <c r="L64" s="52">
        <f t="shared" si="0"/>
        <v>0</v>
      </c>
    </row>
    <row r="65" spans="1:12" x14ac:dyDescent="0.25">
      <c r="A65" s="21" t="s">
        <v>350</v>
      </c>
      <c r="B65" s="4" t="s">
        <v>119</v>
      </c>
      <c r="C65" s="6" t="s">
        <v>120</v>
      </c>
      <c r="D65" s="489">
        <v>60</v>
      </c>
      <c r="E65" s="494">
        <v>57</v>
      </c>
      <c r="F65" s="499">
        <v>3</v>
      </c>
      <c r="G65" s="504">
        <v>25</v>
      </c>
      <c r="H65" s="35">
        <f t="shared" si="1"/>
        <v>0.41666666666666669</v>
      </c>
      <c r="I65" s="159">
        <v>25</v>
      </c>
      <c r="J65" s="35">
        <f t="shared" si="2"/>
        <v>0.43859649122807015</v>
      </c>
      <c r="K65" s="114">
        <v>1</v>
      </c>
      <c r="L65" s="52">
        <f t="shared" si="0"/>
        <v>0.33333333333333331</v>
      </c>
    </row>
    <row r="66" spans="1:12" x14ac:dyDescent="0.25">
      <c r="A66" s="21" t="s">
        <v>350</v>
      </c>
      <c r="B66" s="4" t="s">
        <v>121</v>
      </c>
      <c r="C66" s="6" t="s">
        <v>122</v>
      </c>
      <c r="D66" s="489">
        <v>54</v>
      </c>
      <c r="E66" s="494">
        <v>54</v>
      </c>
      <c r="F66" s="499">
        <v>2</v>
      </c>
      <c r="G66" s="504">
        <v>24</v>
      </c>
      <c r="H66" s="35">
        <f t="shared" si="1"/>
        <v>0.44444444444444442</v>
      </c>
      <c r="I66" s="159">
        <v>24</v>
      </c>
      <c r="J66" s="35">
        <f t="shared" si="2"/>
        <v>0.44444444444444442</v>
      </c>
      <c r="K66" s="114">
        <v>0</v>
      </c>
      <c r="L66" s="52">
        <f t="shared" si="0"/>
        <v>0</v>
      </c>
    </row>
    <row r="67" spans="1:12" x14ac:dyDescent="0.25">
      <c r="A67" s="21" t="s">
        <v>350</v>
      </c>
      <c r="B67" s="4" t="s">
        <v>123</v>
      </c>
      <c r="C67" s="6" t="s">
        <v>124</v>
      </c>
      <c r="D67" s="489">
        <v>88</v>
      </c>
      <c r="E67" s="494">
        <v>87</v>
      </c>
      <c r="F67" s="499">
        <v>7</v>
      </c>
      <c r="G67" s="504">
        <v>50</v>
      </c>
      <c r="H67" s="35">
        <f t="shared" si="1"/>
        <v>0.56818181818181823</v>
      </c>
      <c r="I67" s="159">
        <v>50</v>
      </c>
      <c r="J67" s="35">
        <f t="shared" si="2"/>
        <v>0.57471264367816088</v>
      </c>
      <c r="K67" s="114">
        <v>3</v>
      </c>
      <c r="L67" s="52">
        <f t="shared" si="0"/>
        <v>0.42857142857142855</v>
      </c>
    </row>
    <row r="68" spans="1:12" x14ac:dyDescent="0.25">
      <c r="A68" s="21" t="s">
        <v>350</v>
      </c>
      <c r="B68" s="4" t="s">
        <v>125</v>
      </c>
      <c r="C68" s="6" t="s">
        <v>126</v>
      </c>
      <c r="D68" s="489">
        <v>82</v>
      </c>
      <c r="E68" s="494">
        <v>80</v>
      </c>
      <c r="F68" s="499">
        <v>0</v>
      </c>
      <c r="G68" s="504">
        <v>29</v>
      </c>
      <c r="H68" s="35">
        <f t="shared" si="1"/>
        <v>0.35365853658536583</v>
      </c>
      <c r="I68" s="159">
        <v>28</v>
      </c>
      <c r="J68" s="35">
        <f t="shared" si="2"/>
        <v>0.35</v>
      </c>
      <c r="K68" s="114">
        <v>0</v>
      </c>
      <c r="L68" s="52" t="str">
        <f t="shared" si="0"/>
        <v>x</v>
      </c>
    </row>
    <row r="69" spans="1:12" x14ac:dyDescent="0.25">
      <c r="A69" s="21" t="s">
        <v>350</v>
      </c>
      <c r="B69" s="4" t="s">
        <v>127</v>
      </c>
      <c r="C69" s="6" t="s">
        <v>128</v>
      </c>
      <c r="D69" s="489">
        <v>98</v>
      </c>
      <c r="E69" s="494">
        <v>98</v>
      </c>
      <c r="F69" s="499">
        <v>3</v>
      </c>
      <c r="G69" s="504">
        <v>41</v>
      </c>
      <c r="H69" s="35">
        <f t="shared" si="1"/>
        <v>0.41836734693877553</v>
      </c>
      <c r="I69" s="159">
        <v>41</v>
      </c>
      <c r="J69" s="35">
        <f t="shared" si="2"/>
        <v>0.41836734693877553</v>
      </c>
      <c r="K69" s="114">
        <v>1</v>
      </c>
      <c r="L69" s="52">
        <f t="shared" ref="L69:L132" si="3">IFERROR(K69/F69,"x")</f>
        <v>0.33333333333333331</v>
      </c>
    </row>
    <row r="70" spans="1:12" x14ac:dyDescent="0.25">
      <c r="A70" s="21" t="s">
        <v>350</v>
      </c>
      <c r="B70" s="4" t="s">
        <v>129</v>
      </c>
      <c r="C70" s="6" t="s">
        <v>130</v>
      </c>
      <c r="D70" s="489">
        <v>50</v>
      </c>
      <c r="E70" s="494">
        <v>50</v>
      </c>
      <c r="F70" s="499">
        <v>2</v>
      </c>
      <c r="G70" s="504">
        <v>17</v>
      </c>
      <c r="H70" s="35">
        <f t="shared" ref="H70:H133" si="4">IFERROR(G70/$D70,"x")</f>
        <v>0.34</v>
      </c>
      <c r="I70" s="159">
        <v>17</v>
      </c>
      <c r="J70" s="35">
        <f t="shared" ref="J70:J133" si="5">IFERROR(I70/E70,"x")</f>
        <v>0.34</v>
      </c>
      <c r="K70" s="114">
        <v>1</v>
      </c>
      <c r="L70" s="52">
        <f t="shared" si="3"/>
        <v>0.5</v>
      </c>
    </row>
    <row r="71" spans="1:12" x14ac:dyDescent="0.25">
      <c r="A71" s="21" t="s">
        <v>350</v>
      </c>
      <c r="B71" s="4" t="s">
        <v>131</v>
      </c>
      <c r="C71" s="6" t="s">
        <v>132</v>
      </c>
      <c r="D71" s="489">
        <v>49</v>
      </c>
      <c r="E71" s="494">
        <v>49</v>
      </c>
      <c r="F71" s="499">
        <v>4</v>
      </c>
      <c r="G71" s="504">
        <v>16</v>
      </c>
      <c r="H71" s="35">
        <f t="shared" si="4"/>
        <v>0.32653061224489793</v>
      </c>
      <c r="I71" s="159">
        <v>16</v>
      </c>
      <c r="J71" s="35">
        <f t="shared" si="5"/>
        <v>0.32653061224489793</v>
      </c>
      <c r="K71" s="114">
        <v>2</v>
      </c>
      <c r="L71" s="52">
        <f t="shared" si="3"/>
        <v>0.5</v>
      </c>
    </row>
    <row r="72" spans="1:12" x14ac:dyDescent="0.25">
      <c r="A72" s="21" t="s">
        <v>350</v>
      </c>
      <c r="B72" s="4" t="s">
        <v>133</v>
      </c>
      <c r="C72" s="6" t="s">
        <v>134</v>
      </c>
      <c r="D72" s="489">
        <v>38</v>
      </c>
      <c r="E72" s="494">
        <v>38</v>
      </c>
      <c r="F72" s="499">
        <v>3</v>
      </c>
      <c r="G72" s="504">
        <v>16</v>
      </c>
      <c r="H72" s="35">
        <f t="shared" si="4"/>
        <v>0.42105263157894735</v>
      </c>
      <c r="I72" s="159">
        <v>16</v>
      </c>
      <c r="J72" s="35">
        <f t="shared" si="5"/>
        <v>0.42105263157894735</v>
      </c>
      <c r="K72" s="114">
        <v>1</v>
      </c>
      <c r="L72" s="52">
        <f t="shared" si="3"/>
        <v>0.33333333333333331</v>
      </c>
    </row>
    <row r="73" spans="1:12" x14ac:dyDescent="0.25">
      <c r="A73" s="21" t="s">
        <v>350</v>
      </c>
      <c r="B73" s="4" t="s">
        <v>135</v>
      </c>
      <c r="C73" s="6" t="s">
        <v>136</v>
      </c>
      <c r="D73" s="489">
        <v>78</v>
      </c>
      <c r="E73" s="494">
        <v>77</v>
      </c>
      <c r="F73" s="499">
        <v>3</v>
      </c>
      <c r="G73" s="504">
        <v>25</v>
      </c>
      <c r="H73" s="35">
        <f t="shared" si="4"/>
        <v>0.32051282051282054</v>
      </c>
      <c r="I73" s="159">
        <v>24</v>
      </c>
      <c r="J73" s="35">
        <f t="shared" si="5"/>
        <v>0.31168831168831168</v>
      </c>
      <c r="K73" s="114">
        <v>1</v>
      </c>
      <c r="L73" s="52">
        <f t="shared" si="3"/>
        <v>0.33333333333333331</v>
      </c>
    </row>
    <row r="74" spans="1:12" x14ac:dyDescent="0.25">
      <c r="A74" s="21" t="s">
        <v>350</v>
      </c>
      <c r="B74" s="4" t="s">
        <v>137</v>
      </c>
      <c r="C74" s="6" t="s">
        <v>138</v>
      </c>
      <c r="D74" s="489">
        <v>77</v>
      </c>
      <c r="E74" s="494">
        <v>77</v>
      </c>
      <c r="F74" s="499">
        <v>0</v>
      </c>
      <c r="G74" s="504">
        <v>24</v>
      </c>
      <c r="H74" s="35">
        <f t="shared" si="4"/>
        <v>0.31168831168831168</v>
      </c>
      <c r="I74" s="159">
        <v>24</v>
      </c>
      <c r="J74" s="35">
        <f t="shared" si="5"/>
        <v>0.31168831168831168</v>
      </c>
      <c r="K74" s="114">
        <v>0</v>
      </c>
      <c r="L74" s="52" t="str">
        <f t="shared" si="3"/>
        <v>x</v>
      </c>
    </row>
    <row r="75" spans="1:12" x14ac:dyDescent="0.25">
      <c r="A75" s="21" t="s">
        <v>350</v>
      </c>
      <c r="B75" s="4" t="s">
        <v>139</v>
      </c>
      <c r="C75" s="6" t="s">
        <v>140</v>
      </c>
      <c r="D75" s="489">
        <v>75</v>
      </c>
      <c r="E75" s="494">
        <v>75</v>
      </c>
      <c r="F75" s="499">
        <v>4</v>
      </c>
      <c r="G75" s="504">
        <v>25</v>
      </c>
      <c r="H75" s="35">
        <f t="shared" si="4"/>
        <v>0.33333333333333331</v>
      </c>
      <c r="I75" s="159">
        <v>25</v>
      </c>
      <c r="J75" s="35">
        <f t="shared" si="5"/>
        <v>0.33333333333333331</v>
      </c>
      <c r="K75" s="114">
        <v>0</v>
      </c>
      <c r="L75" s="52">
        <f t="shared" si="3"/>
        <v>0</v>
      </c>
    </row>
    <row r="76" spans="1:12" x14ac:dyDescent="0.25">
      <c r="A76" s="21" t="s">
        <v>350</v>
      </c>
      <c r="B76" s="4" t="s">
        <v>141</v>
      </c>
      <c r="C76" s="6" t="s">
        <v>142</v>
      </c>
      <c r="D76" s="489">
        <v>174</v>
      </c>
      <c r="E76" s="494">
        <v>167</v>
      </c>
      <c r="F76" s="499">
        <v>29</v>
      </c>
      <c r="G76" s="504">
        <v>111</v>
      </c>
      <c r="H76" s="35">
        <f t="shared" si="4"/>
        <v>0.63793103448275867</v>
      </c>
      <c r="I76" s="159">
        <v>107</v>
      </c>
      <c r="J76" s="35">
        <f t="shared" si="5"/>
        <v>0.64071856287425155</v>
      </c>
      <c r="K76" s="114">
        <v>7</v>
      </c>
      <c r="L76" s="52">
        <f t="shared" si="3"/>
        <v>0.2413793103448276</v>
      </c>
    </row>
    <row r="77" spans="1:12" x14ac:dyDescent="0.25">
      <c r="A77" s="21" t="s">
        <v>350</v>
      </c>
      <c r="B77" s="4" t="s">
        <v>143</v>
      </c>
      <c r="C77" s="6" t="s">
        <v>144</v>
      </c>
      <c r="D77" s="489">
        <v>143</v>
      </c>
      <c r="E77" s="494">
        <v>142</v>
      </c>
      <c r="F77" s="499">
        <v>6</v>
      </c>
      <c r="G77" s="504">
        <v>54</v>
      </c>
      <c r="H77" s="35">
        <f t="shared" si="4"/>
        <v>0.3776223776223776</v>
      </c>
      <c r="I77" s="159">
        <v>54</v>
      </c>
      <c r="J77" s="35">
        <f t="shared" si="5"/>
        <v>0.38028169014084506</v>
      </c>
      <c r="K77" s="114">
        <v>0</v>
      </c>
      <c r="L77" s="52">
        <f t="shared" si="3"/>
        <v>0</v>
      </c>
    </row>
    <row r="78" spans="1:12" x14ac:dyDescent="0.25">
      <c r="A78" s="21" t="s">
        <v>350</v>
      </c>
      <c r="B78" s="4" t="s">
        <v>145</v>
      </c>
      <c r="C78" s="6" t="s">
        <v>146</v>
      </c>
      <c r="D78" s="489">
        <v>65</v>
      </c>
      <c r="E78" s="494">
        <v>64</v>
      </c>
      <c r="F78" s="499">
        <v>0</v>
      </c>
      <c r="G78" s="504">
        <v>28</v>
      </c>
      <c r="H78" s="35">
        <f t="shared" si="4"/>
        <v>0.43076923076923079</v>
      </c>
      <c r="I78" s="159">
        <v>27</v>
      </c>
      <c r="J78" s="35">
        <f t="shared" si="5"/>
        <v>0.421875</v>
      </c>
      <c r="K78" s="114">
        <v>0</v>
      </c>
      <c r="L78" s="52" t="str">
        <f t="shared" si="3"/>
        <v>x</v>
      </c>
    </row>
    <row r="79" spans="1:12" x14ac:dyDescent="0.25">
      <c r="A79" s="21" t="s">
        <v>350</v>
      </c>
      <c r="B79" s="4" t="s">
        <v>147</v>
      </c>
      <c r="C79" s="6" t="s">
        <v>148</v>
      </c>
      <c r="D79" s="489">
        <v>75</v>
      </c>
      <c r="E79" s="494">
        <v>72</v>
      </c>
      <c r="F79" s="499">
        <v>0</v>
      </c>
      <c r="G79" s="504">
        <v>27</v>
      </c>
      <c r="H79" s="35">
        <f t="shared" si="4"/>
        <v>0.36</v>
      </c>
      <c r="I79" s="159">
        <v>27</v>
      </c>
      <c r="J79" s="35">
        <f t="shared" si="5"/>
        <v>0.375</v>
      </c>
      <c r="K79" s="114">
        <v>0</v>
      </c>
      <c r="L79" s="52" t="str">
        <f t="shared" si="3"/>
        <v>x</v>
      </c>
    </row>
    <row r="80" spans="1:12" x14ac:dyDescent="0.25">
      <c r="A80" s="21" t="s">
        <v>350</v>
      </c>
      <c r="B80" s="4" t="s">
        <v>149</v>
      </c>
      <c r="C80" s="6" t="s">
        <v>150</v>
      </c>
      <c r="D80" s="489">
        <v>72</v>
      </c>
      <c r="E80" s="494">
        <v>71</v>
      </c>
      <c r="F80" s="499">
        <v>2</v>
      </c>
      <c r="G80" s="504">
        <v>20</v>
      </c>
      <c r="H80" s="35">
        <f t="shared" si="4"/>
        <v>0.27777777777777779</v>
      </c>
      <c r="I80" s="159">
        <v>20</v>
      </c>
      <c r="J80" s="35">
        <f t="shared" si="5"/>
        <v>0.28169014084507044</v>
      </c>
      <c r="K80" s="114">
        <v>1</v>
      </c>
      <c r="L80" s="52">
        <f t="shared" si="3"/>
        <v>0.5</v>
      </c>
    </row>
    <row r="81" spans="1:12" x14ac:dyDescent="0.25">
      <c r="A81" s="21" t="s">
        <v>350</v>
      </c>
      <c r="B81" s="4" t="s">
        <v>151</v>
      </c>
      <c r="C81" s="6" t="s">
        <v>152</v>
      </c>
      <c r="D81" s="489">
        <v>80</v>
      </c>
      <c r="E81" s="494">
        <v>79</v>
      </c>
      <c r="F81" s="499">
        <v>0</v>
      </c>
      <c r="G81" s="504">
        <v>32</v>
      </c>
      <c r="H81" s="35">
        <f t="shared" si="4"/>
        <v>0.4</v>
      </c>
      <c r="I81" s="159">
        <v>31</v>
      </c>
      <c r="J81" s="35">
        <f t="shared" si="5"/>
        <v>0.39240506329113922</v>
      </c>
      <c r="K81" s="114">
        <v>0</v>
      </c>
      <c r="L81" s="52" t="str">
        <f t="shared" si="3"/>
        <v>x</v>
      </c>
    </row>
    <row r="82" spans="1:12" x14ac:dyDescent="0.25">
      <c r="A82" s="21" t="s">
        <v>350</v>
      </c>
      <c r="B82" s="4" t="s">
        <v>153</v>
      </c>
      <c r="C82" s="6" t="s">
        <v>154</v>
      </c>
      <c r="D82" s="489">
        <v>29</v>
      </c>
      <c r="E82" s="494">
        <v>28</v>
      </c>
      <c r="F82" s="499">
        <v>1</v>
      </c>
      <c r="G82" s="504">
        <v>11</v>
      </c>
      <c r="H82" s="35">
        <f t="shared" si="4"/>
        <v>0.37931034482758619</v>
      </c>
      <c r="I82" s="159">
        <v>11</v>
      </c>
      <c r="J82" s="35">
        <f t="shared" si="5"/>
        <v>0.39285714285714285</v>
      </c>
      <c r="K82" s="114">
        <v>0</v>
      </c>
      <c r="L82" s="52">
        <f t="shared" si="3"/>
        <v>0</v>
      </c>
    </row>
    <row r="83" spans="1:12" x14ac:dyDescent="0.25">
      <c r="A83" s="21" t="s">
        <v>350</v>
      </c>
      <c r="B83" s="4" t="s">
        <v>155</v>
      </c>
      <c r="C83" s="6" t="s">
        <v>156</v>
      </c>
      <c r="D83" s="489">
        <v>125</v>
      </c>
      <c r="E83" s="494">
        <v>122</v>
      </c>
      <c r="F83" s="499">
        <v>16</v>
      </c>
      <c r="G83" s="504">
        <v>53</v>
      </c>
      <c r="H83" s="35">
        <f t="shared" si="4"/>
        <v>0.42399999999999999</v>
      </c>
      <c r="I83" s="159">
        <v>51</v>
      </c>
      <c r="J83" s="35">
        <f t="shared" si="5"/>
        <v>0.41803278688524592</v>
      </c>
      <c r="K83" s="114">
        <v>6</v>
      </c>
      <c r="L83" s="52">
        <f t="shared" si="3"/>
        <v>0.375</v>
      </c>
    </row>
    <row r="84" spans="1:12" x14ac:dyDescent="0.25">
      <c r="A84" s="21" t="s">
        <v>350</v>
      </c>
      <c r="B84" s="4" t="s">
        <v>157</v>
      </c>
      <c r="C84" s="6" t="s">
        <v>158</v>
      </c>
      <c r="D84" s="489">
        <v>75</v>
      </c>
      <c r="E84" s="494">
        <v>73</v>
      </c>
      <c r="F84" s="499">
        <v>2</v>
      </c>
      <c r="G84" s="504">
        <v>25</v>
      </c>
      <c r="H84" s="35">
        <f t="shared" si="4"/>
        <v>0.33333333333333331</v>
      </c>
      <c r="I84" s="159">
        <v>24</v>
      </c>
      <c r="J84" s="35">
        <f t="shared" si="5"/>
        <v>0.32876712328767121</v>
      </c>
      <c r="K84" s="114">
        <v>1</v>
      </c>
      <c r="L84" s="52">
        <f t="shared" si="3"/>
        <v>0.5</v>
      </c>
    </row>
    <row r="85" spans="1:12" x14ac:dyDescent="0.25">
      <c r="A85" s="21" t="s">
        <v>350</v>
      </c>
      <c r="B85" s="4" t="s">
        <v>159</v>
      </c>
      <c r="C85" s="6" t="s">
        <v>160</v>
      </c>
      <c r="D85" s="489">
        <v>88</v>
      </c>
      <c r="E85" s="494">
        <v>86</v>
      </c>
      <c r="F85" s="499">
        <v>8</v>
      </c>
      <c r="G85" s="504">
        <v>30</v>
      </c>
      <c r="H85" s="35">
        <f t="shared" si="4"/>
        <v>0.34090909090909088</v>
      </c>
      <c r="I85" s="159">
        <v>30</v>
      </c>
      <c r="J85" s="35">
        <f t="shared" si="5"/>
        <v>0.34883720930232559</v>
      </c>
      <c r="K85" s="114">
        <v>3</v>
      </c>
      <c r="L85" s="52">
        <f t="shared" si="3"/>
        <v>0.375</v>
      </c>
    </row>
    <row r="86" spans="1:12" x14ac:dyDescent="0.25">
      <c r="A86" s="21" t="s">
        <v>350</v>
      </c>
      <c r="B86" s="4" t="s">
        <v>161</v>
      </c>
      <c r="C86" s="6" t="s">
        <v>162</v>
      </c>
      <c r="D86" s="489">
        <v>72</v>
      </c>
      <c r="E86" s="494">
        <v>68</v>
      </c>
      <c r="F86" s="499">
        <v>3</v>
      </c>
      <c r="G86" s="504">
        <v>28</v>
      </c>
      <c r="H86" s="35">
        <f t="shared" si="4"/>
        <v>0.3888888888888889</v>
      </c>
      <c r="I86" s="159">
        <v>27</v>
      </c>
      <c r="J86" s="35">
        <f t="shared" si="5"/>
        <v>0.39705882352941174</v>
      </c>
      <c r="K86" s="114">
        <v>1</v>
      </c>
      <c r="L86" s="52">
        <f t="shared" si="3"/>
        <v>0.33333333333333331</v>
      </c>
    </row>
    <row r="87" spans="1:12" x14ac:dyDescent="0.25">
      <c r="A87" s="21" t="s">
        <v>350</v>
      </c>
      <c r="B87" s="4" t="s">
        <v>163</v>
      </c>
      <c r="C87" s="6" t="s">
        <v>164</v>
      </c>
      <c r="D87" s="489">
        <v>66</v>
      </c>
      <c r="E87" s="494">
        <v>65</v>
      </c>
      <c r="F87" s="499">
        <v>1</v>
      </c>
      <c r="G87" s="504">
        <v>15</v>
      </c>
      <c r="H87" s="35">
        <f t="shared" si="4"/>
        <v>0.22727272727272727</v>
      </c>
      <c r="I87" s="159">
        <v>14</v>
      </c>
      <c r="J87" s="35">
        <f t="shared" si="5"/>
        <v>0.2153846153846154</v>
      </c>
      <c r="K87" s="114">
        <v>0</v>
      </c>
      <c r="L87" s="52">
        <f t="shared" si="3"/>
        <v>0</v>
      </c>
    </row>
    <row r="88" spans="1:12" x14ac:dyDescent="0.25">
      <c r="A88" s="21" t="s">
        <v>350</v>
      </c>
      <c r="B88" s="4" t="s">
        <v>165</v>
      </c>
      <c r="C88" s="6" t="s">
        <v>166</v>
      </c>
      <c r="D88" s="489">
        <v>79</v>
      </c>
      <c r="E88" s="494">
        <v>78</v>
      </c>
      <c r="F88" s="499">
        <v>2</v>
      </c>
      <c r="G88" s="504">
        <v>28</v>
      </c>
      <c r="H88" s="35">
        <f t="shared" si="4"/>
        <v>0.35443037974683544</v>
      </c>
      <c r="I88" s="159">
        <v>28</v>
      </c>
      <c r="J88" s="35">
        <f t="shared" si="5"/>
        <v>0.35897435897435898</v>
      </c>
      <c r="K88" s="114">
        <v>1</v>
      </c>
      <c r="L88" s="52">
        <f t="shared" si="3"/>
        <v>0.5</v>
      </c>
    </row>
    <row r="89" spans="1:12" x14ac:dyDescent="0.25">
      <c r="A89" s="21" t="s">
        <v>350</v>
      </c>
      <c r="B89" s="4" t="s">
        <v>167</v>
      </c>
      <c r="C89" s="6" t="s">
        <v>168</v>
      </c>
      <c r="D89" s="489">
        <v>80</v>
      </c>
      <c r="E89" s="494">
        <v>77</v>
      </c>
      <c r="F89" s="499">
        <v>5</v>
      </c>
      <c r="G89" s="504">
        <v>31</v>
      </c>
      <c r="H89" s="35">
        <f t="shared" si="4"/>
        <v>0.38750000000000001</v>
      </c>
      <c r="I89" s="159">
        <v>30</v>
      </c>
      <c r="J89" s="35">
        <f t="shared" si="5"/>
        <v>0.38961038961038963</v>
      </c>
      <c r="K89" s="114">
        <v>1</v>
      </c>
      <c r="L89" s="52">
        <f t="shared" si="3"/>
        <v>0.2</v>
      </c>
    </row>
    <row r="90" spans="1:12" x14ac:dyDescent="0.25">
      <c r="A90" s="21" t="s">
        <v>350</v>
      </c>
      <c r="B90" s="4" t="s">
        <v>169</v>
      </c>
      <c r="C90" s="6" t="s">
        <v>170</v>
      </c>
      <c r="D90" s="489">
        <v>95</v>
      </c>
      <c r="E90" s="494">
        <v>93</v>
      </c>
      <c r="F90" s="499">
        <v>10</v>
      </c>
      <c r="G90" s="504">
        <v>40</v>
      </c>
      <c r="H90" s="35">
        <f t="shared" si="4"/>
        <v>0.42105263157894735</v>
      </c>
      <c r="I90" s="159">
        <v>40</v>
      </c>
      <c r="J90" s="35">
        <f t="shared" si="5"/>
        <v>0.43010752688172044</v>
      </c>
      <c r="K90" s="114">
        <v>2</v>
      </c>
      <c r="L90" s="52">
        <f t="shared" si="3"/>
        <v>0.2</v>
      </c>
    </row>
    <row r="91" spans="1:12" x14ac:dyDescent="0.25">
      <c r="A91" s="21" t="s">
        <v>350</v>
      </c>
      <c r="B91" s="4" t="s">
        <v>171</v>
      </c>
      <c r="C91" s="6" t="s">
        <v>172</v>
      </c>
      <c r="D91" s="489">
        <v>52</v>
      </c>
      <c r="E91" s="494">
        <v>51</v>
      </c>
      <c r="F91" s="499">
        <v>2</v>
      </c>
      <c r="G91" s="504">
        <v>17</v>
      </c>
      <c r="H91" s="35">
        <f t="shared" si="4"/>
        <v>0.32692307692307693</v>
      </c>
      <c r="I91" s="159">
        <v>17</v>
      </c>
      <c r="J91" s="35">
        <f t="shared" si="5"/>
        <v>0.33333333333333331</v>
      </c>
      <c r="K91" s="114">
        <v>0</v>
      </c>
      <c r="L91" s="52">
        <f t="shared" si="3"/>
        <v>0</v>
      </c>
    </row>
    <row r="92" spans="1:12" x14ac:dyDescent="0.25">
      <c r="A92" s="21" t="s">
        <v>350</v>
      </c>
      <c r="B92" s="4" t="s">
        <v>173</v>
      </c>
      <c r="C92" s="6" t="s">
        <v>174</v>
      </c>
      <c r="D92" s="489">
        <v>100</v>
      </c>
      <c r="E92" s="494">
        <v>98</v>
      </c>
      <c r="F92" s="499">
        <v>9</v>
      </c>
      <c r="G92" s="504">
        <v>33</v>
      </c>
      <c r="H92" s="35">
        <f t="shared" si="4"/>
        <v>0.33</v>
      </c>
      <c r="I92" s="159">
        <v>33</v>
      </c>
      <c r="J92" s="35">
        <f t="shared" si="5"/>
        <v>0.33673469387755101</v>
      </c>
      <c r="K92" s="114">
        <v>2</v>
      </c>
      <c r="L92" s="52">
        <f t="shared" si="3"/>
        <v>0.22222222222222221</v>
      </c>
    </row>
    <row r="93" spans="1:12" x14ac:dyDescent="0.25">
      <c r="A93" s="21" t="s">
        <v>350</v>
      </c>
      <c r="B93" s="4" t="s">
        <v>175</v>
      </c>
      <c r="C93" s="6" t="s">
        <v>176</v>
      </c>
      <c r="D93" s="489">
        <v>71</v>
      </c>
      <c r="E93" s="494">
        <v>68</v>
      </c>
      <c r="F93" s="499">
        <v>4</v>
      </c>
      <c r="G93" s="504">
        <v>35</v>
      </c>
      <c r="H93" s="35">
        <f t="shared" si="4"/>
        <v>0.49295774647887325</v>
      </c>
      <c r="I93" s="159">
        <v>33</v>
      </c>
      <c r="J93" s="35">
        <f t="shared" si="5"/>
        <v>0.48529411764705882</v>
      </c>
      <c r="K93" s="114">
        <v>2</v>
      </c>
      <c r="L93" s="52">
        <f t="shared" si="3"/>
        <v>0.5</v>
      </c>
    </row>
    <row r="94" spans="1:12" x14ac:dyDescent="0.25">
      <c r="A94" s="21" t="s">
        <v>350</v>
      </c>
      <c r="B94" s="4" t="s">
        <v>177</v>
      </c>
      <c r="C94" s="6" t="s">
        <v>178</v>
      </c>
      <c r="D94" s="489">
        <v>66</v>
      </c>
      <c r="E94" s="494">
        <v>64</v>
      </c>
      <c r="F94" s="499">
        <v>9</v>
      </c>
      <c r="G94" s="504">
        <v>31</v>
      </c>
      <c r="H94" s="35">
        <f t="shared" si="4"/>
        <v>0.46969696969696972</v>
      </c>
      <c r="I94" s="159">
        <v>30</v>
      </c>
      <c r="J94" s="35">
        <f t="shared" si="5"/>
        <v>0.46875</v>
      </c>
      <c r="K94" s="114">
        <v>2</v>
      </c>
      <c r="L94" s="52">
        <f t="shared" si="3"/>
        <v>0.22222222222222221</v>
      </c>
    </row>
    <row r="95" spans="1:12" x14ac:dyDescent="0.25">
      <c r="A95" s="21" t="s">
        <v>350</v>
      </c>
      <c r="B95" s="4" t="s">
        <v>179</v>
      </c>
      <c r="C95" s="6" t="s">
        <v>180</v>
      </c>
      <c r="D95" s="489">
        <v>81</v>
      </c>
      <c r="E95" s="494">
        <v>80</v>
      </c>
      <c r="F95" s="499">
        <v>5</v>
      </c>
      <c r="G95" s="504">
        <v>30</v>
      </c>
      <c r="H95" s="35">
        <f t="shared" si="4"/>
        <v>0.37037037037037035</v>
      </c>
      <c r="I95" s="159">
        <v>30</v>
      </c>
      <c r="J95" s="35">
        <f t="shared" si="5"/>
        <v>0.375</v>
      </c>
      <c r="K95" s="114">
        <v>1</v>
      </c>
      <c r="L95" s="52">
        <f t="shared" si="3"/>
        <v>0.2</v>
      </c>
    </row>
    <row r="96" spans="1:12" x14ac:dyDescent="0.25">
      <c r="A96" s="24" t="s">
        <v>350</v>
      </c>
      <c r="B96" s="25" t="s">
        <v>181</v>
      </c>
      <c r="C96" s="26" t="s">
        <v>182</v>
      </c>
      <c r="D96" s="490">
        <v>98</v>
      </c>
      <c r="E96" s="495">
        <v>92</v>
      </c>
      <c r="F96" s="500">
        <v>18</v>
      </c>
      <c r="G96" s="505">
        <v>47</v>
      </c>
      <c r="H96" s="36">
        <f t="shared" si="4"/>
        <v>0.47959183673469385</v>
      </c>
      <c r="I96" s="160">
        <v>46</v>
      </c>
      <c r="J96" s="36">
        <f t="shared" si="5"/>
        <v>0.5</v>
      </c>
      <c r="K96" s="115">
        <v>4</v>
      </c>
      <c r="L96" s="53">
        <f t="shared" si="3"/>
        <v>0.22222222222222221</v>
      </c>
    </row>
    <row r="97" spans="1:12" x14ac:dyDescent="0.25">
      <c r="A97" s="22" t="s">
        <v>351</v>
      </c>
      <c r="B97" s="5">
        <v>1101</v>
      </c>
      <c r="C97" s="11" t="s">
        <v>183</v>
      </c>
      <c r="D97" s="488">
        <v>17</v>
      </c>
      <c r="E97" s="493">
        <v>16</v>
      </c>
      <c r="F97" s="498">
        <v>8</v>
      </c>
      <c r="G97" s="503">
        <v>13</v>
      </c>
      <c r="H97" s="34">
        <f t="shared" si="4"/>
        <v>0.76470588235294112</v>
      </c>
      <c r="I97" s="158">
        <v>12</v>
      </c>
      <c r="J97" s="34">
        <f t="shared" si="5"/>
        <v>0.75</v>
      </c>
      <c r="K97" s="113">
        <v>5</v>
      </c>
      <c r="L97" s="51">
        <f t="shared" si="3"/>
        <v>0.625</v>
      </c>
    </row>
    <row r="98" spans="1:12" x14ac:dyDescent="0.25">
      <c r="A98" s="21" t="s">
        <v>351</v>
      </c>
      <c r="B98" s="4">
        <v>1102</v>
      </c>
      <c r="C98" s="6" t="s">
        <v>184</v>
      </c>
      <c r="D98" s="489">
        <v>17</v>
      </c>
      <c r="E98" s="494">
        <v>15</v>
      </c>
      <c r="F98" s="499">
        <v>6</v>
      </c>
      <c r="G98" s="504">
        <v>13</v>
      </c>
      <c r="H98" s="35">
        <f t="shared" si="4"/>
        <v>0.76470588235294112</v>
      </c>
      <c r="I98" s="159">
        <v>12</v>
      </c>
      <c r="J98" s="35">
        <f t="shared" si="5"/>
        <v>0.8</v>
      </c>
      <c r="K98" s="114">
        <v>4</v>
      </c>
      <c r="L98" s="52">
        <f t="shared" si="3"/>
        <v>0.66666666666666663</v>
      </c>
    </row>
    <row r="99" spans="1:12" x14ac:dyDescent="0.25">
      <c r="A99" s="21" t="s">
        <v>351</v>
      </c>
      <c r="B99" s="4">
        <v>1103</v>
      </c>
      <c r="C99" s="6" t="s">
        <v>185</v>
      </c>
      <c r="D99" s="489">
        <v>20</v>
      </c>
      <c r="E99" s="494">
        <v>20</v>
      </c>
      <c r="F99" s="499">
        <v>4</v>
      </c>
      <c r="G99" s="504">
        <v>16</v>
      </c>
      <c r="H99" s="35">
        <f t="shared" si="4"/>
        <v>0.8</v>
      </c>
      <c r="I99" s="159">
        <v>16</v>
      </c>
      <c r="J99" s="35">
        <f t="shared" si="5"/>
        <v>0.8</v>
      </c>
      <c r="K99" s="114">
        <v>1</v>
      </c>
      <c r="L99" s="52">
        <f t="shared" si="3"/>
        <v>0.25</v>
      </c>
    </row>
    <row r="100" spans="1:12" x14ac:dyDescent="0.25">
      <c r="A100" s="21" t="s">
        <v>351</v>
      </c>
      <c r="B100" s="4">
        <v>1104</v>
      </c>
      <c r="C100" s="6" t="s">
        <v>186</v>
      </c>
      <c r="D100" s="489">
        <v>46</v>
      </c>
      <c r="E100" s="494">
        <v>44</v>
      </c>
      <c r="F100" s="499">
        <v>20</v>
      </c>
      <c r="G100" s="504">
        <v>36</v>
      </c>
      <c r="H100" s="35">
        <f t="shared" si="4"/>
        <v>0.78260869565217395</v>
      </c>
      <c r="I100" s="159">
        <v>35</v>
      </c>
      <c r="J100" s="35">
        <f t="shared" si="5"/>
        <v>0.79545454545454541</v>
      </c>
      <c r="K100" s="114">
        <v>11</v>
      </c>
      <c r="L100" s="52">
        <f t="shared" si="3"/>
        <v>0.55000000000000004</v>
      </c>
    </row>
    <row r="101" spans="1:12" x14ac:dyDescent="0.25">
      <c r="A101" s="21" t="s">
        <v>351</v>
      </c>
      <c r="B101" s="4">
        <v>1105</v>
      </c>
      <c r="C101" s="6" t="s">
        <v>187</v>
      </c>
      <c r="D101" s="489">
        <v>33</v>
      </c>
      <c r="E101" s="494">
        <v>31</v>
      </c>
      <c r="F101" s="499">
        <v>8</v>
      </c>
      <c r="G101" s="504">
        <v>28</v>
      </c>
      <c r="H101" s="35">
        <f t="shared" si="4"/>
        <v>0.84848484848484851</v>
      </c>
      <c r="I101" s="159">
        <v>26</v>
      </c>
      <c r="J101" s="35">
        <f t="shared" si="5"/>
        <v>0.83870967741935487</v>
      </c>
      <c r="K101" s="114">
        <v>3</v>
      </c>
      <c r="L101" s="52">
        <f t="shared" si="3"/>
        <v>0.375</v>
      </c>
    </row>
    <row r="102" spans="1:12" x14ac:dyDescent="0.25">
      <c r="A102" s="21" t="s">
        <v>351</v>
      </c>
      <c r="B102" s="4">
        <v>1106</v>
      </c>
      <c r="C102" s="6" t="s">
        <v>188</v>
      </c>
      <c r="D102" s="489">
        <v>45</v>
      </c>
      <c r="E102" s="494">
        <v>45</v>
      </c>
      <c r="F102" s="499">
        <v>12</v>
      </c>
      <c r="G102" s="504">
        <v>27</v>
      </c>
      <c r="H102" s="35">
        <f t="shared" si="4"/>
        <v>0.6</v>
      </c>
      <c r="I102" s="159">
        <v>27</v>
      </c>
      <c r="J102" s="35">
        <f t="shared" si="5"/>
        <v>0.6</v>
      </c>
      <c r="K102" s="114">
        <v>3</v>
      </c>
      <c r="L102" s="52">
        <f t="shared" si="3"/>
        <v>0.25</v>
      </c>
    </row>
    <row r="103" spans="1:12" x14ac:dyDescent="0.25">
      <c r="A103" s="21" t="s">
        <v>351</v>
      </c>
      <c r="B103" s="4">
        <v>1107</v>
      </c>
      <c r="C103" s="6" t="s">
        <v>189</v>
      </c>
      <c r="D103" s="489">
        <v>14</v>
      </c>
      <c r="E103" s="494">
        <v>14</v>
      </c>
      <c r="F103" s="499">
        <v>5</v>
      </c>
      <c r="G103" s="504">
        <v>11</v>
      </c>
      <c r="H103" s="35">
        <f t="shared" si="4"/>
        <v>0.7857142857142857</v>
      </c>
      <c r="I103" s="159">
        <v>11</v>
      </c>
      <c r="J103" s="35">
        <f t="shared" si="5"/>
        <v>0.7857142857142857</v>
      </c>
      <c r="K103" s="114">
        <v>2</v>
      </c>
      <c r="L103" s="52">
        <f t="shared" si="3"/>
        <v>0.4</v>
      </c>
    </row>
    <row r="104" spans="1:12" x14ac:dyDescent="0.25">
      <c r="A104" s="21" t="s">
        <v>351</v>
      </c>
      <c r="B104" s="4">
        <v>1108</v>
      </c>
      <c r="C104" s="6" t="s">
        <v>190</v>
      </c>
      <c r="D104" s="489">
        <v>41</v>
      </c>
      <c r="E104" s="494">
        <v>36</v>
      </c>
      <c r="F104" s="499">
        <v>9</v>
      </c>
      <c r="G104" s="504">
        <v>35</v>
      </c>
      <c r="H104" s="35">
        <f t="shared" si="4"/>
        <v>0.85365853658536583</v>
      </c>
      <c r="I104" s="159">
        <v>30</v>
      </c>
      <c r="J104" s="35">
        <f t="shared" si="5"/>
        <v>0.83333333333333337</v>
      </c>
      <c r="K104" s="114">
        <v>4</v>
      </c>
      <c r="L104" s="52">
        <f t="shared" si="3"/>
        <v>0.44444444444444442</v>
      </c>
    </row>
    <row r="105" spans="1:12" x14ac:dyDescent="0.25">
      <c r="A105" s="21" t="s">
        <v>351</v>
      </c>
      <c r="B105" s="4">
        <v>1109</v>
      </c>
      <c r="C105" s="6" t="s">
        <v>191</v>
      </c>
      <c r="D105" s="489">
        <v>16</v>
      </c>
      <c r="E105" s="494">
        <v>16</v>
      </c>
      <c r="F105" s="499">
        <v>6</v>
      </c>
      <c r="G105" s="504">
        <v>13</v>
      </c>
      <c r="H105" s="35">
        <f t="shared" si="4"/>
        <v>0.8125</v>
      </c>
      <c r="I105" s="159">
        <v>13</v>
      </c>
      <c r="J105" s="35">
        <f t="shared" si="5"/>
        <v>0.8125</v>
      </c>
      <c r="K105" s="114">
        <v>3</v>
      </c>
      <c r="L105" s="52">
        <f t="shared" si="3"/>
        <v>0.5</v>
      </c>
    </row>
    <row r="106" spans="1:12" x14ac:dyDescent="0.25">
      <c r="A106" s="21" t="s">
        <v>351</v>
      </c>
      <c r="B106" s="4">
        <v>1110</v>
      </c>
      <c r="C106" s="6" t="s">
        <v>192</v>
      </c>
      <c r="D106" s="489">
        <v>30</v>
      </c>
      <c r="E106" s="494">
        <v>29</v>
      </c>
      <c r="F106" s="499">
        <v>9</v>
      </c>
      <c r="G106" s="504">
        <v>25</v>
      </c>
      <c r="H106" s="35">
        <f t="shared" si="4"/>
        <v>0.83333333333333337</v>
      </c>
      <c r="I106" s="159">
        <v>24</v>
      </c>
      <c r="J106" s="35">
        <f t="shared" si="5"/>
        <v>0.82758620689655171</v>
      </c>
      <c r="K106" s="114">
        <v>4</v>
      </c>
      <c r="L106" s="52">
        <f t="shared" si="3"/>
        <v>0.44444444444444442</v>
      </c>
    </row>
    <row r="107" spans="1:12" x14ac:dyDescent="0.25">
      <c r="A107" s="21" t="s">
        <v>351</v>
      </c>
      <c r="B107" s="4">
        <v>1111</v>
      </c>
      <c r="C107" s="6" t="s">
        <v>193</v>
      </c>
      <c r="D107" s="489">
        <v>21</v>
      </c>
      <c r="E107" s="494">
        <v>21</v>
      </c>
      <c r="F107" s="499">
        <v>2</v>
      </c>
      <c r="G107" s="504">
        <v>20</v>
      </c>
      <c r="H107" s="35">
        <f t="shared" si="4"/>
        <v>0.95238095238095233</v>
      </c>
      <c r="I107" s="159">
        <v>20</v>
      </c>
      <c r="J107" s="35">
        <f t="shared" si="5"/>
        <v>0.95238095238095233</v>
      </c>
      <c r="K107" s="114">
        <v>2</v>
      </c>
      <c r="L107" s="52">
        <f t="shared" si="3"/>
        <v>1</v>
      </c>
    </row>
    <row r="108" spans="1:12" x14ac:dyDescent="0.25">
      <c r="A108" s="21" t="s">
        <v>351</v>
      </c>
      <c r="B108" s="4">
        <v>1112</v>
      </c>
      <c r="C108" s="6" t="s">
        <v>194</v>
      </c>
      <c r="D108" s="489">
        <v>26</v>
      </c>
      <c r="E108" s="494">
        <v>25</v>
      </c>
      <c r="F108" s="499">
        <v>5</v>
      </c>
      <c r="G108" s="504">
        <v>25</v>
      </c>
      <c r="H108" s="35">
        <f t="shared" si="4"/>
        <v>0.96153846153846156</v>
      </c>
      <c r="I108" s="159">
        <v>25</v>
      </c>
      <c r="J108" s="35">
        <f t="shared" si="5"/>
        <v>1</v>
      </c>
      <c r="K108" s="114">
        <v>4</v>
      </c>
      <c r="L108" s="52">
        <f t="shared" si="3"/>
        <v>0.8</v>
      </c>
    </row>
    <row r="109" spans="1:12" x14ac:dyDescent="0.25">
      <c r="A109" s="21" t="s">
        <v>351</v>
      </c>
      <c r="B109" s="4">
        <v>1113</v>
      </c>
      <c r="C109" s="6" t="s">
        <v>195</v>
      </c>
      <c r="D109" s="489">
        <v>33</v>
      </c>
      <c r="E109" s="494">
        <v>32</v>
      </c>
      <c r="F109" s="499">
        <v>10</v>
      </c>
      <c r="G109" s="504">
        <v>29</v>
      </c>
      <c r="H109" s="35">
        <f t="shared" si="4"/>
        <v>0.87878787878787878</v>
      </c>
      <c r="I109" s="159">
        <v>29</v>
      </c>
      <c r="J109" s="35">
        <f t="shared" si="5"/>
        <v>0.90625</v>
      </c>
      <c r="K109" s="114">
        <v>7</v>
      </c>
      <c r="L109" s="52">
        <f t="shared" si="3"/>
        <v>0.7</v>
      </c>
    </row>
    <row r="110" spans="1:12" x14ac:dyDescent="0.25">
      <c r="A110" s="21" t="s">
        <v>351</v>
      </c>
      <c r="B110" s="4">
        <v>1114</v>
      </c>
      <c r="C110" s="6" t="s">
        <v>196</v>
      </c>
      <c r="D110" s="489">
        <v>15</v>
      </c>
      <c r="E110" s="494">
        <v>15</v>
      </c>
      <c r="F110" s="499">
        <v>4</v>
      </c>
      <c r="G110" s="504">
        <v>13</v>
      </c>
      <c r="H110" s="35">
        <f t="shared" si="4"/>
        <v>0.8666666666666667</v>
      </c>
      <c r="I110" s="159">
        <v>13</v>
      </c>
      <c r="J110" s="35">
        <f t="shared" si="5"/>
        <v>0.8666666666666667</v>
      </c>
      <c r="K110" s="114">
        <v>2</v>
      </c>
      <c r="L110" s="52">
        <f t="shared" si="3"/>
        <v>0.5</v>
      </c>
    </row>
    <row r="111" spans="1:12" x14ac:dyDescent="0.25">
      <c r="A111" s="21" t="s">
        <v>351</v>
      </c>
      <c r="B111" s="4">
        <v>1115</v>
      </c>
      <c r="C111" s="6" t="s">
        <v>197</v>
      </c>
      <c r="D111" s="489">
        <v>17</v>
      </c>
      <c r="E111" s="494">
        <v>16</v>
      </c>
      <c r="F111" s="499">
        <v>5</v>
      </c>
      <c r="G111" s="504">
        <v>11</v>
      </c>
      <c r="H111" s="35">
        <f t="shared" si="4"/>
        <v>0.6470588235294118</v>
      </c>
      <c r="I111" s="159">
        <v>11</v>
      </c>
      <c r="J111" s="35">
        <f t="shared" si="5"/>
        <v>0.6875</v>
      </c>
      <c r="K111" s="114">
        <v>0</v>
      </c>
      <c r="L111" s="52">
        <f t="shared" si="3"/>
        <v>0</v>
      </c>
    </row>
    <row r="112" spans="1:12" x14ac:dyDescent="0.25">
      <c r="A112" s="21" t="s">
        <v>351</v>
      </c>
      <c r="B112" s="4">
        <v>1116</v>
      </c>
      <c r="C112" s="6" t="s">
        <v>198</v>
      </c>
      <c r="D112" s="489">
        <v>11</v>
      </c>
      <c r="E112" s="494">
        <v>10</v>
      </c>
      <c r="F112" s="499">
        <v>5</v>
      </c>
      <c r="G112" s="504">
        <v>8</v>
      </c>
      <c r="H112" s="35">
        <f t="shared" si="4"/>
        <v>0.72727272727272729</v>
      </c>
      <c r="I112" s="159">
        <v>8</v>
      </c>
      <c r="J112" s="35">
        <f t="shared" si="5"/>
        <v>0.8</v>
      </c>
      <c r="K112" s="114">
        <v>2</v>
      </c>
      <c r="L112" s="52">
        <f t="shared" si="3"/>
        <v>0.4</v>
      </c>
    </row>
    <row r="113" spans="1:12" x14ac:dyDescent="0.25">
      <c r="A113" s="21" t="s">
        <v>351</v>
      </c>
      <c r="B113" s="4">
        <v>1117</v>
      </c>
      <c r="C113" s="6" t="s">
        <v>199</v>
      </c>
      <c r="D113" s="489">
        <v>5</v>
      </c>
      <c r="E113" s="494">
        <v>5</v>
      </c>
      <c r="F113" s="499">
        <v>0</v>
      </c>
      <c r="G113" s="504">
        <v>5</v>
      </c>
      <c r="H113" s="35">
        <f t="shared" si="4"/>
        <v>1</v>
      </c>
      <c r="I113" s="159">
        <v>5</v>
      </c>
      <c r="J113" s="35">
        <f t="shared" si="5"/>
        <v>1</v>
      </c>
      <c r="K113" s="114">
        <v>0</v>
      </c>
      <c r="L113" s="52" t="str">
        <f t="shared" si="3"/>
        <v>x</v>
      </c>
    </row>
    <row r="114" spans="1:12" x14ac:dyDescent="0.25">
      <c r="A114" s="21" t="s">
        <v>351</v>
      </c>
      <c r="B114" s="4">
        <v>1118</v>
      </c>
      <c r="C114" s="6" t="s">
        <v>200</v>
      </c>
      <c r="D114" s="489">
        <v>7</v>
      </c>
      <c r="E114" s="494">
        <v>7</v>
      </c>
      <c r="F114" s="499">
        <v>1</v>
      </c>
      <c r="G114" s="504">
        <v>6</v>
      </c>
      <c r="H114" s="35">
        <f t="shared" si="4"/>
        <v>0.8571428571428571</v>
      </c>
      <c r="I114" s="159">
        <v>6</v>
      </c>
      <c r="J114" s="35">
        <f t="shared" si="5"/>
        <v>0.8571428571428571</v>
      </c>
      <c r="K114" s="114">
        <v>1</v>
      </c>
      <c r="L114" s="52">
        <f t="shared" si="3"/>
        <v>1</v>
      </c>
    </row>
    <row r="115" spans="1:12" x14ac:dyDescent="0.25">
      <c r="A115" s="21" t="s">
        <v>351</v>
      </c>
      <c r="B115" s="4">
        <v>1119</v>
      </c>
      <c r="C115" s="6" t="s">
        <v>201</v>
      </c>
      <c r="D115" s="489">
        <v>5</v>
      </c>
      <c r="E115" s="494">
        <v>5</v>
      </c>
      <c r="F115" s="499">
        <v>1</v>
      </c>
      <c r="G115" s="504">
        <v>5</v>
      </c>
      <c r="H115" s="35">
        <f t="shared" si="4"/>
        <v>1</v>
      </c>
      <c r="I115" s="159">
        <v>5</v>
      </c>
      <c r="J115" s="35">
        <f t="shared" si="5"/>
        <v>1</v>
      </c>
      <c r="K115" s="114">
        <v>1</v>
      </c>
      <c r="L115" s="52">
        <f t="shared" si="3"/>
        <v>1</v>
      </c>
    </row>
    <row r="116" spans="1:12" x14ac:dyDescent="0.25">
      <c r="A116" s="21" t="s">
        <v>351</v>
      </c>
      <c r="B116" s="4">
        <v>1120</v>
      </c>
      <c r="C116" s="6" t="s">
        <v>202</v>
      </c>
      <c r="D116" s="489">
        <v>5</v>
      </c>
      <c r="E116" s="494">
        <v>4</v>
      </c>
      <c r="F116" s="499">
        <v>1</v>
      </c>
      <c r="G116" s="504">
        <v>4</v>
      </c>
      <c r="H116" s="35">
        <f t="shared" si="4"/>
        <v>0.8</v>
      </c>
      <c r="I116" s="159">
        <v>3</v>
      </c>
      <c r="J116" s="35">
        <f t="shared" si="5"/>
        <v>0.75</v>
      </c>
      <c r="K116" s="114">
        <v>0</v>
      </c>
      <c r="L116" s="52">
        <f t="shared" si="3"/>
        <v>0</v>
      </c>
    </row>
    <row r="117" spans="1:12" x14ac:dyDescent="0.25">
      <c r="A117" s="21" t="s">
        <v>351</v>
      </c>
      <c r="B117" s="4">
        <v>1121</v>
      </c>
      <c r="C117" s="6" t="s">
        <v>203</v>
      </c>
      <c r="D117" s="489">
        <v>9</v>
      </c>
      <c r="E117" s="494">
        <v>9</v>
      </c>
      <c r="F117" s="499">
        <v>2</v>
      </c>
      <c r="G117" s="504">
        <v>7</v>
      </c>
      <c r="H117" s="35">
        <f t="shared" si="4"/>
        <v>0.77777777777777779</v>
      </c>
      <c r="I117" s="159">
        <v>7</v>
      </c>
      <c r="J117" s="35">
        <f t="shared" si="5"/>
        <v>0.77777777777777779</v>
      </c>
      <c r="K117" s="114">
        <v>1</v>
      </c>
      <c r="L117" s="52">
        <f t="shared" si="3"/>
        <v>0.5</v>
      </c>
    </row>
    <row r="118" spans="1:12" x14ac:dyDescent="0.25">
      <c r="A118" s="21" t="s">
        <v>351</v>
      </c>
      <c r="B118" s="4">
        <v>1122</v>
      </c>
      <c r="C118" s="6" t="s">
        <v>204</v>
      </c>
      <c r="D118" s="489">
        <v>7</v>
      </c>
      <c r="E118" s="494">
        <v>7</v>
      </c>
      <c r="F118" s="499">
        <v>3</v>
      </c>
      <c r="G118" s="504">
        <v>5</v>
      </c>
      <c r="H118" s="35">
        <f t="shared" si="4"/>
        <v>0.7142857142857143</v>
      </c>
      <c r="I118" s="159">
        <v>5</v>
      </c>
      <c r="J118" s="35">
        <f t="shared" si="5"/>
        <v>0.7142857142857143</v>
      </c>
      <c r="K118" s="114">
        <v>2</v>
      </c>
      <c r="L118" s="52">
        <f t="shared" si="3"/>
        <v>0.66666666666666663</v>
      </c>
    </row>
    <row r="119" spans="1:12" x14ac:dyDescent="0.25">
      <c r="A119" s="21" t="s">
        <v>351</v>
      </c>
      <c r="B119" s="4">
        <v>2101</v>
      </c>
      <c r="C119" s="6" t="s">
        <v>32</v>
      </c>
      <c r="D119" s="489">
        <v>30</v>
      </c>
      <c r="E119" s="494">
        <v>30</v>
      </c>
      <c r="F119" s="499">
        <v>4</v>
      </c>
      <c r="G119" s="504">
        <v>18</v>
      </c>
      <c r="H119" s="35">
        <f t="shared" si="4"/>
        <v>0.6</v>
      </c>
      <c r="I119" s="159">
        <v>18</v>
      </c>
      <c r="J119" s="35">
        <f t="shared" si="5"/>
        <v>0.6</v>
      </c>
      <c r="K119" s="114">
        <v>0</v>
      </c>
      <c r="L119" s="52">
        <f t="shared" si="3"/>
        <v>0</v>
      </c>
    </row>
    <row r="120" spans="1:12" x14ac:dyDescent="0.25">
      <c r="A120" s="21" t="s">
        <v>351</v>
      </c>
      <c r="B120" s="4">
        <v>2102</v>
      </c>
      <c r="C120" s="6" t="s">
        <v>34</v>
      </c>
      <c r="D120" s="489">
        <v>46</v>
      </c>
      <c r="E120" s="494">
        <v>44</v>
      </c>
      <c r="F120" s="499">
        <v>9</v>
      </c>
      <c r="G120" s="504">
        <v>23</v>
      </c>
      <c r="H120" s="35">
        <f t="shared" si="4"/>
        <v>0.5</v>
      </c>
      <c r="I120" s="159">
        <v>23</v>
      </c>
      <c r="J120" s="35">
        <f t="shared" si="5"/>
        <v>0.52272727272727271</v>
      </c>
      <c r="K120" s="114">
        <v>2</v>
      </c>
      <c r="L120" s="52">
        <f t="shared" si="3"/>
        <v>0.22222222222222221</v>
      </c>
    </row>
    <row r="121" spans="1:12" x14ac:dyDescent="0.25">
      <c r="A121" s="21" t="s">
        <v>351</v>
      </c>
      <c r="B121" s="4">
        <v>2103</v>
      </c>
      <c r="C121" s="6" t="s">
        <v>205</v>
      </c>
      <c r="D121" s="489">
        <v>65</v>
      </c>
      <c r="E121" s="494">
        <v>65</v>
      </c>
      <c r="F121" s="499">
        <v>13</v>
      </c>
      <c r="G121" s="504">
        <v>46</v>
      </c>
      <c r="H121" s="35">
        <f t="shared" si="4"/>
        <v>0.70769230769230773</v>
      </c>
      <c r="I121" s="159">
        <v>46</v>
      </c>
      <c r="J121" s="35">
        <f t="shared" si="5"/>
        <v>0.70769230769230773</v>
      </c>
      <c r="K121" s="114">
        <v>5</v>
      </c>
      <c r="L121" s="52">
        <f t="shared" si="3"/>
        <v>0.38461538461538464</v>
      </c>
    </row>
    <row r="122" spans="1:12" x14ac:dyDescent="0.25">
      <c r="A122" s="21" t="s">
        <v>351</v>
      </c>
      <c r="B122" s="4">
        <v>2104</v>
      </c>
      <c r="C122" s="6" t="s">
        <v>206</v>
      </c>
      <c r="D122" s="489">
        <v>16</v>
      </c>
      <c r="E122" s="494">
        <v>15</v>
      </c>
      <c r="F122" s="499">
        <v>1</v>
      </c>
      <c r="G122" s="504">
        <v>7</v>
      </c>
      <c r="H122" s="35">
        <f t="shared" si="4"/>
        <v>0.4375</v>
      </c>
      <c r="I122" s="159">
        <v>7</v>
      </c>
      <c r="J122" s="35">
        <f t="shared" si="5"/>
        <v>0.46666666666666667</v>
      </c>
      <c r="K122" s="114">
        <v>0</v>
      </c>
      <c r="L122" s="52">
        <f t="shared" si="3"/>
        <v>0</v>
      </c>
    </row>
    <row r="123" spans="1:12" x14ac:dyDescent="0.25">
      <c r="A123" s="21" t="s">
        <v>351</v>
      </c>
      <c r="B123" s="4">
        <v>2105</v>
      </c>
      <c r="C123" s="6" t="s">
        <v>207</v>
      </c>
      <c r="D123" s="489">
        <v>86</v>
      </c>
      <c r="E123" s="494">
        <v>86</v>
      </c>
      <c r="F123" s="499">
        <v>18</v>
      </c>
      <c r="G123" s="504">
        <v>52</v>
      </c>
      <c r="H123" s="35">
        <f t="shared" si="4"/>
        <v>0.60465116279069764</v>
      </c>
      <c r="I123" s="159">
        <v>52</v>
      </c>
      <c r="J123" s="35">
        <f t="shared" si="5"/>
        <v>0.60465116279069764</v>
      </c>
      <c r="K123" s="114">
        <v>6</v>
      </c>
      <c r="L123" s="52">
        <f t="shared" si="3"/>
        <v>0.33333333333333331</v>
      </c>
    </row>
    <row r="124" spans="1:12" x14ac:dyDescent="0.25">
      <c r="A124" s="21" t="s">
        <v>351</v>
      </c>
      <c r="B124" s="4">
        <v>2106</v>
      </c>
      <c r="C124" s="6" t="s">
        <v>208</v>
      </c>
      <c r="D124" s="489">
        <v>14</v>
      </c>
      <c r="E124" s="494">
        <v>14</v>
      </c>
      <c r="F124" s="499">
        <v>0</v>
      </c>
      <c r="G124" s="504">
        <v>8</v>
      </c>
      <c r="H124" s="35">
        <f t="shared" si="4"/>
        <v>0.5714285714285714</v>
      </c>
      <c r="I124" s="159">
        <v>8</v>
      </c>
      <c r="J124" s="35">
        <f t="shared" si="5"/>
        <v>0.5714285714285714</v>
      </c>
      <c r="K124" s="114">
        <v>0</v>
      </c>
      <c r="L124" s="52" t="str">
        <f t="shared" si="3"/>
        <v>x</v>
      </c>
    </row>
    <row r="125" spans="1:12" x14ac:dyDescent="0.25">
      <c r="A125" s="21" t="s">
        <v>351</v>
      </c>
      <c r="B125" s="4">
        <v>2107</v>
      </c>
      <c r="C125" s="6" t="s">
        <v>209</v>
      </c>
      <c r="D125" s="489">
        <v>16</v>
      </c>
      <c r="E125" s="494">
        <v>16</v>
      </c>
      <c r="F125" s="499">
        <v>1</v>
      </c>
      <c r="G125" s="504">
        <v>3</v>
      </c>
      <c r="H125" s="35">
        <f t="shared" si="4"/>
        <v>0.1875</v>
      </c>
      <c r="I125" s="159">
        <v>3</v>
      </c>
      <c r="J125" s="35">
        <f t="shared" si="5"/>
        <v>0.1875</v>
      </c>
      <c r="K125" s="114">
        <v>0</v>
      </c>
      <c r="L125" s="52">
        <f t="shared" si="3"/>
        <v>0</v>
      </c>
    </row>
    <row r="126" spans="1:12" x14ac:dyDescent="0.25">
      <c r="A126" s="21" t="s">
        <v>351</v>
      </c>
      <c r="B126" s="4">
        <v>2108</v>
      </c>
      <c r="C126" s="6" t="s">
        <v>210</v>
      </c>
      <c r="D126" s="489">
        <v>18</v>
      </c>
      <c r="E126" s="494">
        <v>18</v>
      </c>
      <c r="F126" s="499">
        <v>0</v>
      </c>
      <c r="G126" s="504">
        <v>7</v>
      </c>
      <c r="H126" s="35">
        <f t="shared" si="4"/>
        <v>0.3888888888888889</v>
      </c>
      <c r="I126" s="159">
        <v>7</v>
      </c>
      <c r="J126" s="35">
        <f t="shared" si="5"/>
        <v>0.3888888888888889</v>
      </c>
      <c r="K126" s="114">
        <v>0</v>
      </c>
      <c r="L126" s="52" t="str">
        <f t="shared" si="3"/>
        <v>x</v>
      </c>
    </row>
    <row r="127" spans="1:12" x14ac:dyDescent="0.25">
      <c r="A127" s="21" t="s">
        <v>351</v>
      </c>
      <c r="B127" s="4">
        <v>2109</v>
      </c>
      <c r="C127" s="6" t="s">
        <v>36</v>
      </c>
      <c r="D127" s="489">
        <v>58</v>
      </c>
      <c r="E127" s="494">
        <v>56</v>
      </c>
      <c r="F127" s="499">
        <v>5</v>
      </c>
      <c r="G127" s="504">
        <v>36</v>
      </c>
      <c r="H127" s="35">
        <f t="shared" si="4"/>
        <v>0.62068965517241381</v>
      </c>
      <c r="I127" s="159">
        <v>36</v>
      </c>
      <c r="J127" s="35">
        <f t="shared" si="5"/>
        <v>0.6428571428571429</v>
      </c>
      <c r="K127" s="114">
        <v>2</v>
      </c>
      <c r="L127" s="52">
        <f t="shared" si="3"/>
        <v>0.4</v>
      </c>
    </row>
    <row r="128" spans="1:12" x14ac:dyDescent="0.25">
      <c r="A128" s="21" t="s">
        <v>351</v>
      </c>
      <c r="B128" s="4">
        <v>2110</v>
      </c>
      <c r="C128" s="6" t="s">
        <v>38</v>
      </c>
      <c r="D128" s="489">
        <v>46</v>
      </c>
      <c r="E128" s="494">
        <v>44</v>
      </c>
      <c r="F128" s="499">
        <v>4</v>
      </c>
      <c r="G128" s="504">
        <v>22</v>
      </c>
      <c r="H128" s="35">
        <f t="shared" si="4"/>
        <v>0.47826086956521741</v>
      </c>
      <c r="I128" s="159">
        <v>20</v>
      </c>
      <c r="J128" s="35">
        <f t="shared" si="5"/>
        <v>0.45454545454545453</v>
      </c>
      <c r="K128" s="114">
        <v>2</v>
      </c>
      <c r="L128" s="52">
        <f t="shared" si="3"/>
        <v>0.5</v>
      </c>
    </row>
    <row r="129" spans="1:12" x14ac:dyDescent="0.25">
      <c r="A129" s="21" t="s">
        <v>351</v>
      </c>
      <c r="B129" s="4">
        <v>2111</v>
      </c>
      <c r="C129" s="6" t="s">
        <v>211</v>
      </c>
      <c r="D129" s="489">
        <v>19</v>
      </c>
      <c r="E129" s="494">
        <v>19</v>
      </c>
      <c r="F129" s="499">
        <v>3</v>
      </c>
      <c r="G129" s="504">
        <v>12</v>
      </c>
      <c r="H129" s="35">
        <f t="shared" si="4"/>
        <v>0.63157894736842102</v>
      </c>
      <c r="I129" s="159">
        <v>12</v>
      </c>
      <c r="J129" s="35">
        <f t="shared" si="5"/>
        <v>0.63157894736842102</v>
      </c>
      <c r="K129" s="114">
        <v>1</v>
      </c>
      <c r="L129" s="52">
        <f t="shared" si="3"/>
        <v>0.33333333333333331</v>
      </c>
    </row>
    <row r="130" spans="1:12" x14ac:dyDescent="0.25">
      <c r="A130" s="21" t="s">
        <v>351</v>
      </c>
      <c r="B130" s="4">
        <v>2112</v>
      </c>
      <c r="C130" s="6" t="s">
        <v>40</v>
      </c>
      <c r="D130" s="489">
        <v>27</v>
      </c>
      <c r="E130" s="494">
        <v>27</v>
      </c>
      <c r="F130" s="499">
        <v>2</v>
      </c>
      <c r="G130" s="504">
        <v>9</v>
      </c>
      <c r="H130" s="35">
        <f t="shared" si="4"/>
        <v>0.33333333333333331</v>
      </c>
      <c r="I130" s="159">
        <v>9</v>
      </c>
      <c r="J130" s="35">
        <f t="shared" si="5"/>
        <v>0.33333333333333331</v>
      </c>
      <c r="K130" s="114">
        <v>0</v>
      </c>
      <c r="L130" s="52">
        <f t="shared" si="3"/>
        <v>0</v>
      </c>
    </row>
    <row r="131" spans="1:12" x14ac:dyDescent="0.25">
      <c r="A131" s="21" t="s">
        <v>351</v>
      </c>
      <c r="B131" s="4">
        <v>2113</v>
      </c>
      <c r="C131" s="6" t="s">
        <v>212</v>
      </c>
      <c r="D131" s="489">
        <v>13</v>
      </c>
      <c r="E131" s="494">
        <v>13</v>
      </c>
      <c r="F131" s="499">
        <v>0</v>
      </c>
      <c r="G131" s="504">
        <v>10</v>
      </c>
      <c r="H131" s="35">
        <f t="shared" si="4"/>
        <v>0.76923076923076927</v>
      </c>
      <c r="I131" s="159">
        <v>10</v>
      </c>
      <c r="J131" s="35">
        <f t="shared" si="5"/>
        <v>0.76923076923076927</v>
      </c>
      <c r="K131" s="114">
        <v>0</v>
      </c>
      <c r="L131" s="52" t="str">
        <f t="shared" si="3"/>
        <v>x</v>
      </c>
    </row>
    <row r="132" spans="1:12" x14ac:dyDescent="0.25">
      <c r="A132" s="21" t="s">
        <v>351</v>
      </c>
      <c r="B132" s="4">
        <v>2114</v>
      </c>
      <c r="C132" s="6" t="s">
        <v>42</v>
      </c>
      <c r="D132" s="489">
        <v>27</v>
      </c>
      <c r="E132" s="494">
        <v>27</v>
      </c>
      <c r="F132" s="499">
        <v>1</v>
      </c>
      <c r="G132" s="504">
        <v>15</v>
      </c>
      <c r="H132" s="35">
        <f t="shared" si="4"/>
        <v>0.55555555555555558</v>
      </c>
      <c r="I132" s="159">
        <v>15</v>
      </c>
      <c r="J132" s="35">
        <f t="shared" si="5"/>
        <v>0.55555555555555558</v>
      </c>
      <c r="K132" s="114">
        <v>0</v>
      </c>
      <c r="L132" s="52">
        <f t="shared" si="3"/>
        <v>0</v>
      </c>
    </row>
    <row r="133" spans="1:12" x14ac:dyDescent="0.25">
      <c r="A133" s="21" t="s">
        <v>351</v>
      </c>
      <c r="B133" s="4">
        <v>2115</v>
      </c>
      <c r="C133" s="6" t="s">
        <v>44</v>
      </c>
      <c r="D133" s="489">
        <v>58</v>
      </c>
      <c r="E133" s="494">
        <v>57</v>
      </c>
      <c r="F133" s="499">
        <v>8</v>
      </c>
      <c r="G133" s="504">
        <v>30</v>
      </c>
      <c r="H133" s="35">
        <f t="shared" si="4"/>
        <v>0.51724137931034486</v>
      </c>
      <c r="I133" s="159">
        <v>29</v>
      </c>
      <c r="J133" s="35">
        <f t="shared" si="5"/>
        <v>0.50877192982456143</v>
      </c>
      <c r="K133" s="114">
        <v>3</v>
      </c>
      <c r="L133" s="52">
        <f t="shared" ref="L133:L196" si="6">IFERROR(K133/F133,"x")</f>
        <v>0.375</v>
      </c>
    </row>
    <row r="134" spans="1:12" x14ac:dyDescent="0.25">
      <c r="A134" s="21" t="s">
        <v>351</v>
      </c>
      <c r="B134" s="4">
        <v>2116</v>
      </c>
      <c r="C134" s="6" t="s">
        <v>213</v>
      </c>
      <c r="D134" s="489">
        <v>9</v>
      </c>
      <c r="E134" s="494">
        <v>9</v>
      </c>
      <c r="F134" s="499">
        <v>1</v>
      </c>
      <c r="G134" s="504">
        <v>4</v>
      </c>
      <c r="H134" s="35">
        <f t="shared" ref="H134:H197" si="7">IFERROR(G134/$D134,"x")</f>
        <v>0.44444444444444442</v>
      </c>
      <c r="I134" s="159">
        <v>4</v>
      </c>
      <c r="J134" s="35">
        <f t="shared" ref="J134:J197" si="8">IFERROR(I134/E134,"x")</f>
        <v>0.44444444444444442</v>
      </c>
      <c r="K134" s="114">
        <v>0</v>
      </c>
      <c r="L134" s="52">
        <f t="shared" si="6"/>
        <v>0</v>
      </c>
    </row>
    <row r="135" spans="1:12" x14ac:dyDescent="0.25">
      <c r="A135" s="21" t="s">
        <v>351</v>
      </c>
      <c r="B135" s="4">
        <v>2117</v>
      </c>
      <c r="C135" s="6" t="s">
        <v>214</v>
      </c>
      <c r="D135" s="489">
        <v>11</v>
      </c>
      <c r="E135" s="494">
        <v>11</v>
      </c>
      <c r="F135" s="499">
        <v>1</v>
      </c>
      <c r="G135" s="504">
        <v>7</v>
      </c>
      <c r="H135" s="35">
        <f t="shared" si="7"/>
        <v>0.63636363636363635</v>
      </c>
      <c r="I135" s="159">
        <v>7</v>
      </c>
      <c r="J135" s="35">
        <f t="shared" si="8"/>
        <v>0.63636363636363635</v>
      </c>
      <c r="K135" s="114">
        <v>1</v>
      </c>
      <c r="L135" s="52">
        <f t="shared" si="6"/>
        <v>1</v>
      </c>
    </row>
    <row r="136" spans="1:12" x14ac:dyDescent="0.25">
      <c r="A136" s="21" t="s">
        <v>351</v>
      </c>
      <c r="B136" s="4">
        <v>2118</v>
      </c>
      <c r="C136" s="6" t="s">
        <v>46</v>
      </c>
      <c r="D136" s="489">
        <v>28</v>
      </c>
      <c r="E136" s="494">
        <v>27</v>
      </c>
      <c r="F136" s="499">
        <v>2</v>
      </c>
      <c r="G136" s="504">
        <v>13</v>
      </c>
      <c r="H136" s="35">
        <f t="shared" si="7"/>
        <v>0.4642857142857143</v>
      </c>
      <c r="I136" s="159">
        <v>12</v>
      </c>
      <c r="J136" s="35">
        <f t="shared" si="8"/>
        <v>0.44444444444444442</v>
      </c>
      <c r="K136" s="114">
        <v>0</v>
      </c>
      <c r="L136" s="52">
        <f t="shared" si="6"/>
        <v>0</v>
      </c>
    </row>
    <row r="137" spans="1:12" x14ac:dyDescent="0.25">
      <c r="A137" s="21" t="s">
        <v>351</v>
      </c>
      <c r="B137" s="4">
        <v>2119</v>
      </c>
      <c r="C137" s="6" t="s">
        <v>215</v>
      </c>
      <c r="D137" s="489">
        <v>20</v>
      </c>
      <c r="E137" s="494">
        <v>20</v>
      </c>
      <c r="F137" s="499">
        <v>2</v>
      </c>
      <c r="G137" s="504">
        <v>11</v>
      </c>
      <c r="H137" s="35">
        <f t="shared" si="7"/>
        <v>0.55000000000000004</v>
      </c>
      <c r="I137" s="159">
        <v>11</v>
      </c>
      <c r="J137" s="35">
        <f t="shared" si="8"/>
        <v>0.55000000000000004</v>
      </c>
      <c r="K137" s="114">
        <v>1</v>
      </c>
      <c r="L137" s="52">
        <f t="shared" si="6"/>
        <v>0.5</v>
      </c>
    </row>
    <row r="138" spans="1:12" x14ac:dyDescent="0.25">
      <c r="A138" s="21" t="s">
        <v>351</v>
      </c>
      <c r="B138" s="4">
        <v>2120</v>
      </c>
      <c r="C138" s="6" t="s">
        <v>52</v>
      </c>
      <c r="D138" s="489">
        <v>44</v>
      </c>
      <c r="E138" s="494">
        <v>43</v>
      </c>
      <c r="F138" s="499">
        <v>2</v>
      </c>
      <c r="G138" s="504">
        <v>18</v>
      </c>
      <c r="H138" s="35">
        <f t="shared" si="7"/>
        <v>0.40909090909090912</v>
      </c>
      <c r="I138" s="159">
        <v>17</v>
      </c>
      <c r="J138" s="35">
        <f t="shared" si="8"/>
        <v>0.39534883720930231</v>
      </c>
      <c r="K138" s="114">
        <v>1</v>
      </c>
      <c r="L138" s="52">
        <f t="shared" si="6"/>
        <v>0.5</v>
      </c>
    </row>
    <row r="139" spans="1:12" x14ac:dyDescent="0.25">
      <c r="A139" s="21" t="s">
        <v>351</v>
      </c>
      <c r="B139" s="4">
        <v>2121</v>
      </c>
      <c r="C139" s="6" t="s">
        <v>54</v>
      </c>
      <c r="D139" s="489">
        <v>43</v>
      </c>
      <c r="E139" s="494">
        <v>42</v>
      </c>
      <c r="F139" s="499">
        <v>0</v>
      </c>
      <c r="G139" s="504">
        <v>16</v>
      </c>
      <c r="H139" s="35">
        <f t="shared" si="7"/>
        <v>0.37209302325581395</v>
      </c>
      <c r="I139" s="159">
        <v>16</v>
      </c>
      <c r="J139" s="35">
        <f t="shared" si="8"/>
        <v>0.38095238095238093</v>
      </c>
      <c r="K139" s="114">
        <v>0</v>
      </c>
      <c r="L139" s="52" t="str">
        <f t="shared" si="6"/>
        <v>x</v>
      </c>
    </row>
    <row r="140" spans="1:12" x14ac:dyDescent="0.25">
      <c r="A140" s="21" t="s">
        <v>351</v>
      </c>
      <c r="B140" s="4">
        <v>2122</v>
      </c>
      <c r="C140" s="6" t="s">
        <v>216</v>
      </c>
      <c r="D140" s="489">
        <v>53</v>
      </c>
      <c r="E140" s="494">
        <v>53</v>
      </c>
      <c r="F140" s="499">
        <v>13</v>
      </c>
      <c r="G140" s="504">
        <v>31</v>
      </c>
      <c r="H140" s="35">
        <f t="shared" si="7"/>
        <v>0.58490566037735847</v>
      </c>
      <c r="I140" s="159">
        <v>31</v>
      </c>
      <c r="J140" s="35">
        <f t="shared" si="8"/>
        <v>0.58490566037735847</v>
      </c>
      <c r="K140" s="114">
        <v>3</v>
      </c>
      <c r="L140" s="52">
        <f t="shared" si="6"/>
        <v>0.23076923076923078</v>
      </c>
    </row>
    <row r="141" spans="1:12" x14ac:dyDescent="0.25">
      <c r="A141" s="21" t="s">
        <v>351</v>
      </c>
      <c r="B141" s="4">
        <v>2123</v>
      </c>
      <c r="C141" s="6" t="s">
        <v>217</v>
      </c>
      <c r="D141" s="489">
        <v>14</v>
      </c>
      <c r="E141" s="494">
        <v>14</v>
      </c>
      <c r="F141" s="499">
        <v>0</v>
      </c>
      <c r="G141" s="504">
        <v>7</v>
      </c>
      <c r="H141" s="35">
        <f t="shared" si="7"/>
        <v>0.5</v>
      </c>
      <c r="I141" s="159">
        <v>7</v>
      </c>
      <c r="J141" s="35">
        <f t="shared" si="8"/>
        <v>0.5</v>
      </c>
      <c r="K141" s="114">
        <v>0</v>
      </c>
      <c r="L141" s="52" t="str">
        <f t="shared" si="6"/>
        <v>x</v>
      </c>
    </row>
    <row r="142" spans="1:12" x14ac:dyDescent="0.25">
      <c r="A142" s="21" t="s">
        <v>351</v>
      </c>
      <c r="B142" s="4">
        <v>2124</v>
      </c>
      <c r="C142" s="6" t="s">
        <v>218</v>
      </c>
      <c r="D142" s="489">
        <v>28</v>
      </c>
      <c r="E142" s="494">
        <v>27</v>
      </c>
      <c r="F142" s="499">
        <v>3</v>
      </c>
      <c r="G142" s="504">
        <v>14</v>
      </c>
      <c r="H142" s="35">
        <f t="shared" si="7"/>
        <v>0.5</v>
      </c>
      <c r="I142" s="159">
        <v>13</v>
      </c>
      <c r="J142" s="35">
        <f t="shared" si="8"/>
        <v>0.48148148148148145</v>
      </c>
      <c r="K142" s="114">
        <v>2</v>
      </c>
      <c r="L142" s="52">
        <f t="shared" si="6"/>
        <v>0.66666666666666663</v>
      </c>
    </row>
    <row r="143" spans="1:12" x14ac:dyDescent="0.25">
      <c r="A143" s="21" t="s">
        <v>351</v>
      </c>
      <c r="B143" s="4">
        <v>2125</v>
      </c>
      <c r="C143" s="6" t="s">
        <v>219</v>
      </c>
      <c r="D143" s="489">
        <v>15</v>
      </c>
      <c r="E143" s="494">
        <v>15</v>
      </c>
      <c r="F143" s="499">
        <v>1</v>
      </c>
      <c r="G143" s="504">
        <v>7</v>
      </c>
      <c r="H143" s="35">
        <f t="shared" si="7"/>
        <v>0.46666666666666667</v>
      </c>
      <c r="I143" s="159">
        <v>7</v>
      </c>
      <c r="J143" s="35">
        <f t="shared" si="8"/>
        <v>0.46666666666666667</v>
      </c>
      <c r="K143" s="114">
        <v>0</v>
      </c>
      <c r="L143" s="52">
        <f t="shared" si="6"/>
        <v>0</v>
      </c>
    </row>
    <row r="144" spans="1:12" x14ac:dyDescent="0.25">
      <c r="A144" s="21" t="s">
        <v>351</v>
      </c>
      <c r="B144" s="4">
        <v>2126</v>
      </c>
      <c r="C144" s="6" t="s">
        <v>220</v>
      </c>
      <c r="D144" s="489">
        <v>7</v>
      </c>
      <c r="E144" s="494">
        <v>7</v>
      </c>
      <c r="F144" s="499">
        <v>0</v>
      </c>
      <c r="G144" s="504">
        <v>1</v>
      </c>
      <c r="H144" s="35">
        <f t="shared" si="7"/>
        <v>0.14285714285714285</v>
      </c>
      <c r="I144" s="159">
        <v>1</v>
      </c>
      <c r="J144" s="35">
        <f t="shared" si="8"/>
        <v>0.14285714285714285</v>
      </c>
      <c r="K144" s="114">
        <v>0</v>
      </c>
      <c r="L144" s="52" t="str">
        <f t="shared" si="6"/>
        <v>x</v>
      </c>
    </row>
    <row r="145" spans="1:12" x14ac:dyDescent="0.25">
      <c r="A145" s="21" t="s">
        <v>351</v>
      </c>
      <c r="B145" s="4">
        <v>3101</v>
      </c>
      <c r="C145" s="6" t="s">
        <v>221</v>
      </c>
      <c r="D145" s="489">
        <v>6</v>
      </c>
      <c r="E145" s="494">
        <v>6</v>
      </c>
      <c r="F145" s="499">
        <v>0</v>
      </c>
      <c r="G145" s="504">
        <v>2</v>
      </c>
      <c r="H145" s="35">
        <f t="shared" si="7"/>
        <v>0.33333333333333331</v>
      </c>
      <c r="I145" s="159">
        <v>2</v>
      </c>
      <c r="J145" s="35">
        <f t="shared" si="8"/>
        <v>0.33333333333333331</v>
      </c>
      <c r="K145" s="114">
        <v>0</v>
      </c>
      <c r="L145" s="52" t="str">
        <f t="shared" si="6"/>
        <v>x</v>
      </c>
    </row>
    <row r="146" spans="1:12" x14ac:dyDescent="0.25">
      <c r="A146" s="21" t="s">
        <v>351</v>
      </c>
      <c r="B146" s="4">
        <v>3102</v>
      </c>
      <c r="C146" s="6" t="s">
        <v>56</v>
      </c>
      <c r="D146" s="489">
        <v>83</v>
      </c>
      <c r="E146" s="494">
        <v>78</v>
      </c>
      <c r="F146" s="499">
        <v>14</v>
      </c>
      <c r="G146" s="504">
        <v>43</v>
      </c>
      <c r="H146" s="35">
        <f t="shared" si="7"/>
        <v>0.51807228915662651</v>
      </c>
      <c r="I146" s="159">
        <v>43</v>
      </c>
      <c r="J146" s="35">
        <f t="shared" si="8"/>
        <v>0.55128205128205132</v>
      </c>
      <c r="K146" s="114">
        <v>4</v>
      </c>
      <c r="L146" s="52">
        <f t="shared" si="6"/>
        <v>0.2857142857142857</v>
      </c>
    </row>
    <row r="147" spans="1:12" x14ac:dyDescent="0.25">
      <c r="A147" s="21" t="s">
        <v>351</v>
      </c>
      <c r="B147" s="4">
        <v>3103</v>
      </c>
      <c r="C147" s="6" t="s">
        <v>58</v>
      </c>
      <c r="D147" s="489">
        <v>24</v>
      </c>
      <c r="E147" s="494">
        <v>24</v>
      </c>
      <c r="F147" s="499">
        <v>0</v>
      </c>
      <c r="G147" s="504">
        <v>13</v>
      </c>
      <c r="H147" s="35">
        <f t="shared" si="7"/>
        <v>0.54166666666666663</v>
      </c>
      <c r="I147" s="159">
        <v>13</v>
      </c>
      <c r="J147" s="35">
        <f t="shared" si="8"/>
        <v>0.54166666666666663</v>
      </c>
      <c r="K147" s="114">
        <v>0</v>
      </c>
      <c r="L147" s="52" t="str">
        <f t="shared" si="6"/>
        <v>x</v>
      </c>
    </row>
    <row r="148" spans="1:12" x14ac:dyDescent="0.25">
      <c r="A148" s="21" t="s">
        <v>351</v>
      </c>
      <c r="B148" s="4">
        <v>3104</v>
      </c>
      <c r="C148" s="6" t="s">
        <v>222</v>
      </c>
      <c r="D148" s="489">
        <v>12</v>
      </c>
      <c r="E148" s="494">
        <v>12</v>
      </c>
      <c r="F148" s="499">
        <v>0</v>
      </c>
      <c r="G148" s="504">
        <v>6</v>
      </c>
      <c r="H148" s="35">
        <f t="shared" si="7"/>
        <v>0.5</v>
      </c>
      <c r="I148" s="159">
        <v>6</v>
      </c>
      <c r="J148" s="35">
        <f t="shared" si="8"/>
        <v>0.5</v>
      </c>
      <c r="K148" s="114">
        <v>0</v>
      </c>
      <c r="L148" s="52" t="str">
        <f t="shared" si="6"/>
        <v>x</v>
      </c>
    </row>
    <row r="149" spans="1:12" x14ac:dyDescent="0.25">
      <c r="A149" s="21" t="s">
        <v>351</v>
      </c>
      <c r="B149" s="4">
        <v>3105</v>
      </c>
      <c r="C149" s="6" t="s">
        <v>60</v>
      </c>
      <c r="D149" s="489">
        <v>23</v>
      </c>
      <c r="E149" s="494">
        <v>23</v>
      </c>
      <c r="F149" s="499">
        <v>0</v>
      </c>
      <c r="G149" s="504">
        <v>6</v>
      </c>
      <c r="H149" s="35">
        <f t="shared" si="7"/>
        <v>0.2608695652173913</v>
      </c>
      <c r="I149" s="159">
        <v>6</v>
      </c>
      <c r="J149" s="35">
        <f t="shared" si="8"/>
        <v>0.2608695652173913</v>
      </c>
      <c r="K149" s="114">
        <v>0</v>
      </c>
      <c r="L149" s="52" t="str">
        <f t="shared" si="6"/>
        <v>x</v>
      </c>
    </row>
    <row r="150" spans="1:12" x14ac:dyDescent="0.25">
      <c r="A150" s="21" t="s">
        <v>351</v>
      </c>
      <c r="B150" s="4">
        <v>3106</v>
      </c>
      <c r="C150" s="6" t="s">
        <v>223</v>
      </c>
      <c r="D150" s="489">
        <v>12</v>
      </c>
      <c r="E150" s="494">
        <v>12</v>
      </c>
      <c r="F150" s="499">
        <v>0</v>
      </c>
      <c r="G150" s="504">
        <v>7</v>
      </c>
      <c r="H150" s="35">
        <f t="shared" si="7"/>
        <v>0.58333333333333337</v>
      </c>
      <c r="I150" s="159">
        <v>7</v>
      </c>
      <c r="J150" s="35">
        <f t="shared" si="8"/>
        <v>0.58333333333333337</v>
      </c>
      <c r="K150" s="114">
        <v>0</v>
      </c>
      <c r="L150" s="52" t="str">
        <f t="shared" si="6"/>
        <v>x</v>
      </c>
    </row>
    <row r="151" spans="1:12" x14ac:dyDescent="0.25">
      <c r="A151" s="21" t="s">
        <v>351</v>
      </c>
      <c r="B151" s="4">
        <v>3107</v>
      </c>
      <c r="C151" s="6" t="s">
        <v>224</v>
      </c>
      <c r="D151" s="489">
        <v>12</v>
      </c>
      <c r="E151" s="494">
        <v>12</v>
      </c>
      <c r="F151" s="499">
        <v>0</v>
      </c>
      <c r="G151" s="504">
        <v>3</v>
      </c>
      <c r="H151" s="35">
        <f t="shared" si="7"/>
        <v>0.25</v>
      </c>
      <c r="I151" s="159">
        <v>3</v>
      </c>
      <c r="J151" s="35">
        <f t="shared" si="8"/>
        <v>0.25</v>
      </c>
      <c r="K151" s="114">
        <v>0</v>
      </c>
      <c r="L151" s="52" t="str">
        <f t="shared" si="6"/>
        <v>x</v>
      </c>
    </row>
    <row r="152" spans="1:12" x14ac:dyDescent="0.25">
      <c r="A152" s="21" t="s">
        <v>351</v>
      </c>
      <c r="B152" s="4">
        <v>3108</v>
      </c>
      <c r="C152" s="6" t="s">
        <v>62</v>
      </c>
      <c r="D152" s="489">
        <v>23</v>
      </c>
      <c r="E152" s="494">
        <v>23</v>
      </c>
      <c r="F152" s="499">
        <v>2</v>
      </c>
      <c r="G152" s="504">
        <v>18</v>
      </c>
      <c r="H152" s="35">
        <f t="shared" si="7"/>
        <v>0.78260869565217395</v>
      </c>
      <c r="I152" s="159">
        <v>18</v>
      </c>
      <c r="J152" s="35">
        <f t="shared" si="8"/>
        <v>0.78260869565217395</v>
      </c>
      <c r="K152" s="114">
        <v>1</v>
      </c>
      <c r="L152" s="52">
        <f t="shared" si="6"/>
        <v>0.5</v>
      </c>
    </row>
    <row r="153" spans="1:12" x14ac:dyDescent="0.25">
      <c r="A153" s="21" t="s">
        <v>351</v>
      </c>
      <c r="B153" s="4">
        <v>3109</v>
      </c>
      <c r="C153" s="6" t="s">
        <v>64</v>
      </c>
      <c r="D153" s="489">
        <v>22</v>
      </c>
      <c r="E153" s="494">
        <v>22</v>
      </c>
      <c r="F153" s="499">
        <v>1</v>
      </c>
      <c r="G153" s="504">
        <v>7</v>
      </c>
      <c r="H153" s="35">
        <f t="shared" si="7"/>
        <v>0.31818181818181818</v>
      </c>
      <c r="I153" s="159">
        <v>7</v>
      </c>
      <c r="J153" s="35">
        <f t="shared" si="8"/>
        <v>0.31818181818181818</v>
      </c>
      <c r="K153" s="114">
        <v>0</v>
      </c>
      <c r="L153" s="52">
        <f t="shared" si="6"/>
        <v>0</v>
      </c>
    </row>
    <row r="154" spans="1:12" x14ac:dyDescent="0.25">
      <c r="A154" s="21" t="s">
        <v>351</v>
      </c>
      <c r="B154" s="4">
        <v>3110</v>
      </c>
      <c r="C154" s="6" t="s">
        <v>225</v>
      </c>
      <c r="D154" s="489">
        <v>10</v>
      </c>
      <c r="E154" s="494">
        <v>9</v>
      </c>
      <c r="F154" s="499">
        <v>2</v>
      </c>
      <c r="G154" s="504">
        <v>4</v>
      </c>
      <c r="H154" s="35">
        <f t="shared" si="7"/>
        <v>0.4</v>
      </c>
      <c r="I154" s="159">
        <v>3</v>
      </c>
      <c r="J154" s="35">
        <f t="shared" si="8"/>
        <v>0.33333333333333331</v>
      </c>
      <c r="K154" s="114">
        <v>1</v>
      </c>
      <c r="L154" s="52">
        <f t="shared" si="6"/>
        <v>0.5</v>
      </c>
    </row>
    <row r="155" spans="1:12" x14ac:dyDescent="0.25">
      <c r="A155" s="21" t="s">
        <v>351</v>
      </c>
      <c r="B155" s="4">
        <v>3111</v>
      </c>
      <c r="C155" s="6" t="s">
        <v>66</v>
      </c>
      <c r="D155" s="489">
        <v>24</v>
      </c>
      <c r="E155" s="494">
        <v>23</v>
      </c>
      <c r="F155" s="499">
        <v>1</v>
      </c>
      <c r="G155" s="504">
        <v>14</v>
      </c>
      <c r="H155" s="35">
        <f t="shared" si="7"/>
        <v>0.58333333333333337</v>
      </c>
      <c r="I155" s="159">
        <v>14</v>
      </c>
      <c r="J155" s="35">
        <f t="shared" si="8"/>
        <v>0.60869565217391308</v>
      </c>
      <c r="K155" s="114">
        <v>0</v>
      </c>
      <c r="L155" s="52">
        <f t="shared" si="6"/>
        <v>0</v>
      </c>
    </row>
    <row r="156" spans="1:12" x14ac:dyDescent="0.25">
      <c r="A156" s="21" t="s">
        <v>351</v>
      </c>
      <c r="B156" s="4">
        <v>3112</v>
      </c>
      <c r="C156" s="6" t="s">
        <v>68</v>
      </c>
      <c r="D156" s="489">
        <v>35</v>
      </c>
      <c r="E156" s="494">
        <v>34</v>
      </c>
      <c r="F156" s="499">
        <v>4</v>
      </c>
      <c r="G156" s="504">
        <v>18</v>
      </c>
      <c r="H156" s="35">
        <f t="shared" si="7"/>
        <v>0.51428571428571423</v>
      </c>
      <c r="I156" s="159">
        <v>18</v>
      </c>
      <c r="J156" s="35">
        <f t="shared" si="8"/>
        <v>0.52941176470588236</v>
      </c>
      <c r="K156" s="114">
        <v>1</v>
      </c>
      <c r="L156" s="52">
        <f t="shared" si="6"/>
        <v>0.25</v>
      </c>
    </row>
    <row r="157" spans="1:12" x14ac:dyDescent="0.25">
      <c r="A157" s="21" t="s">
        <v>351</v>
      </c>
      <c r="B157" s="4">
        <v>3113</v>
      </c>
      <c r="C157" s="6" t="s">
        <v>226</v>
      </c>
      <c r="D157" s="489">
        <v>13</v>
      </c>
      <c r="E157" s="494">
        <v>12</v>
      </c>
      <c r="F157" s="499">
        <v>0</v>
      </c>
      <c r="G157" s="504">
        <v>2</v>
      </c>
      <c r="H157" s="35">
        <f t="shared" si="7"/>
        <v>0.15384615384615385</v>
      </c>
      <c r="I157" s="159">
        <v>2</v>
      </c>
      <c r="J157" s="35">
        <f t="shared" si="8"/>
        <v>0.16666666666666666</v>
      </c>
      <c r="K157" s="114">
        <v>0</v>
      </c>
      <c r="L157" s="52" t="str">
        <f t="shared" si="6"/>
        <v>x</v>
      </c>
    </row>
    <row r="158" spans="1:12" x14ac:dyDescent="0.25">
      <c r="A158" s="21" t="s">
        <v>351</v>
      </c>
      <c r="B158" s="4">
        <v>3114</v>
      </c>
      <c r="C158" s="6" t="s">
        <v>227</v>
      </c>
      <c r="D158" s="489">
        <v>10</v>
      </c>
      <c r="E158" s="494">
        <v>10</v>
      </c>
      <c r="F158" s="499">
        <v>0</v>
      </c>
      <c r="G158" s="504">
        <v>7</v>
      </c>
      <c r="H158" s="35">
        <f t="shared" si="7"/>
        <v>0.7</v>
      </c>
      <c r="I158" s="159">
        <v>7</v>
      </c>
      <c r="J158" s="35">
        <f t="shared" si="8"/>
        <v>0.7</v>
      </c>
      <c r="K158" s="114">
        <v>0</v>
      </c>
      <c r="L158" s="52" t="str">
        <f t="shared" si="6"/>
        <v>x</v>
      </c>
    </row>
    <row r="159" spans="1:12" x14ac:dyDescent="0.25">
      <c r="A159" s="21" t="s">
        <v>351</v>
      </c>
      <c r="B159" s="4">
        <v>3115</v>
      </c>
      <c r="C159" s="6" t="s">
        <v>228</v>
      </c>
      <c r="D159" s="489">
        <v>6</v>
      </c>
      <c r="E159" s="494">
        <v>6</v>
      </c>
      <c r="F159" s="499">
        <v>0</v>
      </c>
      <c r="G159" s="504">
        <v>1</v>
      </c>
      <c r="H159" s="35">
        <f t="shared" si="7"/>
        <v>0.16666666666666666</v>
      </c>
      <c r="I159" s="159">
        <v>1</v>
      </c>
      <c r="J159" s="35">
        <f t="shared" si="8"/>
        <v>0.16666666666666666</v>
      </c>
      <c r="K159" s="114">
        <v>0</v>
      </c>
      <c r="L159" s="52" t="str">
        <f t="shared" si="6"/>
        <v>x</v>
      </c>
    </row>
    <row r="160" spans="1:12" x14ac:dyDescent="0.25">
      <c r="A160" s="21" t="s">
        <v>351</v>
      </c>
      <c r="B160" s="4">
        <v>3116</v>
      </c>
      <c r="C160" s="6" t="s">
        <v>229</v>
      </c>
      <c r="D160" s="489">
        <v>12</v>
      </c>
      <c r="E160" s="494">
        <v>12</v>
      </c>
      <c r="F160" s="499">
        <v>0</v>
      </c>
      <c r="G160" s="504">
        <v>7</v>
      </c>
      <c r="H160" s="35">
        <f t="shared" si="7"/>
        <v>0.58333333333333337</v>
      </c>
      <c r="I160" s="159">
        <v>7</v>
      </c>
      <c r="J160" s="35">
        <f t="shared" si="8"/>
        <v>0.58333333333333337</v>
      </c>
      <c r="K160" s="114">
        <v>0</v>
      </c>
      <c r="L160" s="52" t="str">
        <f t="shared" si="6"/>
        <v>x</v>
      </c>
    </row>
    <row r="161" spans="1:12" x14ac:dyDescent="0.25">
      <c r="A161" s="21" t="s">
        <v>351</v>
      </c>
      <c r="B161" s="4">
        <v>3117</v>
      </c>
      <c r="C161" s="6" t="s">
        <v>230</v>
      </c>
      <c r="D161" s="489">
        <v>6</v>
      </c>
      <c r="E161" s="494">
        <v>6</v>
      </c>
      <c r="F161" s="499">
        <v>1</v>
      </c>
      <c r="G161" s="504">
        <v>3</v>
      </c>
      <c r="H161" s="35">
        <f t="shared" si="7"/>
        <v>0.5</v>
      </c>
      <c r="I161" s="159">
        <v>3</v>
      </c>
      <c r="J161" s="35">
        <f t="shared" si="8"/>
        <v>0.5</v>
      </c>
      <c r="K161" s="114">
        <v>0</v>
      </c>
      <c r="L161" s="52">
        <f t="shared" si="6"/>
        <v>0</v>
      </c>
    </row>
    <row r="162" spans="1:12" x14ac:dyDescent="0.25">
      <c r="A162" s="21" t="s">
        <v>351</v>
      </c>
      <c r="B162" s="4">
        <v>3201</v>
      </c>
      <c r="C162" s="6" t="s">
        <v>231</v>
      </c>
      <c r="D162" s="489">
        <v>7</v>
      </c>
      <c r="E162" s="494">
        <v>7</v>
      </c>
      <c r="F162" s="499">
        <v>0</v>
      </c>
      <c r="G162" s="504">
        <v>3</v>
      </c>
      <c r="H162" s="35">
        <f t="shared" si="7"/>
        <v>0.42857142857142855</v>
      </c>
      <c r="I162" s="159">
        <v>3</v>
      </c>
      <c r="J162" s="35">
        <f t="shared" si="8"/>
        <v>0.42857142857142855</v>
      </c>
      <c r="K162" s="114">
        <v>0</v>
      </c>
      <c r="L162" s="52" t="str">
        <f t="shared" si="6"/>
        <v>x</v>
      </c>
    </row>
    <row r="163" spans="1:12" x14ac:dyDescent="0.25">
      <c r="A163" s="21" t="s">
        <v>351</v>
      </c>
      <c r="B163" s="4">
        <v>3202</v>
      </c>
      <c r="C163" s="6" t="s">
        <v>70</v>
      </c>
      <c r="D163" s="489">
        <v>28</v>
      </c>
      <c r="E163" s="494">
        <v>28</v>
      </c>
      <c r="F163" s="499">
        <v>1</v>
      </c>
      <c r="G163" s="504">
        <v>11</v>
      </c>
      <c r="H163" s="35">
        <f t="shared" si="7"/>
        <v>0.39285714285714285</v>
      </c>
      <c r="I163" s="159">
        <v>11</v>
      </c>
      <c r="J163" s="35">
        <f t="shared" si="8"/>
        <v>0.39285714285714285</v>
      </c>
      <c r="K163" s="114">
        <v>0</v>
      </c>
      <c r="L163" s="52">
        <f t="shared" si="6"/>
        <v>0</v>
      </c>
    </row>
    <row r="164" spans="1:12" x14ac:dyDescent="0.25">
      <c r="A164" s="21" t="s">
        <v>351</v>
      </c>
      <c r="B164" s="4">
        <v>3203</v>
      </c>
      <c r="C164" s="6" t="s">
        <v>232</v>
      </c>
      <c r="D164" s="489">
        <v>7</v>
      </c>
      <c r="E164" s="494">
        <v>7</v>
      </c>
      <c r="F164" s="499">
        <v>0</v>
      </c>
      <c r="G164" s="504">
        <v>4</v>
      </c>
      <c r="H164" s="35">
        <f t="shared" si="7"/>
        <v>0.5714285714285714</v>
      </c>
      <c r="I164" s="159">
        <v>4</v>
      </c>
      <c r="J164" s="35">
        <f t="shared" si="8"/>
        <v>0.5714285714285714</v>
      </c>
      <c r="K164" s="114">
        <v>0</v>
      </c>
      <c r="L164" s="52" t="str">
        <f t="shared" si="6"/>
        <v>x</v>
      </c>
    </row>
    <row r="165" spans="1:12" x14ac:dyDescent="0.25">
      <c r="A165" s="21" t="s">
        <v>351</v>
      </c>
      <c r="B165" s="4">
        <v>3204</v>
      </c>
      <c r="C165" s="6" t="s">
        <v>233</v>
      </c>
      <c r="D165" s="489">
        <v>9</v>
      </c>
      <c r="E165" s="494">
        <v>9</v>
      </c>
      <c r="F165" s="499">
        <v>1</v>
      </c>
      <c r="G165" s="504">
        <v>5</v>
      </c>
      <c r="H165" s="35">
        <f t="shared" si="7"/>
        <v>0.55555555555555558</v>
      </c>
      <c r="I165" s="159">
        <v>5</v>
      </c>
      <c r="J165" s="35">
        <f t="shared" si="8"/>
        <v>0.55555555555555558</v>
      </c>
      <c r="K165" s="114">
        <v>0</v>
      </c>
      <c r="L165" s="52">
        <f t="shared" si="6"/>
        <v>0</v>
      </c>
    </row>
    <row r="166" spans="1:12" x14ac:dyDescent="0.25">
      <c r="A166" s="21" t="s">
        <v>351</v>
      </c>
      <c r="B166" s="4">
        <v>3205</v>
      </c>
      <c r="C166" s="6" t="s">
        <v>72</v>
      </c>
      <c r="D166" s="489">
        <v>22</v>
      </c>
      <c r="E166" s="494">
        <v>22</v>
      </c>
      <c r="F166" s="499">
        <v>1</v>
      </c>
      <c r="G166" s="504">
        <v>8</v>
      </c>
      <c r="H166" s="35">
        <f t="shared" si="7"/>
        <v>0.36363636363636365</v>
      </c>
      <c r="I166" s="159">
        <v>8</v>
      </c>
      <c r="J166" s="35">
        <f t="shared" si="8"/>
        <v>0.36363636363636365</v>
      </c>
      <c r="K166" s="114">
        <v>0</v>
      </c>
      <c r="L166" s="52">
        <f t="shared" si="6"/>
        <v>0</v>
      </c>
    </row>
    <row r="167" spans="1:12" x14ac:dyDescent="0.25">
      <c r="A167" s="21" t="s">
        <v>351</v>
      </c>
      <c r="B167" s="4">
        <v>3206</v>
      </c>
      <c r="C167" s="6" t="s">
        <v>234</v>
      </c>
      <c r="D167" s="489">
        <v>14</v>
      </c>
      <c r="E167" s="494">
        <v>14</v>
      </c>
      <c r="F167" s="499">
        <v>0</v>
      </c>
      <c r="G167" s="504">
        <v>4</v>
      </c>
      <c r="H167" s="35">
        <f t="shared" si="7"/>
        <v>0.2857142857142857</v>
      </c>
      <c r="I167" s="159">
        <v>4</v>
      </c>
      <c r="J167" s="35">
        <f t="shared" si="8"/>
        <v>0.2857142857142857</v>
      </c>
      <c r="K167" s="114">
        <v>0</v>
      </c>
      <c r="L167" s="52" t="str">
        <f t="shared" si="6"/>
        <v>x</v>
      </c>
    </row>
    <row r="168" spans="1:12" x14ac:dyDescent="0.25">
      <c r="A168" s="21" t="s">
        <v>351</v>
      </c>
      <c r="B168" s="4">
        <v>3207</v>
      </c>
      <c r="C168" s="6" t="s">
        <v>235</v>
      </c>
      <c r="D168" s="489">
        <v>8</v>
      </c>
      <c r="E168" s="494">
        <v>8</v>
      </c>
      <c r="F168" s="499">
        <v>0</v>
      </c>
      <c r="G168" s="504">
        <v>1</v>
      </c>
      <c r="H168" s="35">
        <f t="shared" si="7"/>
        <v>0.125</v>
      </c>
      <c r="I168" s="159">
        <v>1</v>
      </c>
      <c r="J168" s="35">
        <f t="shared" si="8"/>
        <v>0.125</v>
      </c>
      <c r="K168" s="114">
        <v>0</v>
      </c>
      <c r="L168" s="52" t="str">
        <f t="shared" si="6"/>
        <v>x</v>
      </c>
    </row>
    <row r="169" spans="1:12" x14ac:dyDescent="0.25">
      <c r="A169" s="21" t="s">
        <v>351</v>
      </c>
      <c r="B169" s="4">
        <v>3208</v>
      </c>
      <c r="C169" s="6" t="s">
        <v>236</v>
      </c>
      <c r="D169" s="489">
        <v>28</v>
      </c>
      <c r="E169" s="494">
        <v>28</v>
      </c>
      <c r="F169" s="499">
        <v>1</v>
      </c>
      <c r="G169" s="504">
        <v>9</v>
      </c>
      <c r="H169" s="35">
        <f t="shared" si="7"/>
        <v>0.32142857142857145</v>
      </c>
      <c r="I169" s="159">
        <v>9</v>
      </c>
      <c r="J169" s="35">
        <f t="shared" si="8"/>
        <v>0.32142857142857145</v>
      </c>
      <c r="K169" s="114">
        <v>0</v>
      </c>
      <c r="L169" s="52">
        <f t="shared" si="6"/>
        <v>0</v>
      </c>
    </row>
    <row r="170" spans="1:12" x14ac:dyDescent="0.25">
      <c r="A170" s="21" t="s">
        <v>351</v>
      </c>
      <c r="B170" s="4">
        <v>3209</v>
      </c>
      <c r="C170" s="6" t="s">
        <v>237</v>
      </c>
      <c r="D170" s="489">
        <v>72</v>
      </c>
      <c r="E170" s="494">
        <v>69</v>
      </c>
      <c r="F170" s="499">
        <v>11</v>
      </c>
      <c r="G170" s="504">
        <v>44</v>
      </c>
      <c r="H170" s="35">
        <f t="shared" si="7"/>
        <v>0.61111111111111116</v>
      </c>
      <c r="I170" s="159">
        <v>42</v>
      </c>
      <c r="J170" s="35">
        <f t="shared" si="8"/>
        <v>0.60869565217391308</v>
      </c>
      <c r="K170" s="114">
        <v>3</v>
      </c>
      <c r="L170" s="52">
        <f t="shared" si="6"/>
        <v>0.27272727272727271</v>
      </c>
    </row>
    <row r="171" spans="1:12" x14ac:dyDescent="0.25">
      <c r="A171" s="21" t="s">
        <v>351</v>
      </c>
      <c r="B171" s="4">
        <v>3210</v>
      </c>
      <c r="C171" s="6" t="s">
        <v>238</v>
      </c>
      <c r="D171" s="489">
        <v>14</v>
      </c>
      <c r="E171" s="494">
        <v>14</v>
      </c>
      <c r="F171" s="499">
        <v>0</v>
      </c>
      <c r="G171" s="504">
        <v>4</v>
      </c>
      <c r="H171" s="35">
        <f t="shared" si="7"/>
        <v>0.2857142857142857</v>
      </c>
      <c r="I171" s="159">
        <v>4</v>
      </c>
      <c r="J171" s="35">
        <f t="shared" si="8"/>
        <v>0.2857142857142857</v>
      </c>
      <c r="K171" s="114">
        <v>0</v>
      </c>
      <c r="L171" s="52" t="str">
        <f t="shared" si="6"/>
        <v>x</v>
      </c>
    </row>
    <row r="172" spans="1:12" x14ac:dyDescent="0.25">
      <c r="A172" s="21" t="s">
        <v>351</v>
      </c>
      <c r="B172" s="4">
        <v>3211</v>
      </c>
      <c r="C172" s="6" t="s">
        <v>80</v>
      </c>
      <c r="D172" s="489">
        <v>22</v>
      </c>
      <c r="E172" s="494">
        <v>22</v>
      </c>
      <c r="F172" s="499">
        <v>1</v>
      </c>
      <c r="G172" s="504">
        <v>8</v>
      </c>
      <c r="H172" s="35">
        <f t="shared" si="7"/>
        <v>0.36363636363636365</v>
      </c>
      <c r="I172" s="159">
        <v>8</v>
      </c>
      <c r="J172" s="35">
        <f t="shared" si="8"/>
        <v>0.36363636363636365</v>
      </c>
      <c r="K172" s="114">
        <v>0</v>
      </c>
      <c r="L172" s="52">
        <f t="shared" si="6"/>
        <v>0</v>
      </c>
    </row>
    <row r="173" spans="1:12" x14ac:dyDescent="0.25">
      <c r="A173" s="21" t="s">
        <v>351</v>
      </c>
      <c r="B173" s="4">
        <v>3212</v>
      </c>
      <c r="C173" s="6" t="s">
        <v>239</v>
      </c>
      <c r="D173" s="489">
        <v>8</v>
      </c>
      <c r="E173" s="494">
        <v>8</v>
      </c>
      <c r="F173" s="499">
        <v>1</v>
      </c>
      <c r="G173" s="504">
        <v>4</v>
      </c>
      <c r="H173" s="35">
        <f t="shared" si="7"/>
        <v>0.5</v>
      </c>
      <c r="I173" s="159">
        <v>4</v>
      </c>
      <c r="J173" s="35">
        <f t="shared" si="8"/>
        <v>0.5</v>
      </c>
      <c r="K173" s="114">
        <v>0</v>
      </c>
      <c r="L173" s="52">
        <f t="shared" si="6"/>
        <v>0</v>
      </c>
    </row>
    <row r="174" spans="1:12" x14ac:dyDescent="0.25">
      <c r="A174" s="21" t="s">
        <v>351</v>
      </c>
      <c r="B174" s="4">
        <v>3213</v>
      </c>
      <c r="C174" s="6" t="s">
        <v>240</v>
      </c>
      <c r="D174" s="489">
        <v>9</v>
      </c>
      <c r="E174" s="494">
        <v>9</v>
      </c>
      <c r="F174" s="499">
        <v>0</v>
      </c>
      <c r="G174" s="504">
        <v>5</v>
      </c>
      <c r="H174" s="35">
        <f t="shared" si="7"/>
        <v>0.55555555555555558</v>
      </c>
      <c r="I174" s="159">
        <v>5</v>
      </c>
      <c r="J174" s="35">
        <f t="shared" si="8"/>
        <v>0.55555555555555558</v>
      </c>
      <c r="K174" s="114">
        <v>0</v>
      </c>
      <c r="L174" s="52" t="str">
        <f t="shared" si="6"/>
        <v>x</v>
      </c>
    </row>
    <row r="175" spans="1:12" x14ac:dyDescent="0.25">
      <c r="A175" s="21" t="s">
        <v>351</v>
      </c>
      <c r="B175" s="4">
        <v>3214</v>
      </c>
      <c r="C175" s="6" t="s">
        <v>241</v>
      </c>
      <c r="D175" s="489">
        <v>13</v>
      </c>
      <c r="E175" s="494">
        <v>13</v>
      </c>
      <c r="F175" s="499">
        <v>0</v>
      </c>
      <c r="G175" s="504">
        <v>6</v>
      </c>
      <c r="H175" s="35">
        <f t="shared" si="7"/>
        <v>0.46153846153846156</v>
      </c>
      <c r="I175" s="159">
        <v>6</v>
      </c>
      <c r="J175" s="35">
        <f t="shared" si="8"/>
        <v>0.46153846153846156</v>
      </c>
      <c r="K175" s="114">
        <v>0</v>
      </c>
      <c r="L175" s="52" t="str">
        <f t="shared" si="6"/>
        <v>x</v>
      </c>
    </row>
    <row r="176" spans="1:12" x14ac:dyDescent="0.25">
      <c r="A176" s="21" t="s">
        <v>351</v>
      </c>
      <c r="B176" s="4">
        <v>3215</v>
      </c>
      <c r="C176" s="6" t="s">
        <v>82</v>
      </c>
      <c r="D176" s="489">
        <v>20</v>
      </c>
      <c r="E176" s="494">
        <v>19</v>
      </c>
      <c r="F176" s="499">
        <v>0</v>
      </c>
      <c r="G176" s="504">
        <v>14</v>
      </c>
      <c r="H176" s="35">
        <f t="shared" si="7"/>
        <v>0.7</v>
      </c>
      <c r="I176" s="159">
        <v>14</v>
      </c>
      <c r="J176" s="35">
        <f t="shared" si="8"/>
        <v>0.73684210526315785</v>
      </c>
      <c r="K176" s="114">
        <v>0</v>
      </c>
      <c r="L176" s="52" t="str">
        <f t="shared" si="6"/>
        <v>x</v>
      </c>
    </row>
    <row r="177" spans="1:12" x14ac:dyDescent="0.25">
      <c r="A177" s="21" t="s">
        <v>351</v>
      </c>
      <c r="B177" s="4">
        <v>4101</v>
      </c>
      <c r="C177" s="6" t="s">
        <v>242</v>
      </c>
      <c r="D177" s="489">
        <v>7</v>
      </c>
      <c r="E177" s="494">
        <v>7</v>
      </c>
      <c r="F177" s="499">
        <v>0</v>
      </c>
      <c r="G177" s="504">
        <v>3</v>
      </c>
      <c r="H177" s="35">
        <f t="shared" si="7"/>
        <v>0.42857142857142855</v>
      </c>
      <c r="I177" s="159">
        <v>3</v>
      </c>
      <c r="J177" s="35">
        <f t="shared" si="8"/>
        <v>0.42857142857142855</v>
      </c>
      <c r="K177" s="114">
        <v>0</v>
      </c>
      <c r="L177" s="52" t="str">
        <f t="shared" si="6"/>
        <v>x</v>
      </c>
    </row>
    <row r="178" spans="1:12" x14ac:dyDescent="0.25">
      <c r="A178" s="21" t="s">
        <v>351</v>
      </c>
      <c r="B178" s="4">
        <v>4102</v>
      </c>
      <c r="C178" s="6" t="s">
        <v>84</v>
      </c>
      <c r="D178" s="489">
        <v>20</v>
      </c>
      <c r="E178" s="494">
        <v>20</v>
      </c>
      <c r="F178" s="499">
        <v>2</v>
      </c>
      <c r="G178" s="504">
        <v>14</v>
      </c>
      <c r="H178" s="35">
        <f t="shared" si="7"/>
        <v>0.7</v>
      </c>
      <c r="I178" s="159">
        <v>14</v>
      </c>
      <c r="J178" s="35">
        <f t="shared" si="8"/>
        <v>0.7</v>
      </c>
      <c r="K178" s="114">
        <v>1</v>
      </c>
      <c r="L178" s="52">
        <f t="shared" si="6"/>
        <v>0.5</v>
      </c>
    </row>
    <row r="179" spans="1:12" x14ac:dyDescent="0.25">
      <c r="A179" s="21" t="s">
        <v>351</v>
      </c>
      <c r="B179" s="4">
        <v>4103</v>
      </c>
      <c r="C179" s="6" t="s">
        <v>86</v>
      </c>
      <c r="D179" s="489">
        <v>30</v>
      </c>
      <c r="E179" s="494">
        <v>30</v>
      </c>
      <c r="F179" s="499">
        <v>5</v>
      </c>
      <c r="G179" s="504">
        <v>16</v>
      </c>
      <c r="H179" s="35">
        <f t="shared" si="7"/>
        <v>0.53333333333333333</v>
      </c>
      <c r="I179" s="159">
        <v>16</v>
      </c>
      <c r="J179" s="35">
        <f t="shared" si="8"/>
        <v>0.53333333333333333</v>
      </c>
      <c r="K179" s="114">
        <v>3</v>
      </c>
      <c r="L179" s="52">
        <f t="shared" si="6"/>
        <v>0.6</v>
      </c>
    </row>
    <row r="180" spans="1:12" x14ac:dyDescent="0.25">
      <c r="A180" s="21" t="s">
        <v>351</v>
      </c>
      <c r="B180" s="4">
        <v>4104</v>
      </c>
      <c r="C180" s="6" t="s">
        <v>243</v>
      </c>
      <c r="D180" s="489">
        <v>7</v>
      </c>
      <c r="E180" s="494">
        <v>7</v>
      </c>
      <c r="F180" s="499">
        <v>0</v>
      </c>
      <c r="G180" s="504">
        <v>2</v>
      </c>
      <c r="H180" s="35">
        <f t="shared" si="7"/>
        <v>0.2857142857142857</v>
      </c>
      <c r="I180" s="159">
        <v>2</v>
      </c>
      <c r="J180" s="35">
        <f t="shared" si="8"/>
        <v>0.2857142857142857</v>
      </c>
      <c r="K180" s="114">
        <v>0</v>
      </c>
      <c r="L180" s="52" t="str">
        <f t="shared" si="6"/>
        <v>x</v>
      </c>
    </row>
    <row r="181" spans="1:12" x14ac:dyDescent="0.25">
      <c r="A181" s="21" t="s">
        <v>351</v>
      </c>
      <c r="B181" s="4">
        <v>4105</v>
      </c>
      <c r="C181" s="6" t="s">
        <v>244</v>
      </c>
      <c r="D181" s="489">
        <v>15</v>
      </c>
      <c r="E181" s="494">
        <v>15</v>
      </c>
      <c r="F181" s="499">
        <v>2</v>
      </c>
      <c r="G181" s="504">
        <v>6</v>
      </c>
      <c r="H181" s="35">
        <f t="shared" si="7"/>
        <v>0.4</v>
      </c>
      <c r="I181" s="159">
        <v>6</v>
      </c>
      <c r="J181" s="35">
        <f t="shared" si="8"/>
        <v>0.4</v>
      </c>
      <c r="K181" s="114">
        <v>0</v>
      </c>
      <c r="L181" s="52">
        <f t="shared" si="6"/>
        <v>0</v>
      </c>
    </row>
    <row r="182" spans="1:12" x14ac:dyDescent="0.25">
      <c r="A182" s="21" t="s">
        <v>351</v>
      </c>
      <c r="B182" s="4">
        <v>4106</v>
      </c>
      <c r="C182" s="6" t="s">
        <v>245</v>
      </c>
      <c r="D182" s="489">
        <v>15</v>
      </c>
      <c r="E182" s="494">
        <v>15</v>
      </c>
      <c r="F182" s="499">
        <v>0</v>
      </c>
      <c r="G182" s="504">
        <v>8</v>
      </c>
      <c r="H182" s="35">
        <f t="shared" si="7"/>
        <v>0.53333333333333333</v>
      </c>
      <c r="I182" s="159">
        <v>8</v>
      </c>
      <c r="J182" s="35">
        <f t="shared" si="8"/>
        <v>0.53333333333333333</v>
      </c>
      <c r="K182" s="114">
        <v>0</v>
      </c>
      <c r="L182" s="52" t="str">
        <f t="shared" si="6"/>
        <v>x</v>
      </c>
    </row>
    <row r="183" spans="1:12" x14ac:dyDescent="0.25">
      <c r="A183" s="21" t="s">
        <v>351</v>
      </c>
      <c r="B183" s="4">
        <v>4107</v>
      </c>
      <c r="C183" s="6" t="s">
        <v>88</v>
      </c>
      <c r="D183" s="489">
        <v>32</v>
      </c>
      <c r="E183" s="494">
        <v>32</v>
      </c>
      <c r="F183" s="499">
        <v>1</v>
      </c>
      <c r="G183" s="504">
        <v>16</v>
      </c>
      <c r="H183" s="35">
        <f t="shared" si="7"/>
        <v>0.5</v>
      </c>
      <c r="I183" s="159">
        <v>16</v>
      </c>
      <c r="J183" s="35">
        <f t="shared" si="8"/>
        <v>0.5</v>
      </c>
      <c r="K183" s="114">
        <v>1</v>
      </c>
      <c r="L183" s="52">
        <f t="shared" si="6"/>
        <v>1</v>
      </c>
    </row>
    <row r="184" spans="1:12" x14ac:dyDescent="0.25">
      <c r="A184" s="21" t="s">
        <v>351</v>
      </c>
      <c r="B184" s="4">
        <v>4201</v>
      </c>
      <c r="C184" s="6" t="s">
        <v>246</v>
      </c>
      <c r="D184" s="489">
        <v>7</v>
      </c>
      <c r="E184" s="494">
        <v>7</v>
      </c>
      <c r="F184" s="499">
        <v>0</v>
      </c>
      <c r="G184" s="504">
        <v>3</v>
      </c>
      <c r="H184" s="35">
        <f t="shared" si="7"/>
        <v>0.42857142857142855</v>
      </c>
      <c r="I184" s="159">
        <v>3</v>
      </c>
      <c r="J184" s="35">
        <f t="shared" si="8"/>
        <v>0.42857142857142855</v>
      </c>
      <c r="K184" s="114">
        <v>0</v>
      </c>
      <c r="L184" s="52" t="str">
        <f t="shared" si="6"/>
        <v>x</v>
      </c>
    </row>
    <row r="185" spans="1:12" x14ac:dyDescent="0.25">
      <c r="A185" s="21" t="s">
        <v>351</v>
      </c>
      <c r="B185" s="4">
        <v>4202</v>
      </c>
      <c r="C185" s="6" t="s">
        <v>90</v>
      </c>
      <c r="D185" s="489">
        <v>34</v>
      </c>
      <c r="E185" s="494">
        <v>33</v>
      </c>
      <c r="F185" s="499">
        <v>3</v>
      </c>
      <c r="G185" s="504">
        <v>13</v>
      </c>
      <c r="H185" s="35">
        <f t="shared" si="7"/>
        <v>0.38235294117647056</v>
      </c>
      <c r="I185" s="159">
        <v>13</v>
      </c>
      <c r="J185" s="35">
        <f t="shared" si="8"/>
        <v>0.39393939393939392</v>
      </c>
      <c r="K185" s="114">
        <v>0</v>
      </c>
      <c r="L185" s="52">
        <f t="shared" si="6"/>
        <v>0</v>
      </c>
    </row>
    <row r="186" spans="1:12" x14ac:dyDescent="0.25">
      <c r="A186" s="21" t="s">
        <v>351</v>
      </c>
      <c r="B186" s="4">
        <v>4203</v>
      </c>
      <c r="C186" s="6" t="s">
        <v>92</v>
      </c>
      <c r="D186" s="489">
        <v>19</v>
      </c>
      <c r="E186" s="494">
        <v>19</v>
      </c>
      <c r="F186" s="499">
        <v>5</v>
      </c>
      <c r="G186" s="504">
        <v>7</v>
      </c>
      <c r="H186" s="35">
        <f t="shared" si="7"/>
        <v>0.36842105263157893</v>
      </c>
      <c r="I186" s="159">
        <v>7</v>
      </c>
      <c r="J186" s="35">
        <f t="shared" si="8"/>
        <v>0.36842105263157893</v>
      </c>
      <c r="K186" s="114">
        <v>2</v>
      </c>
      <c r="L186" s="52">
        <f t="shared" si="6"/>
        <v>0.4</v>
      </c>
    </row>
    <row r="187" spans="1:12" x14ac:dyDescent="0.25">
      <c r="A187" s="21" t="s">
        <v>351</v>
      </c>
      <c r="B187" s="4">
        <v>4204</v>
      </c>
      <c r="C187" s="6" t="s">
        <v>247</v>
      </c>
      <c r="D187" s="489">
        <v>16</v>
      </c>
      <c r="E187" s="494">
        <v>16</v>
      </c>
      <c r="F187" s="499">
        <v>1</v>
      </c>
      <c r="G187" s="504">
        <v>9</v>
      </c>
      <c r="H187" s="35">
        <f t="shared" si="7"/>
        <v>0.5625</v>
      </c>
      <c r="I187" s="159">
        <v>9</v>
      </c>
      <c r="J187" s="35">
        <f t="shared" si="8"/>
        <v>0.5625</v>
      </c>
      <c r="K187" s="114">
        <v>0</v>
      </c>
      <c r="L187" s="52">
        <f t="shared" si="6"/>
        <v>0</v>
      </c>
    </row>
    <row r="188" spans="1:12" x14ac:dyDescent="0.25">
      <c r="A188" s="21" t="s">
        <v>351</v>
      </c>
      <c r="B188" s="4">
        <v>4205</v>
      </c>
      <c r="C188" s="6" t="s">
        <v>94</v>
      </c>
      <c r="D188" s="489">
        <v>27</v>
      </c>
      <c r="E188" s="494">
        <v>27</v>
      </c>
      <c r="F188" s="499">
        <v>5</v>
      </c>
      <c r="G188" s="504">
        <v>9</v>
      </c>
      <c r="H188" s="35">
        <f t="shared" si="7"/>
        <v>0.33333333333333331</v>
      </c>
      <c r="I188" s="159">
        <v>9</v>
      </c>
      <c r="J188" s="35">
        <f t="shared" si="8"/>
        <v>0.33333333333333331</v>
      </c>
      <c r="K188" s="114">
        <v>2</v>
      </c>
      <c r="L188" s="52">
        <f t="shared" si="6"/>
        <v>0.4</v>
      </c>
    </row>
    <row r="189" spans="1:12" x14ac:dyDescent="0.25">
      <c r="A189" s="21" t="s">
        <v>351</v>
      </c>
      <c r="B189" s="4">
        <v>4206</v>
      </c>
      <c r="C189" s="6" t="s">
        <v>248</v>
      </c>
      <c r="D189" s="489">
        <v>11</v>
      </c>
      <c r="E189" s="494">
        <v>11</v>
      </c>
      <c r="F189" s="499">
        <v>2</v>
      </c>
      <c r="G189" s="504">
        <v>5</v>
      </c>
      <c r="H189" s="35">
        <f t="shared" si="7"/>
        <v>0.45454545454545453</v>
      </c>
      <c r="I189" s="159">
        <v>5</v>
      </c>
      <c r="J189" s="35">
        <f t="shared" si="8"/>
        <v>0.45454545454545453</v>
      </c>
      <c r="K189" s="114">
        <v>0</v>
      </c>
      <c r="L189" s="52">
        <f t="shared" si="6"/>
        <v>0</v>
      </c>
    </row>
    <row r="190" spans="1:12" x14ac:dyDescent="0.25">
      <c r="A190" s="21" t="s">
        <v>351</v>
      </c>
      <c r="B190" s="4">
        <v>4207</v>
      </c>
      <c r="C190" s="6" t="s">
        <v>96</v>
      </c>
      <c r="D190" s="489">
        <v>27</v>
      </c>
      <c r="E190" s="494">
        <v>26</v>
      </c>
      <c r="F190" s="499">
        <v>1</v>
      </c>
      <c r="G190" s="504">
        <v>10</v>
      </c>
      <c r="H190" s="35">
        <f t="shared" si="7"/>
        <v>0.37037037037037035</v>
      </c>
      <c r="I190" s="159">
        <v>10</v>
      </c>
      <c r="J190" s="35">
        <f t="shared" si="8"/>
        <v>0.38461538461538464</v>
      </c>
      <c r="K190" s="114">
        <v>0</v>
      </c>
      <c r="L190" s="52">
        <f t="shared" si="6"/>
        <v>0</v>
      </c>
    </row>
    <row r="191" spans="1:12" x14ac:dyDescent="0.25">
      <c r="A191" s="21" t="s">
        <v>351</v>
      </c>
      <c r="B191" s="4">
        <v>4208</v>
      </c>
      <c r="C191" s="6" t="s">
        <v>249</v>
      </c>
      <c r="D191" s="489">
        <v>20</v>
      </c>
      <c r="E191" s="494">
        <v>20</v>
      </c>
      <c r="F191" s="499">
        <v>0</v>
      </c>
      <c r="G191" s="504">
        <v>8</v>
      </c>
      <c r="H191" s="35">
        <f t="shared" si="7"/>
        <v>0.4</v>
      </c>
      <c r="I191" s="159">
        <v>8</v>
      </c>
      <c r="J191" s="35">
        <f t="shared" si="8"/>
        <v>0.4</v>
      </c>
      <c r="K191" s="114">
        <v>0</v>
      </c>
      <c r="L191" s="52" t="str">
        <f t="shared" si="6"/>
        <v>x</v>
      </c>
    </row>
    <row r="192" spans="1:12" x14ac:dyDescent="0.25">
      <c r="A192" s="21" t="s">
        <v>351</v>
      </c>
      <c r="B192" s="4">
        <v>4209</v>
      </c>
      <c r="C192" s="6" t="s">
        <v>98</v>
      </c>
      <c r="D192" s="489">
        <v>10</v>
      </c>
      <c r="E192" s="494">
        <v>10</v>
      </c>
      <c r="F192" s="499">
        <v>2</v>
      </c>
      <c r="G192" s="504">
        <v>6</v>
      </c>
      <c r="H192" s="35">
        <f t="shared" si="7"/>
        <v>0.6</v>
      </c>
      <c r="I192" s="159">
        <v>6</v>
      </c>
      <c r="J192" s="35">
        <f t="shared" si="8"/>
        <v>0.6</v>
      </c>
      <c r="K192" s="114">
        <v>1</v>
      </c>
      <c r="L192" s="52">
        <f t="shared" si="6"/>
        <v>0.5</v>
      </c>
    </row>
    <row r="193" spans="1:12" x14ac:dyDescent="0.25">
      <c r="A193" s="21" t="s">
        <v>351</v>
      </c>
      <c r="B193" s="4">
        <v>4210</v>
      </c>
      <c r="C193" s="6" t="s">
        <v>250</v>
      </c>
      <c r="D193" s="489">
        <v>9</v>
      </c>
      <c r="E193" s="494">
        <v>9</v>
      </c>
      <c r="F193" s="499">
        <v>0</v>
      </c>
      <c r="G193" s="504">
        <v>2</v>
      </c>
      <c r="H193" s="35">
        <f t="shared" si="7"/>
        <v>0.22222222222222221</v>
      </c>
      <c r="I193" s="159">
        <v>2</v>
      </c>
      <c r="J193" s="35">
        <f t="shared" si="8"/>
        <v>0.22222222222222221</v>
      </c>
      <c r="K193" s="114">
        <v>0</v>
      </c>
      <c r="L193" s="52" t="str">
        <f t="shared" si="6"/>
        <v>x</v>
      </c>
    </row>
    <row r="194" spans="1:12" x14ac:dyDescent="0.25">
      <c r="A194" s="21" t="s">
        <v>351</v>
      </c>
      <c r="B194" s="4">
        <v>4211</v>
      </c>
      <c r="C194" s="6" t="s">
        <v>251</v>
      </c>
      <c r="D194" s="489">
        <v>29</v>
      </c>
      <c r="E194" s="494">
        <v>29</v>
      </c>
      <c r="F194" s="499">
        <v>0</v>
      </c>
      <c r="G194" s="504">
        <v>10</v>
      </c>
      <c r="H194" s="35">
        <f t="shared" si="7"/>
        <v>0.34482758620689657</v>
      </c>
      <c r="I194" s="159">
        <v>10</v>
      </c>
      <c r="J194" s="35">
        <f t="shared" si="8"/>
        <v>0.34482758620689657</v>
      </c>
      <c r="K194" s="114">
        <v>0</v>
      </c>
      <c r="L194" s="52" t="str">
        <f t="shared" si="6"/>
        <v>x</v>
      </c>
    </row>
    <row r="195" spans="1:12" x14ac:dyDescent="0.25">
      <c r="A195" s="21" t="s">
        <v>351</v>
      </c>
      <c r="B195" s="4">
        <v>4212</v>
      </c>
      <c r="C195" s="6" t="s">
        <v>252</v>
      </c>
      <c r="D195" s="489">
        <v>16</v>
      </c>
      <c r="E195" s="494">
        <v>16</v>
      </c>
      <c r="F195" s="499">
        <v>1</v>
      </c>
      <c r="G195" s="504">
        <v>8</v>
      </c>
      <c r="H195" s="35">
        <f t="shared" si="7"/>
        <v>0.5</v>
      </c>
      <c r="I195" s="159">
        <v>8</v>
      </c>
      <c r="J195" s="35">
        <f t="shared" si="8"/>
        <v>0.5</v>
      </c>
      <c r="K195" s="114">
        <v>0</v>
      </c>
      <c r="L195" s="52">
        <f t="shared" si="6"/>
        <v>0</v>
      </c>
    </row>
    <row r="196" spans="1:12" x14ac:dyDescent="0.25">
      <c r="A196" s="21" t="s">
        <v>351</v>
      </c>
      <c r="B196" s="4">
        <v>4213</v>
      </c>
      <c r="C196" s="6" t="s">
        <v>100</v>
      </c>
      <c r="D196" s="489">
        <v>52</v>
      </c>
      <c r="E196" s="494">
        <v>51</v>
      </c>
      <c r="F196" s="499">
        <v>5</v>
      </c>
      <c r="G196" s="504">
        <v>23</v>
      </c>
      <c r="H196" s="35">
        <f t="shared" si="7"/>
        <v>0.44230769230769229</v>
      </c>
      <c r="I196" s="159">
        <v>23</v>
      </c>
      <c r="J196" s="35">
        <f t="shared" si="8"/>
        <v>0.45098039215686275</v>
      </c>
      <c r="K196" s="114">
        <v>0</v>
      </c>
      <c r="L196" s="52">
        <f t="shared" si="6"/>
        <v>0</v>
      </c>
    </row>
    <row r="197" spans="1:12" x14ac:dyDescent="0.25">
      <c r="A197" s="21" t="s">
        <v>351</v>
      </c>
      <c r="B197" s="4">
        <v>4214</v>
      </c>
      <c r="C197" s="6" t="s">
        <v>102</v>
      </c>
      <c r="D197" s="489">
        <v>55</v>
      </c>
      <c r="E197" s="494">
        <v>53</v>
      </c>
      <c r="F197" s="499">
        <v>4</v>
      </c>
      <c r="G197" s="504">
        <v>31</v>
      </c>
      <c r="H197" s="35">
        <f t="shared" si="7"/>
        <v>0.5636363636363636</v>
      </c>
      <c r="I197" s="159">
        <v>31</v>
      </c>
      <c r="J197" s="35">
        <f t="shared" si="8"/>
        <v>0.58490566037735847</v>
      </c>
      <c r="K197" s="114">
        <v>2</v>
      </c>
      <c r="L197" s="52">
        <f t="shared" ref="L197:L260" si="9">IFERROR(K197/F197,"x")</f>
        <v>0.5</v>
      </c>
    </row>
    <row r="198" spans="1:12" x14ac:dyDescent="0.25">
      <c r="A198" s="21" t="s">
        <v>351</v>
      </c>
      <c r="B198" s="4">
        <v>4215</v>
      </c>
      <c r="C198" s="6" t="s">
        <v>253</v>
      </c>
      <c r="D198" s="489">
        <v>13</v>
      </c>
      <c r="E198" s="494">
        <v>13</v>
      </c>
      <c r="F198" s="499">
        <v>0</v>
      </c>
      <c r="G198" s="504">
        <v>6</v>
      </c>
      <c r="H198" s="35">
        <f t="shared" ref="H198:H261" si="10">IFERROR(G198/$D198,"x")</f>
        <v>0.46153846153846156</v>
      </c>
      <c r="I198" s="159">
        <v>6</v>
      </c>
      <c r="J198" s="35">
        <f t="shared" ref="J198:J261" si="11">IFERROR(I198/E198,"x")</f>
        <v>0.46153846153846156</v>
      </c>
      <c r="K198" s="114">
        <v>0</v>
      </c>
      <c r="L198" s="52" t="str">
        <f t="shared" si="9"/>
        <v>x</v>
      </c>
    </row>
    <row r="199" spans="1:12" x14ac:dyDescent="0.25">
      <c r="A199" s="21" t="s">
        <v>351</v>
      </c>
      <c r="B199" s="4">
        <v>4216</v>
      </c>
      <c r="C199" s="6" t="s">
        <v>254</v>
      </c>
      <c r="D199" s="489">
        <v>14</v>
      </c>
      <c r="E199" s="494">
        <v>13</v>
      </c>
      <c r="F199" s="499">
        <v>0</v>
      </c>
      <c r="G199" s="504">
        <v>8</v>
      </c>
      <c r="H199" s="35">
        <f t="shared" si="10"/>
        <v>0.5714285714285714</v>
      </c>
      <c r="I199" s="159">
        <v>7</v>
      </c>
      <c r="J199" s="35">
        <f t="shared" si="11"/>
        <v>0.53846153846153844</v>
      </c>
      <c r="K199" s="114">
        <v>0</v>
      </c>
      <c r="L199" s="52" t="str">
        <f t="shared" si="9"/>
        <v>x</v>
      </c>
    </row>
    <row r="200" spans="1:12" x14ac:dyDescent="0.25">
      <c r="A200" s="21" t="s">
        <v>351</v>
      </c>
      <c r="B200" s="4">
        <v>5101</v>
      </c>
      <c r="C200" s="6" t="s">
        <v>104</v>
      </c>
      <c r="D200" s="489">
        <v>38</v>
      </c>
      <c r="E200" s="494">
        <v>38</v>
      </c>
      <c r="F200" s="499">
        <v>3</v>
      </c>
      <c r="G200" s="504">
        <v>17</v>
      </c>
      <c r="H200" s="35">
        <f t="shared" si="10"/>
        <v>0.44736842105263158</v>
      </c>
      <c r="I200" s="159">
        <v>17</v>
      </c>
      <c r="J200" s="35">
        <f t="shared" si="11"/>
        <v>0.44736842105263158</v>
      </c>
      <c r="K200" s="114">
        <v>0</v>
      </c>
      <c r="L200" s="52">
        <f t="shared" si="9"/>
        <v>0</v>
      </c>
    </row>
    <row r="201" spans="1:12" x14ac:dyDescent="0.25">
      <c r="A201" s="21" t="s">
        <v>351</v>
      </c>
      <c r="B201" s="4">
        <v>5102</v>
      </c>
      <c r="C201" s="6" t="s">
        <v>255</v>
      </c>
      <c r="D201" s="489">
        <v>14</v>
      </c>
      <c r="E201" s="494">
        <v>14</v>
      </c>
      <c r="F201" s="499">
        <v>0</v>
      </c>
      <c r="G201" s="504">
        <v>9</v>
      </c>
      <c r="H201" s="35">
        <f t="shared" si="10"/>
        <v>0.6428571428571429</v>
      </c>
      <c r="I201" s="159">
        <v>9</v>
      </c>
      <c r="J201" s="35">
        <f t="shared" si="11"/>
        <v>0.6428571428571429</v>
      </c>
      <c r="K201" s="114">
        <v>0</v>
      </c>
      <c r="L201" s="52" t="str">
        <f t="shared" si="9"/>
        <v>x</v>
      </c>
    </row>
    <row r="202" spans="1:12" x14ac:dyDescent="0.25">
      <c r="A202" s="21" t="s">
        <v>351</v>
      </c>
      <c r="B202" s="4">
        <v>5103</v>
      </c>
      <c r="C202" s="6" t="s">
        <v>106</v>
      </c>
      <c r="D202" s="489">
        <v>25</v>
      </c>
      <c r="E202" s="494">
        <v>25</v>
      </c>
      <c r="F202" s="499">
        <v>0</v>
      </c>
      <c r="G202" s="504">
        <v>17</v>
      </c>
      <c r="H202" s="35">
        <f t="shared" si="10"/>
        <v>0.68</v>
      </c>
      <c r="I202" s="159">
        <v>17</v>
      </c>
      <c r="J202" s="35">
        <f t="shared" si="11"/>
        <v>0.68</v>
      </c>
      <c r="K202" s="114">
        <v>0</v>
      </c>
      <c r="L202" s="52" t="str">
        <f t="shared" si="9"/>
        <v>x</v>
      </c>
    </row>
    <row r="203" spans="1:12" x14ac:dyDescent="0.25">
      <c r="A203" s="21" t="s">
        <v>351</v>
      </c>
      <c r="B203" s="4">
        <v>5104</v>
      </c>
      <c r="C203" s="6" t="s">
        <v>256</v>
      </c>
      <c r="D203" s="489">
        <v>17</v>
      </c>
      <c r="E203" s="494">
        <v>17</v>
      </c>
      <c r="F203" s="499">
        <v>0</v>
      </c>
      <c r="G203" s="504">
        <v>7</v>
      </c>
      <c r="H203" s="35">
        <f t="shared" si="10"/>
        <v>0.41176470588235292</v>
      </c>
      <c r="I203" s="159">
        <v>7</v>
      </c>
      <c r="J203" s="35">
        <f t="shared" si="11"/>
        <v>0.41176470588235292</v>
      </c>
      <c r="K203" s="114">
        <v>0</v>
      </c>
      <c r="L203" s="52" t="str">
        <f t="shared" si="9"/>
        <v>x</v>
      </c>
    </row>
    <row r="204" spans="1:12" x14ac:dyDescent="0.25">
      <c r="A204" s="21" t="s">
        <v>351</v>
      </c>
      <c r="B204" s="4">
        <v>5105</v>
      </c>
      <c r="C204" s="6" t="s">
        <v>108</v>
      </c>
      <c r="D204" s="489">
        <v>71</v>
      </c>
      <c r="E204" s="494">
        <v>69</v>
      </c>
      <c r="F204" s="499">
        <v>12</v>
      </c>
      <c r="G204" s="504">
        <v>37</v>
      </c>
      <c r="H204" s="35">
        <f t="shared" si="10"/>
        <v>0.52112676056338025</v>
      </c>
      <c r="I204" s="159">
        <v>37</v>
      </c>
      <c r="J204" s="35">
        <f t="shared" si="11"/>
        <v>0.53623188405797106</v>
      </c>
      <c r="K204" s="114">
        <v>5</v>
      </c>
      <c r="L204" s="52">
        <f t="shared" si="9"/>
        <v>0.41666666666666669</v>
      </c>
    </row>
    <row r="205" spans="1:12" x14ac:dyDescent="0.25">
      <c r="A205" s="21" t="s">
        <v>351</v>
      </c>
      <c r="B205" s="4">
        <v>5106</v>
      </c>
      <c r="C205" s="6" t="s">
        <v>257</v>
      </c>
      <c r="D205" s="489">
        <v>13</v>
      </c>
      <c r="E205" s="494">
        <v>13</v>
      </c>
      <c r="F205" s="499">
        <v>2</v>
      </c>
      <c r="G205" s="504">
        <v>6</v>
      </c>
      <c r="H205" s="35">
        <f t="shared" si="10"/>
        <v>0.46153846153846156</v>
      </c>
      <c r="I205" s="159">
        <v>6</v>
      </c>
      <c r="J205" s="35">
        <f t="shared" si="11"/>
        <v>0.46153846153846156</v>
      </c>
      <c r="K205" s="114">
        <v>0</v>
      </c>
      <c r="L205" s="52">
        <f t="shared" si="9"/>
        <v>0</v>
      </c>
    </row>
    <row r="206" spans="1:12" x14ac:dyDescent="0.25">
      <c r="A206" s="21" t="s">
        <v>351</v>
      </c>
      <c r="B206" s="4">
        <v>5107</v>
      </c>
      <c r="C206" s="6" t="s">
        <v>110</v>
      </c>
      <c r="D206" s="489">
        <v>17</v>
      </c>
      <c r="E206" s="494">
        <v>17</v>
      </c>
      <c r="F206" s="499">
        <v>0</v>
      </c>
      <c r="G206" s="504">
        <v>8</v>
      </c>
      <c r="H206" s="35">
        <f t="shared" si="10"/>
        <v>0.47058823529411764</v>
      </c>
      <c r="I206" s="159">
        <v>8</v>
      </c>
      <c r="J206" s="35">
        <f t="shared" si="11"/>
        <v>0.47058823529411764</v>
      </c>
      <c r="K206" s="114">
        <v>0</v>
      </c>
      <c r="L206" s="52" t="str">
        <f t="shared" si="9"/>
        <v>x</v>
      </c>
    </row>
    <row r="207" spans="1:12" x14ac:dyDescent="0.25">
      <c r="A207" s="21" t="s">
        <v>351</v>
      </c>
      <c r="B207" s="4">
        <v>5108</v>
      </c>
      <c r="C207" s="6" t="s">
        <v>258</v>
      </c>
      <c r="D207" s="489">
        <v>10</v>
      </c>
      <c r="E207" s="494">
        <v>10</v>
      </c>
      <c r="F207" s="499">
        <v>0</v>
      </c>
      <c r="G207" s="504">
        <v>5</v>
      </c>
      <c r="H207" s="35">
        <f t="shared" si="10"/>
        <v>0.5</v>
      </c>
      <c r="I207" s="159">
        <v>5</v>
      </c>
      <c r="J207" s="35">
        <f t="shared" si="11"/>
        <v>0.5</v>
      </c>
      <c r="K207" s="114">
        <v>0</v>
      </c>
      <c r="L207" s="52" t="str">
        <f t="shared" si="9"/>
        <v>x</v>
      </c>
    </row>
    <row r="208" spans="1:12" x14ac:dyDescent="0.25">
      <c r="A208" s="21" t="s">
        <v>351</v>
      </c>
      <c r="B208" s="4">
        <v>5109</v>
      </c>
      <c r="C208" s="6" t="s">
        <v>259</v>
      </c>
      <c r="D208" s="489">
        <v>23</v>
      </c>
      <c r="E208" s="494">
        <v>23</v>
      </c>
      <c r="F208" s="499">
        <v>0</v>
      </c>
      <c r="G208" s="504">
        <v>10</v>
      </c>
      <c r="H208" s="35">
        <f t="shared" si="10"/>
        <v>0.43478260869565216</v>
      </c>
      <c r="I208" s="159">
        <v>10</v>
      </c>
      <c r="J208" s="35">
        <f t="shared" si="11"/>
        <v>0.43478260869565216</v>
      </c>
      <c r="K208" s="114">
        <v>0</v>
      </c>
      <c r="L208" s="52" t="str">
        <f t="shared" si="9"/>
        <v>x</v>
      </c>
    </row>
    <row r="209" spans="1:12" x14ac:dyDescent="0.25">
      <c r="A209" s="21" t="s">
        <v>351</v>
      </c>
      <c r="B209" s="4">
        <v>5110</v>
      </c>
      <c r="C209" s="6" t="s">
        <v>260</v>
      </c>
      <c r="D209" s="489">
        <v>7</v>
      </c>
      <c r="E209" s="494">
        <v>7</v>
      </c>
      <c r="F209" s="499">
        <v>0</v>
      </c>
      <c r="G209" s="504">
        <v>6</v>
      </c>
      <c r="H209" s="35">
        <f t="shared" si="10"/>
        <v>0.8571428571428571</v>
      </c>
      <c r="I209" s="159">
        <v>6</v>
      </c>
      <c r="J209" s="35">
        <f t="shared" si="11"/>
        <v>0.8571428571428571</v>
      </c>
      <c r="K209" s="114">
        <v>0</v>
      </c>
      <c r="L209" s="52" t="str">
        <f t="shared" si="9"/>
        <v>x</v>
      </c>
    </row>
    <row r="210" spans="1:12" x14ac:dyDescent="0.25">
      <c r="A210" s="21" t="s">
        <v>351</v>
      </c>
      <c r="B210" s="4">
        <v>5201</v>
      </c>
      <c r="C210" s="6" t="s">
        <v>261</v>
      </c>
      <c r="D210" s="489">
        <v>14</v>
      </c>
      <c r="E210" s="494">
        <v>13</v>
      </c>
      <c r="F210" s="499">
        <v>1</v>
      </c>
      <c r="G210" s="504">
        <v>7</v>
      </c>
      <c r="H210" s="35">
        <f t="shared" si="10"/>
        <v>0.5</v>
      </c>
      <c r="I210" s="159">
        <v>7</v>
      </c>
      <c r="J210" s="35">
        <f t="shared" si="11"/>
        <v>0.53846153846153844</v>
      </c>
      <c r="K210" s="114">
        <v>0</v>
      </c>
      <c r="L210" s="52">
        <f t="shared" si="9"/>
        <v>0</v>
      </c>
    </row>
    <row r="211" spans="1:12" x14ac:dyDescent="0.25">
      <c r="A211" s="21" t="s">
        <v>351</v>
      </c>
      <c r="B211" s="4">
        <v>5202</v>
      </c>
      <c r="C211" s="6" t="s">
        <v>262</v>
      </c>
      <c r="D211" s="489">
        <v>15</v>
      </c>
      <c r="E211" s="494">
        <v>15</v>
      </c>
      <c r="F211" s="499">
        <v>1</v>
      </c>
      <c r="G211" s="504">
        <v>8</v>
      </c>
      <c r="H211" s="35">
        <f t="shared" si="10"/>
        <v>0.53333333333333333</v>
      </c>
      <c r="I211" s="159">
        <v>8</v>
      </c>
      <c r="J211" s="35">
        <f t="shared" si="11"/>
        <v>0.53333333333333333</v>
      </c>
      <c r="K211" s="114">
        <v>0</v>
      </c>
      <c r="L211" s="52">
        <f t="shared" si="9"/>
        <v>0</v>
      </c>
    </row>
    <row r="212" spans="1:12" x14ac:dyDescent="0.25">
      <c r="A212" s="21" t="s">
        <v>351</v>
      </c>
      <c r="B212" s="4">
        <v>5203</v>
      </c>
      <c r="C212" s="6" t="s">
        <v>263</v>
      </c>
      <c r="D212" s="489">
        <v>16</v>
      </c>
      <c r="E212" s="494">
        <v>15</v>
      </c>
      <c r="F212" s="499">
        <v>1</v>
      </c>
      <c r="G212" s="504">
        <v>6</v>
      </c>
      <c r="H212" s="35">
        <f t="shared" si="10"/>
        <v>0.375</v>
      </c>
      <c r="I212" s="159">
        <v>6</v>
      </c>
      <c r="J212" s="35">
        <f t="shared" si="11"/>
        <v>0.4</v>
      </c>
      <c r="K212" s="114">
        <v>0</v>
      </c>
      <c r="L212" s="52">
        <f t="shared" si="9"/>
        <v>0</v>
      </c>
    </row>
    <row r="213" spans="1:12" x14ac:dyDescent="0.25">
      <c r="A213" s="21" t="s">
        <v>351</v>
      </c>
      <c r="B213" s="4">
        <v>5204</v>
      </c>
      <c r="C213" s="6" t="s">
        <v>264</v>
      </c>
      <c r="D213" s="489">
        <v>15</v>
      </c>
      <c r="E213" s="494">
        <v>15</v>
      </c>
      <c r="F213" s="499">
        <v>0</v>
      </c>
      <c r="G213" s="504">
        <v>5</v>
      </c>
      <c r="H213" s="35">
        <f t="shared" si="10"/>
        <v>0.33333333333333331</v>
      </c>
      <c r="I213" s="159">
        <v>5</v>
      </c>
      <c r="J213" s="35">
        <f t="shared" si="11"/>
        <v>0.33333333333333331</v>
      </c>
      <c r="K213" s="114">
        <v>0</v>
      </c>
      <c r="L213" s="52" t="str">
        <f t="shared" si="9"/>
        <v>x</v>
      </c>
    </row>
    <row r="214" spans="1:12" x14ac:dyDescent="0.25">
      <c r="A214" s="21" t="s">
        <v>351</v>
      </c>
      <c r="B214" s="4">
        <v>5205</v>
      </c>
      <c r="C214" s="6" t="s">
        <v>112</v>
      </c>
      <c r="D214" s="489">
        <v>64</v>
      </c>
      <c r="E214" s="494">
        <v>60</v>
      </c>
      <c r="F214" s="499">
        <v>7</v>
      </c>
      <c r="G214" s="504">
        <v>39</v>
      </c>
      <c r="H214" s="35">
        <f t="shared" si="10"/>
        <v>0.609375</v>
      </c>
      <c r="I214" s="159">
        <v>37</v>
      </c>
      <c r="J214" s="35">
        <f t="shared" si="11"/>
        <v>0.6166666666666667</v>
      </c>
      <c r="K214" s="114">
        <v>2</v>
      </c>
      <c r="L214" s="52">
        <f t="shared" si="9"/>
        <v>0.2857142857142857</v>
      </c>
    </row>
    <row r="215" spans="1:12" x14ac:dyDescent="0.25">
      <c r="A215" s="21" t="s">
        <v>351</v>
      </c>
      <c r="B215" s="4">
        <v>5206</v>
      </c>
      <c r="C215" s="6" t="s">
        <v>265</v>
      </c>
      <c r="D215" s="489">
        <v>9</v>
      </c>
      <c r="E215" s="494">
        <v>9</v>
      </c>
      <c r="F215" s="499">
        <v>0</v>
      </c>
      <c r="G215" s="504">
        <v>4</v>
      </c>
      <c r="H215" s="35">
        <f t="shared" si="10"/>
        <v>0.44444444444444442</v>
      </c>
      <c r="I215" s="159">
        <v>4</v>
      </c>
      <c r="J215" s="35">
        <f t="shared" si="11"/>
        <v>0.44444444444444442</v>
      </c>
      <c r="K215" s="114">
        <v>0</v>
      </c>
      <c r="L215" s="52" t="str">
        <f t="shared" si="9"/>
        <v>x</v>
      </c>
    </row>
    <row r="216" spans="1:12" x14ac:dyDescent="0.25">
      <c r="A216" s="21" t="s">
        <v>351</v>
      </c>
      <c r="B216" s="4">
        <v>5207</v>
      </c>
      <c r="C216" s="6" t="s">
        <v>114</v>
      </c>
      <c r="D216" s="489">
        <v>34</v>
      </c>
      <c r="E216" s="494">
        <v>34</v>
      </c>
      <c r="F216" s="499">
        <v>3</v>
      </c>
      <c r="G216" s="504">
        <v>12</v>
      </c>
      <c r="H216" s="35">
        <f t="shared" si="10"/>
        <v>0.35294117647058826</v>
      </c>
      <c r="I216" s="159">
        <v>12</v>
      </c>
      <c r="J216" s="35">
        <f t="shared" si="11"/>
        <v>0.35294117647058826</v>
      </c>
      <c r="K216" s="114">
        <v>0</v>
      </c>
      <c r="L216" s="52">
        <f t="shared" si="9"/>
        <v>0</v>
      </c>
    </row>
    <row r="217" spans="1:12" x14ac:dyDescent="0.25">
      <c r="A217" s="21" t="s">
        <v>351</v>
      </c>
      <c r="B217" s="4">
        <v>5208</v>
      </c>
      <c r="C217" s="6" t="s">
        <v>266</v>
      </c>
      <c r="D217" s="489">
        <v>14</v>
      </c>
      <c r="E217" s="494">
        <v>14</v>
      </c>
      <c r="F217" s="499">
        <v>0</v>
      </c>
      <c r="G217" s="504">
        <v>6</v>
      </c>
      <c r="H217" s="35">
        <f t="shared" si="10"/>
        <v>0.42857142857142855</v>
      </c>
      <c r="I217" s="159">
        <v>6</v>
      </c>
      <c r="J217" s="35">
        <f t="shared" si="11"/>
        <v>0.42857142857142855</v>
      </c>
      <c r="K217" s="114">
        <v>0</v>
      </c>
      <c r="L217" s="52" t="str">
        <f t="shared" si="9"/>
        <v>x</v>
      </c>
    </row>
    <row r="218" spans="1:12" x14ac:dyDescent="0.25">
      <c r="A218" s="21" t="s">
        <v>351</v>
      </c>
      <c r="B218" s="4">
        <v>5209</v>
      </c>
      <c r="C218" s="6" t="s">
        <v>116</v>
      </c>
      <c r="D218" s="489">
        <v>35</v>
      </c>
      <c r="E218" s="494">
        <v>35</v>
      </c>
      <c r="F218" s="499">
        <v>2</v>
      </c>
      <c r="G218" s="504">
        <v>19</v>
      </c>
      <c r="H218" s="35">
        <f t="shared" si="10"/>
        <v>0.54285714285714282</v>
      </c>
      <c r="I218" s="159">
        <v>19</v>
      </c>
      <c r="J218" s="35">
        <f t="shared" si="11"/>
        <v>0.54285714285714282</v>
      </c>
      <c r="K218" s="114">
        <v>0</v>
      </c>
      <c r="L218" s="52">
        <f t="shared" si="9"/>
        <v>0</v>
      </c>
    </row>
    <row r="219" spans="1:12" x14ac:dyDescent="0.25">
      <c r="A219" s="21" t="s">
        <v>351</v>
      </c>
      <c r="B219" s="4">
        <v>5210</v>
      </c>
      <c r="C219" s="6" t="s">
        <v>267</v>
      </c>
      <c r="D219" s="489">
        <v>6</v>
      </c>
      <c r="E219" s="494">
        <v>6</v>
      </c>
      <c r="F219" s="499">
        <v>1</v>
      </c>
      <c r="G219" s="504">
        <v>4</v>
      </c>
      <c r="H219" s="35">
        <f t="shared" si="10"/>
        <v>0.66666666666666663</v>
      </c>
      <c r="I219" s="159">
        <v>4</v>
      </c>
      <c r="J219" s="35">
        <f t="shared" si="11"/>
        <v>0.66666666666666663</v>
      </c>
      <c r="K219" s="114">
        <v>1</v>
      </c>
      <c r="L219" s="52">
        <f t="shared" si="9"/>
        <v>1</v>
      </c>
    </row>
    <row r="220" spans="1:12" x14ac:dyDescent="0.25">
      <c r="A220" s="21" t="s">
        <v>351</v>
      </c>
      <c r="B220" s="4">
        <v>5211</v>
      </c>
      <c r="C220" s="6" t="s">
        <v>268</v>
      </c>
      <c r="D220" s="489">
        <v>9</v>
      </c>
      <c r="E220" s="494">
        <v>8</v>
      </c>
      <c r="F220" s="499">
        <v>1</v>
      </c>
      <c r="G220" s="504">
        <v>2</v>
      </c>
      <c r="H220" s="35">
        <f t="shared" si="10"/>
        <v>0.22222222222222221</v>
      </c>
      <c r="I220" s="159">
        <v>2</v>
      </c>
      <c r="J220" s="35">
        <f t="shared" si="11"/>
        <v>0.25</v>
      </c>
      <c r="K220" s="114">
        <v>0</v>
      </c>
      <c r="L220" s="52">
        <f t="shared" si="9"/>
        <v>0</v>
      </c>
    </row>
    <row r="221" spans="1:12" x14ac:dyDescent="0.25">
      <c r="A221" s="21" t="s">
        <v>351</v>
      </c>
      <c r="B221" s="4">
        <v>5212</v>
      </c>
      <c r="C221" s="6" t="s">
        <v>269</v>
      </c>
      <c r="D221" s="489">
        <v>12</v>
      </c>
      <c r="E221" s="494">
        <v>12</v>
      </c>
      <c r="F221" s="499">
        <v>0</v>
      </c>
      <c r="G221" s="504">
        <v>5</v>
      </c>
      <c r="H221" s="35">
        <f t="shared" si="10"/>
        <v>0.41666666666666669</v>
      </c>
      <c r="I221" s="159">
        <v>5</v>
      </c>
      <c r="J221" s="35">
        <f t="shared" si="11"/>
        <v>0.41666666666666669</v>
      </c>
      <c r="K221" s="114">
        <v>0</v>
      </c>
      <c r="L221" s="52" t="str">
        <f t="shared" si="9"/>
        <v>x</v>
      </c>
    </row>
    <row r="222" spans="1:12" x14ac:dyDescent="0.25">
      <c r="A222" s="21" t="s">
        <v>351</v>
      </c>
      <c r="B222" s="4">
        <v>5213</v>
      </c>
      <c r="C222" s="6" t="s">
        <v>118</v>
      </c>
      <c r="D222" s="489">
        <v>27</v>
      </c>
      <c r="E222" s="494">
        <v>27</v>
      </c>
      <c r="F222" s="499">
        <v>0</v>
      </c>
      <c r="G222" s="504">
        <v>14</v>
      </c>
      <c r="H222" s="35">
        <f t="shared" si="10"/>
        <v>0.51851851851851849</v>
      </c>
      <c r="I222" s="159">
        <v>14</v>
      </c>
      <c r="J222" s="35">
        <f t="shared" si="11"/>
        <v>0.51851851851851849</v>
      </c>
      <c r="K222" s="114">
        <v>0</v>
      </c>
      <c r="L222" s="52" t="str">
        <f t="shared" si="9"/>
        <v>x</v>
      </c>
    </row>
    <row r="223" spans="1:12" x14ac:dyDescent="0.25">
      <c r="A223" s="21" t="s">
        <v>351</v>
      </c>
      <c r="B223" s="4">
        <v>5214</v>
      </c>
      <c r="C223" s="6" t="s">
        <v>120</v>
      </c>
      <c r="D223" s="489">
        <v>27</v>
      </c>
      <c r="E223" s="494">
        <v>25</v>
      </c>
      <c r="F223" s="499">
        <v>1</v>
      </c>
      <c r="G223" s="504">
        <v>8</v>
      </c>
      <c r="H223" s="35">
        <f t="shared" si="10"/>
        <v>0.29629629629629628</v>
      </c>
      <c r="I223" s="159">
        <v>8</v>
      </c>
      <c r="J223" s="35">
        <f t="shared" si="11"/>
        <v>0.32</v>
      </c>
      <c r="K223" s="114">
        <v>1</v>
      </c>
      <c r="L223" s="52">
        <f t="shared" si="9"/>
        <v>1</v>
      </c>
    </row>
    <row r="224" spans="1:12" x14ac:dyDescent="0.25">
      <c r="A224" s="21" t="s">
        <v>351</v>
      </c>
      <c r="B224" s="4">
        <v>5215</v>
      </c>
      <c r="C224" s="6" t="s">
        <v>270</v>
      </c>
      <c r="D224" s="489">
        <v>17</v>
      </c>
      <c r="E224" s="494">
        <v>17</v>
      </c>
      <c r="F224" s="499">
        <v>1</v>
      </c>
      <c r="G224" s="504">
        <v>11</v>
      </c>
      <c r="H224" s="35">
        <f t="shared" si="10"/>
        <v>0.6470588235294118</v>
      </c>
      <c r="I224" s="159">
        <v>11</v>
      </c>
      <c r="J224" s="35">
        <f t="shared" si="11"/>
        <v>0.6470588235294118</v>
      </c>
      <c r="K224" s="114">
        <v>0</v>
      </c>
      <c r="L224" s="52">
        <f t="shared" si="9"/>
        <v>0</v>
      </c>
    </row>
    <row r="225" spans="1:12" x14ac:dyDescent="0.25">
      <c r="A225" s="21" t="s">
        <v>351</v>
      </c>
      <c r="B225" s="4">
        <v>5301</v>
      </c>
      <c r="C225" s="6" t="s">
        <v>271</v>
      </c>
      <c r="D225" s="489">
        <v>8</v>
      </c>
      <c r="E225" s="494">
        <v>8</v>
      </c>
      <c r="F225" s="499">
        <v>1</v>
      </c>
      <c r="G225" s="504">
        <v>4</v>
      </c>
      <c r="H225" s="35">
        <f t="shared" si="10"/>
        <v>0.5</v>
      </c>
      <c r="I225" s="159">
        <v>4</v>
      </c>
      <c r="J225" s="35">
        <f t="shared" si="11"/>
        <v>0.5</v>
      </c>
      <c r="K225" s="114">
        <v>0</v>
      </c>
      <c r="L225" s="52">
        <f t="shared" si="9"/>
        <v>0</v>
      </c>
    </row>
    <row r="226" spans="1:12" x14ac:dyDescent="0.25">
      <c r="A226" s="21" t="s">
        <v>351</v>
      </c>
      <c r="B226" s="4">
        <v>5302</v>
      </c>
      <c r="C226" s="6" t="s">
        <v>272</v>
      </c>
      <c r="D226" s="489">
        <v>9</v>
      </c>
      <c r="E226" s="494">
        <v>9</v>
      </c>
      <c r="F226" s="499">
        <v>0</v>
      </c>
      <c r="G226" s="504">
        <v>3</v>
      </c>
      <c r="H226" s="35">
        <f t="shared" si="10"/>
        <v>0.33333333333333331</v>
      </c>
      <c r="I226" s="159">
        <v>3</v>
      </c>
      <c r="J226" s="35">
        <f t="shared" si="11"/>
        <v>0.33333333333333331</v>
      </c>
      <c r="K226" s="114">
        <v>0</v>
      </c>
      <c r="L226" s="52" t="str">
        <f t="shared" si="9"/>
        <v>x</v>
      </c>
    </row>
    <row r="227" spans="1:12" x14ac:dyDescent="0.25">
      <c r="A227" s="21" t="s">
        <v>351</v>
      </c>
      <c r="B227" s="4">
        <v>5303</v>
      </c>
      <c r="C227" s="6" t="s">
        <v>273</v>
      </c>
      <c r="D227" s="489">
        <v>13</v>
      </c>
      <c r="E227" s="494">
        <v>13</v>
      </c>
      <c r="F227" s="499">
        <v>2</v>
      </c>
      <c r="G227" s="504">
        <v>4</v>
      </c>
      <c r="H227" s="35">
        <f t="shared" si="10"/>
        <v>0.30769230769230771</v>
      </c>
      <c r="I227" s="159">
        <v>4</v>
      </c>
      <c r="J227" s="35">
        <f t="shared" si="11"/>
        <v>0.30769230769230771</v>
      </c>
      <c r="K227" s="114">
        <v>0</v>
      </c>
      <c r="L227" s="52">
        <f t="shared" si="9"/>
        <v>0</v>
      </c>
    </row>
    <row r="228" spans="1:12" x14ac:dyDescent="0.25">
      <c r="A228" s="21" t="s">
        <v>351</v>
      </c>
      <c r="B228" s="4">
        <v>5304</v>
      </c>
      <c r="C228" s="6" t="s">
        <v>122</v>
      </c>
      <c r="D228" s="489">
        <v>45</v>
      </c>
      <c r="E228" s="494">
        <v>45</v>
      </c>
      <c r="F228" s="499">
        <v>2</v>
      </c>
      <c r="G228" s="504">
        <v>21</v>
      </c>
      <c r="H228" s="35">
        <f t="shared" si="10"/>
        <v>0.46666666666666667</v>
      </c>
      <c r="I228" s="159">
        <v>21</v>
      </c>
      <c r="J228" s="35">
        <f t="shared" si="11"/>
        <v>0.46666666666666667</v>
      </c>
      <c r="K228" s="114">
        <v>0</v>
      </c>
      <c r="L228" s="52">
        <f t="shared" si="9"/>
        <v>0</v>
      </c>
    </row>
    <row r="229" spans="1:12" x14ac:dyDescent="0.25">
      <c r="A229" s="21" t="s">
        <v>351</v>
      </c>
      <c r="B229" s="4">
        <v>5305</v>
      </c>
      <c r="C229" s="6" t="s">
        <v>274</v>
      </c>
      <c r="D229" s="489">
        <v>6</v>
      </c>
      <c r="E229" s="494">
        <v>6</v>
      </c>
      <c r="F229" s="499">
        <v>0</v>
      </c>
      <c r="G229" s="504">
        <v>4</v>
      </c>
      <c r="H229" s="35">
        <f t="shared" si="10"/>
        <v>0.66666666666666663</v>
      </c>
      <c r="I229" s="159">
        <v>4</v>
      </c>
      <c r="J229" s="35">
        <f t="shared" si="11"/>
        <v>0.66666666666666663</v>
      </c>
      <c r="K229" s="114">
        <v>0</v>
      </c>
      <c r="L229" s="52" t="str">
        <f t="shared" si="9"/>
        <v>x</v>
      </c>
    </row>
    <row r="230" spans="1:12" x14ac:dyDescent="0.25">
      <c r="A230" s="21" t="s">
        <v>351</v>
      </c>
      <c r="B230" s="4">
        <v>5306</v>
      </c>
      <c r="C230" s="6" t="s">
        <v>275</v>
      </c>
      <c r="D230" s="489">
        <v>20</v>
      </c>
      <c r="E230" s="494">
        <v>20</v>
      </c>
      <c r="F230" s="499">
        <v>0</v>
      </c>
      <c r="G230" s="504">
        <v>8</v>
      </c>
      <c r="H230" s="35">
        <f t="shared" si="10"/>
        <v>0.4</v>
      </c>
      <c r="I230" s="159">
        <v>8</v>
      </c>
      <c r="J230" s="35">
        <f t="shared" si="11"/>
        <v>0.4</v>
      </c>
      <c r="K230" s="114">
        <v>0</v>
      </c>
      <c r="L230" s="52" t="str">
        <f t="shared" si="9"/>
        <v>x</v>
      </c>
    </row>
    <row r="231" spans="1:12" x14ac:dyDescent="0.25">
      <c r="A231" s="21" t="s">
        <v>351</v>
      </c>
      <c r="B231" s="4">
        <v>5307</v>
      </c>
      <c r="C231" s="6" t="s">
        <v>276</v>
      </c>
      <c r="D231" s="489">
        <v>21</v>
      </c>
      <c r="E231" s="494">
        <v>21</v>
      </c>
      <c r="F231" s="499">
        <v>0</v>
      </c>
      <c r="G231" s="504">
        <v>8</v>
      </c>
      <c r="H231" s="35">
        <f t="shared" si="10"/>
        <v>0.38095238095238093</v>
      </c>
      <c r="I231" s="159">
        <v>8</v>
      </c>
      <c r="J231" s="35">
        <f t="shared" si="11"/>
        <v>0.38095238095238093</v>
      </c>
      <c r="K231" s="114">
        <v>0</v>
      </c>
      <c r="L231" s="52" t="str">
        <f t="shared" si="9"/>
        <v>x</v>
      </c>
    </row>
    <row r="232" spans="1:12" x14ac:dyDescent="0.25">
      <c r="A232" s="21" t="s">
        <v>351</v>
      </c>
      <c r="B232" s="4">
        <v>5308</v>
      </c>
      <c r="C232" s="6" t="s">
        <v>277</v>
      </c>
      <c r="D232" s="489">
        <v>20</v>
      </c>
      <c r="E232" s="494">
        <v>19</v>
      </c>
      <c r="F232" s="499">
        <v>0</v>
      </c>
      <c r="G232" s="504">
        <v>3</v>
      </c>
      <c r="H232" s="35">
        <f t="shared" si="10"/>
        <v>0.15</v>
      </c>
      <c r="I232" s="159">
        <v>3</v>
      </c>
      <c r="J232" s="35">
        <f t="shared" si="11"/>
        <v>0.15789473684210525</v>
      </c>
      <c r="K232" s="114">
        <v>0</v>
      </c>
      <c r="L232" s="52" t="str">
        <f t="shared" si="9"/>
        <v>x</v>
      </c>
    </row>
    <row r="233" spans="1:12" x14ac:dyDescent="0.25">
      <c r="A233" s="21" t="s">
        <v>351</v>
      </c>
      <c r="B233" s="4">
        <v>5309</v>
      </c>
      <c r="C233" s="6" t="s">
        <v>124</v>
      </c>
      <c r="D233" s="489">
        <v>60</v>
      </c>
      <c r="E233" s="494">
        <v>59</v>
      </c>
      <c r="F233" s="499">
        <v>5</v>
      </c>
      <c r="G233" s="504">
        <v>40</v>
      </c>
      <c r="H233" s="35">
        <f t="shared" si="10"/>
        <v>0.66666666666666663</v>
      </c>
      <c r="I233" s="159">
        <v>40</v>
      </c>
      <c r="J233" s="35">
        <f t="shared" si="11"/>
        <v>0.67796610169491522</v>
      </c>
      <c r="K233" s="114">
        <v>3</v>
      </c>
      <c r="L233" s="52">
        <f t="shared" si="9"/>
        <v>0.6</v>
      </c>
    </row>
    <row r="234" spans="1:12" x14ac:dyDescent="0.25">
      <c r="A234" s="21" t="s">
        <v>351</v>
      </c>
      <c r="B234" s="4">
        <v>5310</v>
      </c>
      <c r="C234" s="6" t="s">
        <v>278</v>
      </c>
      <c r="D234" s="489">
        <v>20</v>
      </c>
      <c r="E234" s="494">
        <v>19</v>
      </c>
      <c r="F234" s="499">
        <v>0</v>
      </c>
      <c r="G234" s="504">
        <v>10</v>
      </c>
      <c r="H234" s="35">
        <f t="shared" si="10"/>
        <v>0.5</v>
      </c>
      <c r="I234" s="159">
        <v>9</v>
      </c>
      <c r="J234" s="35">
        <f t="shared" si="11"/>
        <v>0.47368421052631576</v>
      </c>
      <c r="K234" s="114">
        <v>0</v>
      </c>
      <c r="L234" s="52" t="str">
        <f t="shared" si="9"/>
        <v>x</v>
      </c>
    </row>
    <row r="235" spans="1:12" x14ac:dyDescent="0.25">
      <c r="A235" s="21" t="s">
        <v>351</v>
      </c>
      <c r="B235" s="4">
        <v>5311</v>
      </c>
      <c r="C235" s="6" t="s">
        <v>279</v>
      </c>
      <c r="D235" s="489">
        <v>15</v>
      </c>
      <c r="E235" s="494">
        <v>15</v>
      </c>
      <c r="F235" s="499">
        <v>0</v>
      </c>
      <c r="G235" s="504">
        <v>6</v>
      </c>
      <c r="H235" s="35">
        <f t="shared" si="10"/>
        <v>0.4</v>
      </c>
      <c r="I235" s="159">
        <v>6</v>
      </c>
      <c r="J235" s="35">
        <f t="shared" si="11"/>
        <v>0.4</v>
      </c>
      <c r="K235" s="114">
        <v>0</v>
      </c>
      <c r="L235" s="52" t="str">
        <f t="shared" si="9"/>
        <v>x</v>
      </c>
    </row>
    <row r="236" spans="1:12" x14ac:dyDescent="0.25">
      <c r="A236" s="21" t="s">
        <v>351</v>
      </c>
      <c r="B236" s="4">
        <v>5312</v>
      </c>
      <c r="C236" s="6" t="s">
        <v>126</v>
      </c>
      <c r="D236" s="489">
        <v>21</v>
      </c>
      <c r="E236" s="494">
        <v>21</v>
      </c>
      <c r="F236" s="499">
        <v>0</v>
      </c>
      <c r="G236" s="504">
        <v>8</v>
      </c>
      <c r="H236" s="35">
        <f t="shared" si="10"/>
        <v>0.38095238095238093</v>
      </c>
      <c r="I236" s="159">
        <v>8</v>
      </c>
      <c r="J236" s="35">
        <f t="shared" si="11"/>
        <v>0.38095238095238093</v>
      </c>
      <c r="K236" s="114">
        <v>0</v>
      </c>
      <c r="L236" s="52" t="str">
        <f t="shared" si="9"/>
        <v>x</v>
      </c>
    </row>
    <row r="237" spans="1:12" x14ac:dyDescent="0.25">
      <c r="A237" s="21" t="s">
        <v>351</v>
      </c>
      <c r="B237" s="4">
        <v>5313</v>
      </c>
      <c r="C237" s="6" t="s">
        <v>128</v>
      </c>
      <c r="D237" s="489">
        <v>18</v>
      </c>
      <c r="E237" s="494">
        <v>18</v>
      </c>
      <c r="F237" s="499">
        <v>0</v>
      </c>
      <c r="G237" s="504">
        <v>7</v>
      </c>
      <c r="H237" s="35">
        <f t="shared" si="10"/>
        <v>0.3888888888888889</v>
      </c>
      <c r="I237" s="159">
        <v>7</v>
      </c>
      <c r="J237" s="35">
        <f t="shared" si="11"/>
        <v>0.3888888888888889</v>
      </c>
      <c r="K237" s="114">
        <v>0</v>
      </c>
      <c r="L237" s="52" t="str">
        <f t="shared" si="9"/>
        <v>x</v>
      </c>
    </row>
    <row r="238" spans="1:12" x14ac:dyDescent="0.25">
      <c r="A238" s="21" t="s">
        <v>351</v>
      </c>
      <c r="B238" s="4">
        <v>5314</v>
      </c>
      <c r="C238" s="6" t="s">
        <v>280</v>
      </c>
      <c r="D238" s="489">
        <v>22</v>
      </c>
      <c r="E238" s="494">
        <v>22</v>
      </c>
      <c r="F238" s="499">
        <v>0</v>
      </c>
      <c r="G238" s="504">
        <v>11</v>
      </c>
      <c r="H238" s="35">
        <f t="shared" si="10"/>
        <v>0.5</v>
      </c>
      <c r="I238" s="159">
        <v>11</v>
      </c>
      <c r="J238" s="35">
        <f t="shared" si="11"/>
        <v>0.5</v>
      </c>
      <c r="K238" s="114">
        <v>0</v>
      </c>
      <c r="L238" s="52" t="str">
        <f t="shared" si="9"/>
        <v>x</v>
      </c>
    </row>
    <row r="239" spans="1:12" x14ac:dyDescent="0.25">
      <c r="A239" s="21" t="s">
        <v>351</v>
      </c>
      <c r="B239" s="4">
        <v>5315</v>
      </c>
      <c r="C239" s="6" t="s">
        <v>281</v>
      </c>
      <c r="D239" s="489">
        <v>24</v>
      </c>
      <c r="E239" s="494">
        <v>24</v>
      </c>
      <c r="F239" s="499">
        <v>2</v>
      </c>
      <c r="G239" s="504">
        <v>7</v>
      </c>
      <c r="H239" s="35">
        <f t="shared" si="10"/>
        <v>0.29166666666666669</v>
      </c>
      <c r="I239" s="159">
        <v>7</v>
      </c>
      <c r="J239" s="35">
        <f t="shared" si="11"/>
        <v>0.29166666666666669</v>
      </c>
      <c r="K239" s="114">
        <v>1</v>
      </c>
      <c r="L239" s="52">
        <f t="shared" si="9"/>
        <v>0.5</v>
      </c>
    </row>
    <row r="240" spans="1:12" x14ac:dyDescent="0.25">
      <c r="A240" s="21" t="s">
        <v>351</v>
      </c>
      <c r="B240" s="4">
        <v>6101</v>
      </c>
      <c r="C240" s="6" t="s">
        <v>282</v>
      </c>
      <c r="D240" s="489">
        <v>15</v>
      </c>
      <c r="E240" s="494">
        <v>15</v>
      </c>
      <c r="F240" s="499">
        <v>0</v>
      </c>
      <c r="G240" s="504">
        <v>3</v>
      </c>
      <c r="H240" s="35">
        <f t="shared" si="10"/>
        <v>0.2</v>
      </c>
      <c r="I240" s="159">
        <v>3</v>
      </c>
      <c r="J240" s="35">
        <f t="shared" si="11"/>
        <v>0.2</v>
      </c>
      <c r="K240" s="114">
        <v>0</v>
      </c>
      <c r="L240" s="52" t="str">
        <f t="shared" si="9"/>
        <v>x</v>
      </c>
    </row>
    <row r="241" spans="1:12" x14ac:dyDescent="0.25">
      <c r="A241" s="21" t="s">
        <v>351</v>
      </c>
      <c r="B241" s="4">
        <v>6102</v>
      </c>
      <c r="C241" s="6" t="s">
        <v>130</v>
      </c>
      <c r="D241" s="489">
        <v>30</v>
      </c>
      <c r="E241" s="494">
        <v>30</v>
      </c>
      <c r="F241" s="499">
        <v>1</v>
      </c>
      <c r="G241" s="504">
        <v>9</v>
      </c>
      <c r="H241" s="35">
        <f t="shared" si="10"/>
        <v>0.3</v>
      </c>
      <c r="I241" s="159">
        <v>9</v>
      </c>
      <c r="J241" s="35">
        <f t="shared" si="11"/>
        <v>0.3</v>
      </c>
      <c r="K241" s="114">
        <v>0</v>
      </c>
      <c r="L241" s="52">
        <f t="shared" si="9"/>
        <v>0</v>
      </c>
    </row>
    <row r="242" spans="1:12" x14ac:dyDescent="0.25">
      <c r="A242" s="21" t="s">
        <v>351</v>
      </c>
      <c r="B242" s="4">
        <v>6103</v>
      </c>
      <c r="C242" s="6" t="s">
        <v>283</v>
      </c>
      <c r="D242" s="489">
        <v>9</v>
      </c>
      <c r="E242" s="494">
        <v>9</v>
      </c>
      <c r="F242" s="499">
        <v>1</v>
      </c>
      <c r="G242" s="504">
        <v>4</v>
      </c>
      <c r="H242" s="35">
        <f t="shared" si="10"/>
        <v>0.44444444444444442</v>
      </c>
      <c r="I242" s="159">
        <v>4</v>
      </c>
      <c r="J242" s="35">
        <f t="shared" si="11"/>
        <v>0.44444444444444442</v>
      </c>
      <c r="K242" s="114">
        <v>1</v>
      </c>
      <c r="L242" s="52">
        <f t="shared" si="9"/>
        <v>1</v>
      </c>
    </row>
    <row r="243" spans="1:12" x14ac:dyDescent="0.25">
      <c r="A243" s="21" t="s">
        <v>351</v>
      </c>
      <c r="B243" s="4">
        <v>6104</v>
      </c>
      <c r="C243" s="6" t="s">
        <v>284</v>
      </c>
      <c r="D243" s="489">
        <v>10</v>
      </c>
      <c r="E243" s="494">
        <v>10</v>
      </c>
      <c r="F243" s="499">
        <v>0</v>
      </c>
      <c r="G243" s="504">
        <v>4</v>
      </c>
      <c r="H243" s="35">
        <f t="shared" si="10"/>
        <v>0.4</v>
      </c>
      <c r="I243" s="159">
        <v>4</v>
      </c>
      <c r="J243" s="35">
        <f t="shared" si="11"/>
        <v>0.4</v>
      </c>
      <c r="K243" s="114">
        <v>0</v>
      </c>
      <c r="L243" s="52" t="str">
        <f t="shared" si="9"/>
        <v>x</v>
      </c>
    </row>
    <row r="244" spans="1:12" x14ac:dyDescent="0.25">
      <c r="A244" s="21" t="s">
        <v>351</v>
      </c>
      <c r="B244" s="4">
        <v>6105</v>
      </c>
      <c r="C244" s="6" t="s">
        <v>132</v>
      </c>
      <c r="D244" s="489">
        <v>41</v>
      </c>
      <c r="E244" s="494">
        <v>41</v>
      </c>
      <c r="F244" s="499">
        <v>4</v>
      </c>
      <c r="G244" s="504">
        <v>14</v>
      </c>
      <c r="H244" s="35">
        <f t="shared" si="10"/>
        <v>0.34146341463414637</v>
      </c>
      <c r="I244" s="159">
        <v>14</v>
      </c>
      <c r="J244" s="35">
        <f t="shared" si="11"/>
        <v>0.34146341463414637</v>
      </c>
      <c r="K244" s="114">
        <v>2</v>
      </c>
      <c r="L244" s="52">
        <f t="shared" si="9"/>
        <v>0.5</v>
      </c>
    </row>
    <row r="245" spans="1:12" x14ac:dyDescent="0.25">
      <c r="A245" s="21" t="s">
        <v>351</v>
      </c>
      <c r="B245" s="4">
        <v>6106</v>
      </c>
      <c r="C245" s="6" t="s">
        <v>285</v>
      </c>
      <c r="D245" s="489">
        <v>16</v>
      </c>
      <c r="E245" s="494">
        <v>16</v>
      </c>
      <c r="F245" s="499">
        <v>1</v>
      </c>
      <c r="G245" s="504">
        <v>3</v>
      </c>
      <c r="H245" s="35">
        <f t="shared" si="10"/>
        <v>0.1875</v>
      </c>
      <c r="I245" s="159">
        <v>3</v>
      </c>
      <c r="J245" s="35">
        <f t="shared" si="11"/>
        <v>0.1875</v>
      </c>
      <c r="K245" s="114">
        <v>0</v>
      </c>
      <c r="L245" s="52">
        <f t="shared" si="9"/>
        <v>0</v>
      </c>
    </row>
    <row r="246" spans="1:12" x14ac:dyDescent="0.25">
      <c r="A246" s="21" t="s">
        <v>351</v>
      </c>
      <c r="B246" s="4">
        <v>6107</v>
      </c>
      <c r="C246" s="6" t="s">
        <v>286</v>
      </c>
      <c r="D246" s="489">
        <v>9</v>
      </c>
      <c r="E246" s="494">
        <v>9</v>
      </c>
      <c r="F246" s="499">
        <v>0</v>
      </c>
      <c r="G246" s="504">
        <v>2</v>
      </c>
      <c r="H246" s="35">
        <f t="shared" si="10"/>
        <v>0.22222222222222221</v>
      </c>
      <c r="I246" s="159">
        <v>2</v>
      </c>
      <c r="J246" s="35">
        <f t="shared" si="11"/>
        <v>0.22222222222222221</v>
      </c>
      <c r="K246" s="114">
        <v>0</v>
      </c>
      <c r="L246" s="52" t="str">
        <f t="shared" si="9"/>
        <v>x</v>
      </c>
    </row>
    <row r="247" spans="1:12" x14ac:dyDescent="0.25">
      <c r="A247" s="21" t="s">
        <v>351</v>
      </c>
      <c r="B247" s="4">
        <v>6108</v>
      </c>
      <c r="C247" s="6" t="s">
        <v>287</v>
      </c>
      <c r="D247" s="489">
        <v>14</v>
      </c>
      <c r="E247" s="494">
        <v>14</v>
      </c>
      <c r="F247" s="499">
        <v>0</v>
      </c>
      <c r="G247" s="504">
        <v>6</v>
      </c>
      <c r="H247" s="35">
        <f t="shared" si="10"/>
        <v>0.42857142857142855</v>
      </c>
      <c r="I247" s="159">
        <v>6</v>
      </c>
      <c r="J247" s="35">
        <f t="shared" si="11"/>
        <v>0.42857142857142855</v>
      </c>
      <c r="K247" s="114">
        <v>0</v>
      </c>
      <c r="L247" s="52" t="str">
        <f t="shared" si="9"/>
        <v>x</v>
      </c>
    </row>
    <row r="248" spans="1:12" x14ac:dyDescent="0.25">
      <c r="A248" s="21" t="s">
        <v>351</v>
      </c>
      <c r="B248" s="4">
        <v>6109</v>
      </c>
      <c r="C248" s="6" t="s">
        <v>288</v>
      </c>
      <c r="D248" s="489">
        <v>7</v>
      </c>
      <c r="E248" s="494">
        <v>7</v>
      </c>
      <c r="F248" s="499">
        <v>1</v>
      </c>
      <c r="G248" s="504">
        <v>2</v>
      </c>
      <c r="H248" s="35">
        <f t="shared" si="10"/>
        <v>0.2857142857142857</v>
      </c>
      <c r="I248" s="159">
        <v>2</v>
      </c>
      <c r="J248" s="35">
        <f t="shared" si="11"/>
        <v>0.2857142857142857</v>
      </c>
      <c r="K248" s="114">
        <v>0</v>
      </c>
      <c r="L248" s="52">
        <f t="shared" si="9"/>
        <v>0</v>
      </c>
    </row>
    <row r="249" spans="1:12" x14ac:dyDescent="0.25">
      <c r="A249" s="21" t="s">
        <v>351</v>
      </c>
      <c r="B249" s="4">
        <v>6110</v>
      </c>
      <c r="C249" s="6" t="s">
        <v>134</v>
      </c>
      <c r="D249" s="489">
        <v>22</v>
      </c>
      <c r="E249" s="494">
        <v>22</v>
      </c>
      <c r="F249" s="499">
        <v>1</v>
      </c>
      <c r="G249" s="504">
        <v>10</v>
      </c>
      <c r="H249" s="35">
        <f t="shared" si="10"/>
        <v>0.45454545454545453</v>
      </c>
      <c r="I249" s="159">
        <v>10</v>
      </c>
      <c r="J249" s="35">
        <f t="shared" si="11"/>
        <v>0.45454545454545453</v>
      </c>
      <c r="K249" s="114">
        <v>0</v>
      </c>
      <c r="L249" s="52">
        <f t="shared" si="9"/>
        <v>0</v>
      </c>
    </row>
    <row r="250" spans="1:12" x14ac:dyDescent="0.25">
      <c r="A250" s="21" t="s">
        <v>351</v>
      </c>
      <c r="B250" s="4">
        <v>6111</v>
      </c>
      <c r="C250" s="6" t="s">
        <v>289</v>
      </c>
      <c r="D250" s="489">
        <v>10</v>
      </c>
      <c r="E250" s="494">
        <v>10</v>
      </c>
      <c r="F250" s="499">
        <v>1</v>
      </c>
      <c r="G250" s="504">
        <v>4</v>
      </c>
      <c r="H250" s="35">
        <f t="shared" si="10"/>
        <v>0.4</v>
      </c>
      <c r="I250" s="159">
        <v>4</v>
      </c>
      <c r="J250" s="35">
        <f t="shared" si="11"/>
        <v>0.4</v>
      </c>
      <c r="K250" s="114">
        <v>1</v>
      </c>
      <c r="L250" s="52">
        <f t="shared" si="9"/>
        <v>1</v>
      </c>
    </row>
    <row r="251" spans="1:12" x14ac:dyDescent="0.25">
      <c r="A251" s="21" t="s">
        <v>351</v>
      </c>
      <c r="B251" s="4">
        <v>6112</v>
      </c>
      <c r="C251" s="6" t="s">
        <v>290</v>
      </c>
      <c r="D251" s="489">
        <v>8</v>
      </c>
      <c r="E251" s="494">
        <v>8</v>
      </c>
      <c r="F251" s="499">
        <v>0</v>
      </c>
      <c r="G251" s="504">
        <v>2</v>
      </c>
      <c r="H251" s="35">
        <f t="shared" si="10"/>
        <v>0.25</v>
      </c>
      <c r="I251" s="159">
        <v>2</v>
      </c>
      <c r="J251" s="35">
        <f t="shared" si="11"/>
        <v>0.25</v>
      </c>
      <c r="K251" s="114">
        <v>0</v>
      </c>
      <c r="L251" s="52" t="str">
        <f t="shared" si="9"/>
        <v>x</v>
      </c>
    </row>
    <row r="252" spans="1:12" x14ac:dyDescent="0.25">
      <c r="A252" s="21" t="s">
        <v>351</v>
      </c>
      <c r="B252" s="4">
        <v>6113</v>
      </c>
      <c r="C252" s="6" t="s">
        <v>136</v>
      </c>
      <c r="D252" s="489">
        <v>53</v>
      </c>
      <c r="E252" s="494">
        <v>52</v>
      </c>
      <c r="F252" s="499">
        <v>2</v>
      </c>
      <c r="G252" s="504">
        <v>20</v>
      </c>
      <c r="H252" s="35">
        <f t="shared" si="10"/>
        <v>0.37735849056603776</v>
      </c>
      <c r="I252" s="159">
        <v>19</v>
      </c>
      <c r="J252" s="35">
        <f t="shared" si="11"/>
        <v>0.36538461538461536</v>
      </c>
      <c r="K252" s="114">
        <v>1</v>
      </c>
      <c r="L252" s="52">
        <f t="shared" si="9"/>
        <v>0.5</v>
      </c>
    </row>
    <row r="253" spans="1:12" x14ac:dyDescent="0.25">
      <c r="A253" s="21" t="s">
        <v>351</v>
      </c>
      <c r="B253" s="4">
        <v>6114</v>
      </c>
      <c r="C253" s="6" t="s">
        <v>291</v>
      </c>
      <c r="D253" s="489">
        <v>24</v>
      </c>
      <c r="E253" s="494">
        <v>24</v>
      </c>
      <c r="F253" s="499">
        <v>0</v>
      </c>
      <c r="G253" s="504">
        <v>12</v>
      </c>
      <c r="H253" s="35">
        <f t="shared" si="10"/>
        <v>0.5</v>
      </c>
      <c r="I253" s="159">
        <v>12</v>
      </c>
      <c r="J253" s="35">
        <f t="shared" si="11"/>
        <v>0.5</v>
      </c>
      <c r="K253" s="114">
        <v>0</v>
      </c>
      <c r="L253" s="52" t="str">
        <f t="shared" si="9"/>
        <v>x</v>
      </c>
    </row>
    <row r="254" spans="1:12" x14ac:dyDescent="0.25">
      <c r="A254" s="21" t="s">
        <v>351</v>
      </c>
      <c r="B254" s="4">
        <v>6115</v>
      </c>
      <c r="C254" s="6" t="s">
        <v>138</v>
      </c>
      <c r="D254" s="489">
        <v>24</v>
      </c>
      <c r="E254" s="494">
        <v>24</v>
      </c>
      <c r="F254" s="499">
        <v>0</v>
      </c>
      <c r="G254" s="504">
        <v>3</v>
      </c>
      <c r="H254" s="35">
        <f t="shared" si="10"/>
        <v>0.125</v>
      </c>
      <c r="I254" s="159">
        <v>3</v>
      </c>
      <c r="J254" s="35">
        <f t="shared" si="11"/>
        <v>0.125</v>
      </c>
      <c r="K254" s="114">
        <v>0</v>
      </c>
      <c r="L254" s="52" t="str">
        <f t="shared" si="9"/>
        <v>x</v>
      </c>
    </row>
    <row r="255" spans="1:12" x14ac:dyDescent="0.25">
      <c r="A255" s="21" t="s">
        <v>351</v>
      </c>
      <c r="B255" s="4">
        <v>6201</v>
      </c>
      <c r="C255" s="6" t="s">
        <v>140</v>
      </c>
      <c r="D255" s="489">
        <v>39</v>
      </c>
      <c r="E255" s="494">
        <v>39</v>
      </c>
      <c r="F255" s="499">
        <v>2</v>
      </c>
      <c r="G255" s="504">
        <v>13</v>
      </c>
      <c r="H255" s="35">
        <f t="shared" si="10"/>
        <v>0.33333333333333331</v>
      </c>
      <c r="I255" s="159">
        <v>13</v>
      </c>
      <c r="J255" s="35">
        <f t="shared" si="11"/>
        <v>0.33333333333333331</v>
      </c>
      <c r="K255" s="114">
        <v>0</v>
      </c>
      <c r="L255" s="52">
        <f t="shared" si="9"/>
        <v>0</v>
      </c>
    </row>
    <row r="256" spans="1:12" x14ac:dyDescent="0.25">
      <c r="A256" s="21" t="s">
        <v>351</v>
      </c>
      <c r="B256" s="4">
        <v>6202</v>
      </c>
      <c r="C256" s="6" t="s">
        <v>292</v>
      </c>
      <c r="D256" s="489">
        <v>36</v>
      </c>
      <c r="E256" s="494">
        <v>36</v>
      </c>
      <c r="F256" s="499">
        <v>2</v>
      </c>
      <c r="G256" s="504">
        <v>12</v>
      </c>
      <c r="H256" s="35">
        <f t="shared" si="10"/>
        <v>0.33333333333333331</v>
      </c>
      <c r="I256" s="159">
        <v>12</v>
      </c>
      <c r="J256" s="35">
        <f t="shared" si="11"/>
        <v>0.33333333333333331</v>
      </c>
      <c r="K256" s="114">
        <v>0</v>
      </c>
      <c r="L256" s="52">
        <f t="shared" si="9"/>
        <v>0</v>
      </c>
    </row>
    <row r="257" spans="1:12" x14ac:dyDescent="0.25">
      <c r="A257" s="21" t="s">
        <v>351</v>
      </c>
      <c r="B257" s="4">
        <v>6203</v>
      </c>
      <c r="C257" s="6" t="s">
        <v>293</v>
      </c>
      <c r="D257" s="489">
        <v>174</v>
      </c>
      <c r="E257" s="494">
        <v>167</v>
      </c>
      <c r="F257" s="499">
        <v>29</v>
      </c>
      <c r="G257" s="504">
        <v>111</v>
      </c>
      <c r="H257" s="35">
        <f t="shared" si="10"/>
        <v>0.63793103448275867</v>
      </c>
      <c r="I257" s="159">
        <v>107</v>
      </c>
      <c r="J257" s="35">
        <f t="shared" si="11"/>
        <v>0.64071856287425155</v>
      </c>
      <c r="K257" s="114">
        <v>7</v>
      </c>
      <c r="L257" s="52">
        <f t="shared" si="9"/>
        <v>0.2413793103448276</v>
      </c>
    </row>
    <row r="258" spans="1:12" x14ac:dyDescent="0.25">
      <c r="A258" s="21" t="s">
        <v>351</v>
      </c>
      <c r="B258" s="4">
        <v>6204</v>
      </c>
      <c r="C258" s="6" t="s">
        <v>146</v>
      </c>
      <c r="D258" s="489">
        <v>26</v>
      </c>
      <c r="E258" s="494">
        <v>25</v>
      </c>
      <c r="F258" s="499">
        <v>0</v>
      </c>
      <c r="G258" s="504">
        <v>13</v>
      </c>
      <c r="H258" s="35">
        <f t="shared" si="10"/>
        <v>0.5</v>
      </c>
      <c r="I258" s="159">
        <v>12</v>
      </c>
      <c r="J258" s="35">
        <f t="shared" si="11"/>
        <v>0.48</v>
      </c>
      <c r="K258" s="114">
        <v>0</v>
      </c>
      <c r="L258" s="52" t="str">
        <f t="shared" si="9"/>
        <v>x</v>
      </c>
    </row>
    <row r="259" spans="1:12" x14ac:dyDescent="0.25">
      <c r="A259" s="21" t="s">
        <v>351</v>
      </c>
      <c r="B259" s="4">
        <v>6205</v>
      </c>
      <c r="C259" s="6" t="s">
        <v>294</v>
      </c>
      <c r="D259" s="489">
        <v>12</v>
      </c>
      <c r="E259" s="494">
        <v>12</v>
      </c>
      <c r="F259" s="499">
        <v>0</v>
      </c>
      <c r="G259" s="504">
        <v>4</v>
      </c>
      <c r="H259" s="35">
        <f t="shared" si="10"/>
        <v>0.33333333333333331</v>
      </c>
      <c r="I259" s="159">
        <v>4</v>
      </c>
      <c r="J259" s="35">
        <f t="shared" si="11"/>
        <v>0.33333333333333331</v>
      </c>
      <c r="K259" s="114">
        <v>0</v>
      </c>
      <c r="L259" s="52" t="str">
        <f t="shared" si="9"/>
        <v>x</v>
      </c>
    </row>
    <row r="260" spans="1:12" x14ac:dyDescent="0.25">
      <c r="A260" s="21" t="s">
        <v>351</v>
      </c>
      <c r="B260" s="4">
        <v>6206</v>
      </c>
      <c r="C260" s="6" t="s">
        <v>148</v>
      </c>
      <c r="D260" s="489">
        <v>20</v>
      </c>
      <c r="E260" s="494">
        <v>19</v>
      </c>
      <c r="F260" s="499">
        <v>0</v>
      </c>
      <c r="G260" s="504">
        <v>9</v>
      </c>
      <c r="H260" s="35">
        <f t="shared" si="10"/>
        <v>0.45</v>
      </c>
      <c r="I260" s="159">
        <v>9</v>
      </c>
      <c r="J260" s="35">
        <f t="shared" si="11"/>
        <v>0.47368421052631576</v>
      </c>
      <c r="K260" s="114">
        <v>0</v>
      </c>
      <c r="L260" s="52" t="str">
        <f t="shared" si="9"/>
        <v>x</v>
      </c>
    </row>
    <row r="261" spans="1:12" x14ac:dyDescent="0.25">
      <c r="A261" s="21" t="s">
        <v>351</v>
      </c>
      <c r="B261" s="4">
        <v>6207</v>
      </c>
      <c r="C261" s="6" t="s">
        <v>295</v>
      </c>
      <c r="D261" s="489">
        <v>25</v>
      </c>
      <c r="E261" s="494">
        <v>25</v>
      </c>
      <c r="F261" s="499">
        <v>0</v>
      </c>
      <c r="G261" s="504">
        <v>8</v>
      </c>
      <c r="H261" s="35">
        <f t="shared" si="10"/>
        <v>0.32</v>
      </c>
      <c r="I261" s="159">
        <v>8</v>
      </c>
      <c r="J261" s="35">
        <f t="shared" si="11"/>
        <v>0.32</v>
      </c>
      <c r="K261" s="114">
        <v>0</v>
      </c>
      <c r="L261" s="52" t="str">
        <f t="shared" ref="L261:L323" si="12">IFERROR(K261/F261,"x")</f>
        <v>x</v>
      </c>
    </row>
    <row r="262" spans="1:12" x14ac:dyDescent="0.25">
      <c r="A262" s="21" t="s">
        <v>351</v>
      </c>
      <c r="B262" s="4">
        <v>6208</v>
      </c>
      <c r="C262" s="6" t="s">
        <v>296</v>
      </c>
      <c r="D262" s="489">
        <v>17</v>
      </c>
      <c r="E262" s="494">
        <v>16</v>
      </c>
      <c r="F262" s="499">
        <v>0</v>
      </c>
      <c r="G262" s="504">
        <v>4</v>
      </c>
      <c r="H262" s="35">
        <f t="shared" ref="H262:H323" si="13">IFERROR(G262/$D262,"x")</f>
        <v>0.23529411764705882</v>
      </c>
      <c r="I262" s="159">
        <v>4</v>
      </c>
      <c r="J262" s="35">
        <f t="shared" ref="J262:J323" si="14">IFERROR(I262/E262,"x")</f>
        <v>0.25</v>
      </c>
      <c r="K262" s="114">
        <v>0</v>
      </c>
      <c r="L262" s="52" t="str">
        <f t="shared" si="12"/>
        <v>x</v>
      </c>
    </row>
    <row r="263" spans="1:12" x14ac:dyDescent="0.25">
      <c r="A263" s="21" t="s">
        <v>351</v>
      </c>
      <c r="B263" s="4">
        <v>6209</v>
      </c>
      <c r="C263" s="6" t="s">
        <v>297</v>
      </c>
      <c r="D263" s="489">
        <v>9</v>
      </c>
      <c r="E263" s="494">
        <v>9</v>
      </c>
      <c r="F263" s="499">
        <v>0</v>
      </c>
      <c r="G263" s="504">
        <v>2</v>
      </c>
      <c r="H263" s="35">
        <f t="shared" si="13"/>
        <v>0.22222222222222221</v>
      </c>
      <c r="I263" s="159">
        <v>2</v>
      </c>
      <c r="J263" s="35">
        <f t="shared" si="14"/>
        <v>0.22222222222222221</v>
      </c>
      <c r="K263" s="114">
        <v>0</v>
      </c>
      <c r="L263" s="52" t="str">
        <f t="shared" si="12"/>
        <v>x</v>
      </c>
    </row>
    <row r="264" spans="1:12" x14ac:dyDescent="0.25">
      <c r="A264" s="21" t="s">
        <v>351</v>
      </c>
      <c r="B264" s="4">
        <v>6210</v>
      </c>
      <c r="C264" s="6" t="s">
        <v>298</v>
      </c>
      <c r="D264" s="489">
        <v>38</v>
      </c>
      <c r="E264" s="494">
        <v>36</v>
      </c>
      <c r="F264" s="499">
        <v>0</v>
      </c>
      <c r="G264" s="504">
        <v>11</v>
      </c>
      <c r="H264" s="35">
        <f t="shared" si="13"/>
        <v>0.28947368421052633</v>
      </c>
      <c r="I264" s="159">
        <v>11</v>
      </c>
      <c r="J264" s="35">
        <f t="shared" si="14"/>
        <v>0.30555555555555558</v>
      </c>
      <c r="K264" s="114">
        <v>0</v>
      </c>
      <c r="L264" s="52" t="str">
        <f t="shared" si="12"/>
        <v>x</v>
      </c>
    </row>
    <row r="265" spans="1:12" x14ac:dyDescent="0.25">
      <c r="A265" s="21" t="s">
        <v>351</v>
      </c>
      <c r="B265" s="4">
        <v>6211</v>
      </c>
      <c r="C265" s="6" t="s">
        <v>299</v>
      </c>
      <c r="D265" s="489">
        <v>14</v>
      </c>
      <c r="E265" s="494">
        <v>14</v>
      </c>
      <c r="F265" s="499">
        <v>0</v>
      </c>
      <c r="G265" s="504">
        <v>7</v>
      </c>
      <c r="H265" s="35">
        <f t="shared" si="13"/>
        <v>0.5</v>
      </c>
      <c r="I265" s="159">
        <v>7</v>
      </c>
      <c r="J265" s="35">
        <f t="shared" si="14"/>
        <v>0.5</v>
      </c>
      <c r="K265" s="114">
        <v>0</v>
      </c>
      <c r="L265" s="52" t="str">
        <f t="shared" si="12"/>
        <v>x</v>
      </c>
    </row>
    <row r="266" spans="1:12" x14ac:dyDescent="0.25">
      <c r="A266" s="21" t="s">
        <v>351</v>
      </c>
      <c r="B266" s="4">
        <v>6212</v>
      </c>
      <c r="C266" s="6" t="s">
        <v>300</v>
      </c>
      <c r="D266" s="489">
        <v>20</v>
      </c>
      <c r="E266" s="494">
        <v>20</v>
      </c>
      <c r="F266" s="499">
        <v>0</v>
      </c>
      <c r="G266" s="504">
        <v>9</v>
      </c>
      <c r="H266" s="35">
        <f t="shared" si="13"/>
        <v>0.45</v>
      </c>
      <c r="I266" s="159">
        <v>9</v>
      </c>
      <c r="J266" s="35">
        <f t="shared" si="14"/>
        <v>0.45</v>
      </c>
      <c r="K266" s="114">
        <v>0</v>
      </c>
      <c r="L266" s="52" t="str">
        <f t="shared" si="12"/>
        <v>x</v>
      </c>
    </row>
    <row r="267" spans="1:12" x14ac:dyDescent="0.25">
      <c r="A267" s="21" t="s">
        <v>351</v>
      </c>
      <c r="B267" s="4">
        <v>6213</v>
      </c>
      <c r="C267" s="6" t="s">
        <v>301</v>
      </c>
      <c r="D267" s="489">
        <v>11</v>
      </c>
      <c r="E267" s="494">
        <v>11</v>
      </c>
      <c r="F267" s="499">
        <v>0</v>
      </c>
      <c r="G267" s="504">
        <v>3</v>
      </c>
      <c r="H267" s="35">
        <f t="shared" si="13"/>
        <v>0.27272727272727271</v>
      </c>
      <c r="I267" s="159">
        <v>3</v>
      </c>
      <c r="J267" s="35">
        <f t="shared" si="14"/>
        <v>0.27272727272727271</v>
      </c>
      <c r="K267" s="114">
        <v>0</v>
      </c>
      <c r="L267" s="52" t="str">
        <f t="shared" si="12"/>
        <v>x</v>
      </c>
    </row>
    <row r="268" spans="1:12" x14ac:dyDescent="0.25">
      <c r="A268" s="21" t="s">
        <v>351</v>
      </c>
      <c r="B268" s="4">
        <v>6214</v>
      </c>
      <c r="C268" s="6" t="s">
        <v>302</v>
      </c>
      <c r="D268" s="489">
        <v>17</v>
      </c>
      <c r="E268" s="494">
        <v>17</v>
      </c>
      <c r="F268" s="499">
        <v>0</v>
      </c>
      <c r="G268" s="504">
        <v>5</v>
      </c>
      <c r="H268" s="35">
        <f t="shared" si="13"/>
        <v>0.29411764705882354</v>
      </c>
      <c r="I268" s="159">
        <v>5</v>
      </c>
      <c r="J268" s="35">
        <f t="shared" si="14"/>
        <v>0.29411764705882354</v>
      </c>
      <c r="K268" s="114">
        <v>0</v>
      </c>
      <c r="L268" s="52" t="str">
        <f t="shared" si="12"/>
        <v>x</v>
      </c>
    </row>
    <row r="269" spans="1:12" x14ac:dyDescent="0.25">
      <c r="A269" s="21" t="s">
        <v>351</v>
      </c>
      <c r="B269" s="4">
        <v>6215</v>
      </c>
      <c r="C269" s="6" t="s">
        <v>303</v>
      </c>
      <c r="D269" s="489">
        <v>19</v>
      </c>
      <c r="E269" s="494">
        <v>19</v>
      </c>
      <c r="F269" s="499">
        <v>1</v>
      </c>
      <c r="G269" s="504">
        <v>4</v>
      </c>
      <c r="H269" s="35">
        <f t="shared" si="13"/>
        <v>0.21052631578947367</v>
      </c>
      <c r="I269" s="159">
        <v>4</v>
      </c>
      <c r="J269" s="35">
        <f t="shared" si="14"/>
        <v>0.21052631578947367</v>
      </c>
      <c r="K269" s="114">
        <v>1</v>
      </c>
      <c r="L269" s="52">
        <f t="shared" si="12"/>
        <v>1</v>
      </c>
    </row>
    <row r="270" spans="1:12" x14ac:dyDescent="0.25">
      <c r="A270" s="21" t="s">
        <v>351</v>
      </c>
      <c r="B270" s="4">
        <v>6216</v>
      </c>
      <c r="C270" s="6" t="s">
        <v>304</v>
      </c>
      <c r="D270" s="489">
        <v>45</v>
      </c>
      <c r="E270" s="494">
        <v>45</v>
      </c>
      <c r="F270" s="499">
        <v>5</v>
      </c>
      <c r="G270" s="504">
        <v>18</v>
      </c>
      <c r="H270" s="35">
        <f t="shared" si="13"/>
        <v>0.4</v>
      </c>
      <c r="I270" s="159">
        <v>18</v>
      </c>
      <c r="J270" s="35">
        <f t="shared" si="14"/>
        <v>0.4</v>
      </c>
      <c r="K270" s="114">
        <v>0</v>
      </c>
      <c r="L270" s="52">
        <f t="shared" si="12"/>
        <v>0</v>
      </c>
    </row>
    <row r="271" spans="1:12" x14ac:dyDescent="0.25">
      <c r="A271" s="21" t="s">
        <v>351</v>
      </c>
      <c r="B271" s="4">
        <v>6217</v>
      </c>
      <c r="C271" s="6" t="s">
        <v>305</v>
      </c>
      <c r="D271" s="489">
        <v>24</v>
      </c>
      <c r="E271" s="494">
        <v>24</v>
      </c>
      <c r="F271" s="499">
        <v>1</v>
      </c>
      <c r="G271" s="504">
        <v>12</v>
      </c>
      <c r="H271" s="35">
        <f t="shared" si="13"/>
        <v>0.5</v>
      </c>
      <c r="I271" s="159">
        <v>12</v>
      </c>
      <c r="J271" s="35">
        <f t="shared" si="14"/>
        <v>0.5</v>
      </c>
      <c r="K271" s="114">
        <v>0</v>
      </c>
      <c r="L271" s="52">
        <f t="shared" si="12"/>
        <v>0</v>
      </c>
    </row>
    <row r="272" spans="1:12" x14ac:dyDescent="0.25">
      <c r="A272" s="21" t="s">
        <v>351</v>
      </c>
      <c r="B272" s="4">
        <v>6218</v>
      </c>
      <c r="C272" s="6" t="s">
        <v>306</v>
      </c>
      <c r="D272" s="489">
        <v>17</v>
      </c>
      <c r="E272" s="494">
        <v>17</v>
      </c>
      <c r="F272" s="499">
        <v>0</v>
      </c>
      <c r="G272" s="504">
        <v>7</v>
      </c>
      <c r="H272" s="35">
        <f t="shared" si="13"/>
        <v>0.41176470588235292</v>
      </c>
      <c r="I272" s="159">
        <v>7</v>
      </c>
      <c r="J272" s="35">
        <f t="shared" si="14"/>
        <v>0.41176470588235292</v>
      </c>
      <c r="K272" s="114">
        <v>0</v>
      </c>
      <c r="L272" s="52" t="str">
        <f t="shared" si="12"/>
        <v>x</v>
      </c>
    </row>
    <row r="273" spans="1:12" x14ac:dyDescent="0.25">
      <c r="A273" s="21" t="s">
        <v>351</v>
      </c>
      <c r="B273" s="4">
        <v>6219</v>
      </c>
      <c r="C273" s="6" t="s">
        <v>150</v>
      </c>
      <c r="D273" s="489">
        <v>41</v>
      </c>
      <c r="E273" s="494">
        <v>40</v>
      </c>
      <c r="F273" s="499">
        <v>1</v>
      </c>
      <c r="G273" s="504">
        <v>12</v>
      </c>
      <c r="H273" s="35">
        <f t="shared" si="13"/>
        <v>0.29268292682926828</v>
      </c>
      <c r="I273" s="159">
        <v>12</v>
      </c>
      <c r="J273" s="35">
        <f t="shared" si="14"/>
        <v>0.3</v>
      </c>
      <c r="K273" s="114">
        <v>0</v>
      </c>
      <c r="L273" s="52">
        <f t="shared" si="12"/>
        <v>0</v>
      </c>
    </row>
    <row r="274" spans="1:12" x14ac:dyDescent="0.25">
      <c r="A274" s="21" t="s">
        <v>351</v>
      </c>
      <c r="B274" s="4">
        <v>6220</v>
      </c>
      <c r="C274" s="6" t="s">
        <v>152</v>
      </c>
      <c r="D274" s="489">
        <v>60</v>
      </c>
      <c r="E274" s="494">
        <v>59</v>
      </c>
      <c r="F274" s="499">
        <v>0</v>
      </c>
      <c r="G274" s="504">
        <v>23</v>
      </c>
      <c r="H274" s="35">
        <f t="shared" si="13"/>
        <v>0.38333333333333336</v>
      </c>
      <c r="I274" s="159">
        <v>22</v>
      </c>
      <c r="J274" s="35">
        <f t="shared" si="14"/>
        <v>0.3728813559322034</v>
      </c>
      <c r="K274" s="114">
        <v>0</v>
      </c>
      <c r="L274" s="52" t="str">
        <f t="shared" si="12"/>
        <v>x</v>
      </c>
    </row>
    <row r="275" spans="1:12" x14ac:dyDescent="0.25">
      <c r="A275" s="21" t="s">
        <v>351</v>
      </c>
      <c r="B275" s="4">
        <v>6221</v>
      </c>
      <c r="C275" s="6" t="s">
        <v>307</v>
      </c>
      <c r="D275" s="489">
        <v>20</v>
      </c>
      <c r="E275" s="494">
        <v>20</v>
      </c>
      <c r="F275" s="499">
        <v>0</v>
      </c>
      <c r="G275" s="504">
        <v>10</v>
      </c>
      <c r="H275" s="35">
        <f t="shared" si="13"/>
        <v>0.5</v>
      </c>
      <c r="I275" s="159">
        <v>10</v>
      </c>
      <c r="J275" s="35">
        <f t="shared" si="14"/>
        <v>0.5</v>
      </c>
      <c r="K275" s="114">
        <v>0</v>
      </c>
      <c r="L275" s="52" t="str">
        <f t="shared" si="12"/>
        <v>x</v>
      </c>
    </row>
    <row r="276" spans="1:12" x14ac:dyDescent="0.25">
      <c r="A276" s="21" t="s">
        <v>351</v>
      </c>
      <c r="B276" s="4">
        <v>7101</v>
      </c>
      <c r="C276" s="6" t="s">
        <v>308</v>
      </c>
      <c r="D276" s="489">
        <v>30</v>
      </c>
      <c r="E276" s="494">
        <v>30</v>
      </c>
      <c r="F276" s="499">
        <v>2</v>
      </c>
      <c r="G276" s="504">
        <v>9</v>
      </c>
      <c r="H276" s="35">
        <f t="shared" si="13"/>
        <v>0.3</v>
      </c>
      <c r="I276" s="159">
        <v>9</v>
      </c>
      <c r="J276" s="35">
        <f t="shared" si="14"/>
        <v>0.3</v>
      </c>
      <c r="K276" s="114">
        <v>2</v>
      </c>
      <c r="L276" s="52">
        <f t="shared" si="12"/>
        <v>1</v>
      </c>
    </row>
    <row r="277" spans="1:12" x14ac:dyDescent="0.25">
      <c r="A277" s="21" t="s">
        <v>351</v>
      </c>
      <c r="B277" s="4">
        <v>7102</v>
      </c>
      <c r="C277" s="6" t="s">
        <v>154</v>
      </c>
      <c r="D277" s="489">
        <v>29</v>
      </c>
      <c r="E277" s="494">
        <v>28</v>
      </c>
      <c r="F277" s="499">
        <v>1</v>
      </c>
      <c r="G277" s="504">
        <v>11</v>
      </c>
      <c r="H277" s="35">
        <f t="shared" si="13"/>
        <v>0.37931034482758619</v>
      </c>
      <c r="I277" s="159">
        <v>11</v>
      </c>
      <c r="J277" s="35">
        <f t="shared" si="14"/>
        <v>0.39285714285714285</v>
      </c>
      <c r="K277" s="114">
        <v>0</v>
      </c>
      <c r="L277" s="52">
        <f t="shared" si="12"/>
        <v>0</v>
      </c>
    </row>
    <row r="278" spans="1:12" x14ac:dyDescent="0.25">
      <c r="A278" s="21" t="s">
        <v>351</v>
      </c>
      <c r="B278" s="4">
        <v>7103</v>
      </c>
      <c r="C278" s="6" t="s">
        <v>309</v>
      </c>
      <c r="D278" s="489">
        <v>12</v>
      </c>
      <c r="E278" s="494">
        <v>12</v>
      </c>
      <c r="F278" s="499">
        <v>0</v>
      </c>
      <c r="G278" s="504">
        <v>2</v>
      </c>
      <c r="H278" s="35">
        <f t="shared" si="13"/>
        <v>0.16666666666666666</v>
      </c>
      <c r="I278" s="159">
        <v>2</v>
      </c>
      <c r="J278" s="35">
        <f t="shared" si="14"/>
        <v>0.16666666666666666</v>
      </c>
      <c r="K278" s="114">
        <v>0</v>
      </c>
      <c r="L278" s="52" t="str">
        <f t="shared" si="12"/>
        <v>x</v>
      </c>
    </row>
    <row r="279" spans="1:12" x14ac:dyDescent="0.25">
      <c r="A279" s="21" t="s">
        <v>351</v>
      </c>
      <c r="B279" s="4">
        <v>7104</v>
      </c>
      <c r="C279" s="6" t="s">
        <v>310</v>
      </c>
      <c r="D279" s="489">
        <v>11</v>
      </c>
      <c r="E279" s="494">
        <v>10</v>
      </c>
      <c r="F279" s="499">
        <v>1</v>
      </c>
      <c r="G279" s="504">
        <v>2</v>
      </c>
      <c r="H279" s="35">
        <f t="shared" si="13"/>
        <v>0.18181818181818182</v>
      </c>
      <c r="I279" s="159">
        <v>2</v>
      </c>
      <c r="J279" s="35">
        <f t="shared" si="14"/>
        <v>0.2</v>
      </c>
      <c r="K279" s="114">
        <v>0</v>
      </c>
      <c r="L279" s="52">
        <f t="shared" si="12"/>
        <v>0</v>
      </c>
    </row>
    <row r="280" spans="1:12" x14ac:dyDescent="0.25">
      <c r="A280" s="21" t="s">
        <v>351</v>
      </c>
      <c r="B280" s="4">
        <v>7105</v>
      </c>
      <c r="C280" s="6" t="s">
        <v>311</v>
      </c>
      <c r="D280" s="489">
        <v>16</v>
      </c>
      <c r="E280" s="494">
        <v>16</v>
      </c>
      <c r="F280" s="499">
        <v>1</v>
      </c>
      <c r="G280" s="504">
        <v>3</v>
      </c>
      <c r="H280" s="35">
        <f t="shared" si="13"/>
        <v>0.1875</v>
      </c>
      <c r="I280" s="159">
        <v>3</v>
      </c>
      <c r="J280" s="35">
        <f t="shared" si="14"/>
        <v>0.1875</v>
      </c>
      <c r="K280" s="114">
        <v>0</v>
      </c>
      <c r="L280" s="52">
        <f t="shared" si="12"/>
        <v>0</v>
      </c>
    </row>
    <row r="281" spans="1:12" x14ac:dyDescent="0.25">
      <c r="A281" s="21" t="s">
        <v>351</v>
      </c>
      <c r="B281" s="4">
        <v>7106</v>
      </c>
      <c r="C281" s="6" t="s">
        <v>312</v>
      </c>
      <c r="D281" s="489">
        <v>12</v>
      </c>
      <c r="E281" s="494">
        <v>11</v>
      </c>
      <c r="F281" s="499">
        <v>1</v>
      </c>
      <c r="G281" s="504">
        <v>2</v>
      </c>
      <c r="H281" s="35">
        <f t="shared" si="13"/>
        <v>0.16666666666666666</v>
      </c>
      <c r="I281" s="159">
        <v>2</v>
      </c>
      <c r="J281" s="35">
        <f t="shared" si="14"/>
        <v>0.18181818181818182</v>
      </c>
      <c r="K281" s="114">
        <v>1</v>
      </c>
      <c r="L281" s="52">
        <f t="shared" si="12"/>
        <v>1</v>
      </c>
    </row>
    <row r="282" spans="1:12" x14ac:dyDescent="0.25">
      <c r="A282" s="21" t="s">
        <v>351</v>
      </c>
      <c r="B282" s="4">
        <v>7107</v>
      </c>
      <c r="C282" s="6" t="s">
        <v>156</v>
      </c>
      <c r="D282" s="489">
        <v>86</v>
      </c>
      <c r="E282" s="494">
        <v>83</v>
      </c>
      <c r="F282" s="499">
        <v>15</v>
      </c>
      <c r="G282" s="504">
        <v>41</v>
      </c>
      <c r="H282" s="35">
        <f t="shared" si="13"/>
        <v>0.47674418604651164</v>
      </c>
      <c r="I282" s="159">
        <v>39</v>
      </c>
      <c r="J282" s="35">
        <f t="shared" si="14"/>
        <v>0.46987951807228917</v>
      </c>
      <c r="K282" s="114">
        <v>6</v>
      </c>
      <c r="L282" s="52">
        <f t="shared" si="12"/>
        <v>0.4</v>
      </c>
    </row>
    <row r="283" spans="1:12" x14ac:dyDescent="0.25">
      <c r="A283" s="21" t="s">
        <v>351</v>
      </c>
      <c r="B283" s="4">
        <v>7108</v>
      </c>
      <c r="C283" s="6" t="s">
        <v>158</v>
      </c>
      <c r="D283" s="489">
        <v>63</v>
      </c>
      <c r="E283" s="494">
        <v>61</v>
      </c>
      <c r="F283" s="499">
        <v>2</v>
      </c>
      <c r="G283" s="504">
        <v>23</v>
      </c>
      <c r="H283" s="35">
        <f t="shared" si="13"/>
        <v>0.36507936507936506</v>
      </c>
      <c r="I283" s="159">
        <v>22</v>
      </c>
      <c r="J283" s="35">
        <f t="shared" si="14"/>
        <v>0.36065573770491804</v>
      </c>
      <c r="K283" s="114">
        <v>1</v>
      </c>
      <c r="L283" s="52">
        <f t="shared" si="12"/>
        <v>0.5</v>
      </c>
    </row>
    <row r="284" spans="1:12" x14ac:dyDescent="0.25">
      <c r="A284" s="21" t="s">
        <v>351</v>
      </c>
      <c r="B284" s="4">
        <v>7109</v>
      </c>
      <c r="C284" s="6" t="s">
        <v>160</v>
      </c>
      <c r="D284" s="489">
        <v>47</v>
      </c>
      <c r="E284" s="494">
        <v>46</v>
      </c>
      <c r="F284" s="499">
        <v>5</v>
      </c>
      <c r="G284" s="504">
        <v>19</v>
      </c>
      <c r="H284" s="35">
        <f t="shared" si="13"/>
        <v>0.40425531914893614</v>
      </c>
      <c r="I284" s="159">
        <v>19</v>
      </c>
      <c r="J284" s="35">
        <f t="shared" si="14"/>
        <v>0.41304347826086957</v>
      </c>
      <c r="K284" s="114">
        <v>1</v>
      </c>
      <c r="L284" s="52">
        <f t="shared" si="12"/>
        <v>0.2</v>
      </c>
    </row>
    <row r="285" spans="1:12" x14ac:dyDescent="0.25">
      <c r="A285" s="21" t="s">
        <v>351</v>
      </c>
      <c r="B285" s="4">
        <v>7110</v>
      </c>
      <c r="C285" s="6" t="s">
        <v>313</v>
      </c>
      <c r="D285" s="489">
        <v>15</v>
      </c>
      <c r="E285" s="494">
        <v>15</v>
      </c>
      <c r="F285" s="499">
        <v>0</v>
      </c>
      <c r="G285" s="504">
        <v>5</v>
      </c>
      <c r="H285" s="35">
        <f t="shared" si="13"/>
        <v>0.33333333333333331</v>
      </c>
      <c r="I285" s="159">
        <v>5</v>
      </c>
      <c r="J285" s="35">
        <f t="shared" si="14"/>
        <v>0.33333333333333331</v>
      </c>
      <c r="K285" s="114">
        <v>0</v>
      </c>
      <c r="L285" s="52" t="str">
        <f t="shared" si="12"/>
        <v>x</v>
      </c>
    </row>
    <row r="286" spans="1:12" x14ac:dyDescent="0.25">
      <c r="A286" s="21" t="s">
        <v>351</v>
      </c>
      <c r="B286" s="4">
        <v>7111</v>
      </c>
      <c r="C286" s="6" t="s">
        <v>162</v>
      </c>
      <c r="D286" s="489">
        <v>30</v>
      </c>
      <c r="E286" s="494">
        <v>28</v>
      </c>
      <c r="F286" s="499">
        <v>2</v>
      </c>
      <c r="G286" s="504">
        <v>15</v>
      </c>
      <c r="H286" s="35">
        <f t="shared" si="13"/>
        <v>0.5</v>
      </c>
      <c r="I286" s="159">
        <v>14</v>
      </c>
      <c r="J286" s="35">
        <f t="shared" si="14"/>
        <v>0.5</v>
      </c>
      <c r="K286" s="114">
        <v>0</v>
      </c>
      <c r="L286" s="52">
        <f t="shared" si="12"/>
        <v>0</v>
      </c>
    </row>
    <row r="287" spans="1:12" x14ac:dyDescent="0.25">
      <c r="A287" s="21" t="s">
        <v>351</v>
      </c>
      <c r="B287" s="4">
        <v>7112</v>
      </c>
      <c r="C287" s="6" t="s">
        <v>314</v>
      </c>
      <c r="D287" s="489">
        <v>8</v>
      </c>
      <c r="E287" s="494">
        <v>8</v>
      </c>
      <c r="F287" s="499">
        <v>0</v>
      </c>
      <c r="G287" s="504">
        <v>4</v>
      </c>
      <c r="H287" s="35">
        <f t="shared" si="13"/>
        <v>0.5</v>
      </c>
      <c r="I287" s="159">
        <v>4</v>
      </c>
      <c r="J287" s="35">
        <f t="shared" si="14"/>
        <v>0.5</v>
      </c>
      <c r="K287" s="114">
        <v>0</v>
      </c>
      <c r="L287" s="52" t="str">
        <f t="shared" si="12"/>
        <v>x</v>
      </c>
    </row>
    <row r="288" spans="1:12" x14ac:dyDescent="0.25">
      <c r="A288" s="21" t="s">
        <v>351</v>
      </c>
      <c r="B288" s="4">
        <v>7113</v>
      </c>
      <c r="C288" s="6" t="s">
        <v>315</v>
      </c>
      <c r="D288" s="489">
        <v>30</v>
      </c>
      <c r="E288" s="494">
        <v>29</v>
      </c>
      <c r="F288" s="499">
        <v>0</v>
      </c>
      <c r="G288" s="504">
        <v>11</v>
      </c>
      <c r="H288" s="35">
        <f t="shared" si="13"/>
        <v>0.36666666666666664</v>
      </c>
      <c r="I288" s="159">
        <v>11</v>
      </c>
      <c r="J288" s="35">
        <f t="shared" si="14"/>
        <v>0.37931034482758619</v>
      </c>
      <c r="K288" s="114">
        <v>0</v>
      </c>
      <c r="L288" s="52" t="str">
        <f t="shared" si="12"/>
        <v>x</v>
      </c>
    </row>
    <row r="289" spans="1:12" x14ac:dyDescent="0.25">
      <c r="A289" s="21" t="s">
        <v>351</v>
      </c>
      <c r="B289" s="4">
        <v>7201</v>
      </c>
      <c r="C289" s="6" t="s">
        <v>316</v>
      </c>
      <c r="D289" s="489">
        <v>13</v>
      </c>
      <c r="E289" s="494">
        <v>13</v>
      </c>
      <c r="F289" s="499">
        <v>0</v>
      </c>
      <c r="G289" s="504">
        <v>2</v>
      </c>
      <c r="H289" s="35">
        <f t="shared" si="13"/>
        <v>0.15384615384615385</v>
      </c>
      <c r="I289" s="159">
        <v>2</v>
      </c>
      <c r="J289" s="35">
        <f t="shared" si="14"/>
        <v>0.15384615384615385</v>
      </c>
      <c r="K289" s="114">
        <v>0</v>
      </c>
      <c r="L289" s="52" t="str">
        <f t="shared" si="12"/>
        <v>x</v>
      </c>
    </row>
    <row r="290" spans="1:12" x14ac:dyDescent="0.25">
      <c r="A290" s="21" t="s">
        <v>351</v>
      </c>
      <c r="B290" s="4">
        <v>7202</v>
      </c>
      <c r="C290" s="6" t="s">
        <v>317</v>
      </c>
      <c r="D290" s="489">
        <v>14</v>
      </c>
      <c r="E290" s="494">
        <v>14</v>
      </c>
      <c r="F290" s="499">
        <v>0</v>
      </c>
      <c r="G290" s="504">
        <v>3</v>
      </c>
      <c r="H290" s="35">
        <f t="shared" si="13"/>
        <v>0.21428571428571427</v>
      </c>
      <c r="I290" s="159">
        <v>3</v>
      </c>
      <c r="J290" s="35">
        <f t="shared" si="14"/>
        <v>0.21428571428571427</v>
      </c>
      <c r="K290" s="114">
        <v>0</v>
      </c>
      <c r="L290" s="52" t="str">
        <f t="shared" si="12"/>
        <v>x</v>
      </c>
    </row>
    <row r="291" spans="1:12" x14ac:dyDescent="0.25">
      <c r="A291" s="21" t="s">
        <v>351</v>
      </c>
      <c r="B291" s="4">
        <v>7203</v>
      </c>
      <c r="C291" s="6" t="s">
        <v>164</v>
      </c>
      <c r="D291" s="489">
        <v>39</v>
      </c>
      <c r="E291" s="494">
        <v>38</v>
      </c>
      <c r="F291" s="499">
        <v>1</v>
      </c>
      <c r="G291" s="504">
        <v>10</v>
      </c>
      <c r="H291" s="35">
        <f t="shared" si="13"/>
        <v>0.25641025641025639</v>
      </c>
      <c r="I291" s="159">
        <v>9</v>
      </c>
      <c r="J291" s="35">
        <f t="shared" si="14"/>
        <v>0.23684210526315788</v>
      </c>
      <c r="K291" s="114">
        <v>0</v>
      </c>
      <c r="L291" s="52">
        <f t="shared" si="12"/>
        <v>0</v>
      </c>
    </row>
    <row r="292" spans="1:12" x14ac:dyDescent="0.25">
      <c r="A292" s="21" t="s">
        <v>351</v>
      </c>
      <c r="B292" s="4">
        <v>7204</v>
      </c>
      <c r="C292" s="6" t="s">
        <v>318</v>
      </c>
      <c r="D292" s="489">
        <v>10</v>
      </c>
      <c r="E292" s="494">
        <v>10</v>
      </c>
      <c r="F292" s="499">
        <v>0</v>
      </c>
      <c r="G292" s="504">
        <v>5</v>
      </c>
      <c r="H292" s="35">
        <f t="shared" si="13"/>
        <v>0.5</v>
      </c>
      <c r="I292" s="159">
        <v>5</v>
      </c>
      <c r="J292" s="35">
        <f t="shared" si="14"/>
        <v>0.5</v>
      </c>
      <c r="K292" s="114">
        <v>0</v>
      </c>
      <c r="L292" s="52" t="str">
        <f t="shared" si="12"/>
        <v>x</v>
      </c>
    </row>
    <row r="293" spans="1:12" x14ac:dyDescent="0.25">
      <c r="A293" s="21" t="s">
        <v>351</v>
      </c>
      <c r="B293" s="4">
        <v>7205</v>
      </c>
      <c r="C293" s="6" t="s">
        <v>319</v>
      </c>
      <c r="D293" s="489">
        <v>11</v>
      </c>
      <c r="E293" s="494">
        <v>10</v>
      </c>
      <c r="F293" s="499">
        <v>3</v>
      </c>
      <c r="G293" s="504">
        <v>4</v>
      </c>
      <c r="H293" s="35">
        <f t="shared" si="13"/>
        <v>0.36363636363636365</v>
      </c>
      <c r="I293" s="159">
        <v>4</v>
      </c>
      <c r="J293" s="35">
        <f t="shared" si="14"/>
        <v>0.4</v>
      </c>
      <c r="K293" s="114">
        <v>0</v>
      </c>
      <c r="L293" s="52">
        <f t="shared" si="12"/>
        <v>0</v>
      </c>
    </row>
    <row r="294" spans="1:12" x14ac:dyDescent="0.25">
      <c r="A294" s="21" t="s">
        <v>351</v>
      </c>
      <c r="B294" s="4">
        <v>7206</v>
      </c>
      <c r="C294" s="6" t="s">
        <v>320</v>
      </c>
      <c r="D294" s="489">
        <v>15</v>
      </c>
      <c r="E294" s="494">
        <v>15</v>
      </c>
      <c r="F294" s="499">
        <v>2</v>
      </c>
      <c r="G294" s="504">
        <v>6</v>
      </c>
      <c r="H294" s="35">
        <f t="shared" si="13"/>
        <v>0.4</v>
      </c>
      <c r="I294" s="159">
        <v>6</v>
      </c>
      <c r="J294" s="35">
        <f t="shared" si="14"/>
        <v>0.4</v>
      </c>
      <c r="K294" s="114">
        <v>0</v>
      </c>
      <c r="L294" s="52">
        <f t="shared" si="12"/>
        <v>0</v>
      </c>
    </row>
    <row r="295" spans="1:12" x14ac:dyDescent="0.25">
      <c r="A295" s="21" t="s">
        <v>351</v>
      </c>
      <c r="B295" s="4">
        <v>7207</v>
      </c>
      <c r="C295" s="6" t="s">
        <v>166</v>
      </c>
      <c r="D295" s="489">
        <v>47</v>
      </c>
      <c r="E295" s="494">
        <v>46</v>
      </c>
      <c r="F295" s="499">
        <v>2</v>
      </c>
      <c r="G295" s="504">
        <v>18</v>
      </c>
      <c r="H295" s="35">
        <f t="shared" si="13"/>
        <v>0.38297872340425532</v>
      </c>
      <c r="I295" s="159">
        <v>18</v>
      </c>
      <c r="J295" s="35">
        <f t="shared" si="14"/>
        <v>0.39130434782608697</v>
      </c>
      <c r="K295" s="114">
        <v>1</v>
      </c>
      <c r="L295" s="52">
        <f t="shared" si="12"/>
        <v>0.5</v>
      </c>
    </row>
    <row r="296" spans="1:12" x14ac:dyDescent="0.25">
      <c r="A296" s="21" t="s">
        <v>351</v>
      </c>
      <c r="B296" s="4">
        <v>7208</v>
      </c>
      <c r="C296" s="6" t="s">
        <v>321</v>
      </c>
      <c r="D296" s="489">
        <v>32</v>
      </c>
      <c r="E296" s="494">
        <v>32</v>
      </c>
      <c r="F296" s="499">
        <v>0</v>
      </c>
      <c r="G296" s="504">
        <v>10</v>
      </c>
      <c r="H296" s="35">
        <f t="shared" si="13"/>
        <v>0.3125</v>
      </c>
      <c r="I296" s="159">
        <v>10</v>
      </c>
      <c r="J296" s="35">
        <f t="shared" si="14"/>
        <v>0.3125</v>
      </c>
      <c r="K296" s="114">
        <v>0</v>
      </c>
      <c r="L296" s="52" t="str">
        <f t="shared" si="12"/>
        <v>x</v>
      </c>
    </row>
    <row r="297" spans="1:12" x14ac:dyDescent="0.25">
      <c r="A297" s="21" t="s">
        <v>351</v>
      </c>
      <c r="B297" s="4">
        <v>7209</v>
      </c>
      <c r="C297" s="6" t="s">
        <v>322</v>
      </c>
      <c r="D297" s="489">
        <v>15</v>
      </c>
      <c r="E297" s="494">
        <v>15</v>
      </c>
      <c r="F297" s="499">
        <v>0</v>
      </c>
      <c r="G297" s="504">
        <v>5</v>
      </c>
      <c r="H297" s="35">
        <f t="shared" si="13"/>
        <v>0.33333333333333331</v>
      </c>
      <c r="I297" s="159">
        <v>5</v>
      </c>
      <c r="J297" s="35">
        <f t="shared" si="14"/>
        <v>0.33333333333333331</v>
      </c>
      <c r="K297" s="114">
        <v>0</v>
      </c>
      <c r="L297" s="52" t="str">
        <f t="shared" si="12"/>
        <v>x</v>
      </c>
    </row>
    <row r="298" spans="1:12" x14ac:dyDescent="0.25">
      <c r="A298" s="21" t="s">
        <v>351</v>
      </c>
      <c r="B298" s="4">
        <v>7210</v>
      </c>
      <c r="C298" s="6" t="s">
        <v>323</v>
      </c>
      <c r="D298" s="489">
        <v>23</v>
      </c>
      <c r="E298" s="494">
        <v>21</v>
      </c>
      <c r="F298" s="499">
        <v>0</v>
      </c>
      <c r="G298" s="504">
        <v>10</v>
      </c>
      <c r="H298" s="35">
        <f t="shared" si="13"/>
        <v>0.43478260869565216</v>
      </c>
      <c r="I298" s="159">
        <v>9</v>
      </c>
      <c r="J298" s="35">
        <f t="shared" si="14"/>
        <v>0.42857142857142855</v>
      </c>
      <c r="K298" s="114">
        <v>0</v>
      </c>
      <c r="L298" s="52" t="str">
        <f t="shared" si="12"/>
        <v>x</v>
      </c>
    </row>
    <row r="299" spans="1:12" x14ac:dyDescent="0.25">
      <c r="A299" s="21" t="s">
        <v>351</v>
      </c>
      <c r="B299" s="4">
        <v>7211</v>
      </c>
      <c r="C299" s="6" t="s">
        <v>324</v>
      </c>
      <c r="D299" s="489">
        <v>11</v>
      </c>
      <c r="E299" s="494">
        <v>11</v>
      </c>
      <c r="F299" s="499">
        <v>0</v>
      </c>
      <c r="G299" s="504">
        <v>1</v>
      </c>
      <c r="H299" s="35">
        <f t="shared" si="13"/>
        <v>9.0909090909090912E-2</v>
      </c>
      <c r="I299" s="159">
        <v>1</v>
      </c>
      <c r="J299" s="35">
        <f t="shared" si="14"/>
        <v>9.0909090909090912E-2</v>
      </c>
      <c r="K299" s="114">
        <v>0</v>
      </c>
      <c r="L299" s="52" t="str">
        <f t="shared" si="12"/>
        <v>x</v>
      </c>
    </row>
    <row r="300" spans="1:12" x14ac:dyDescent="0.25">
      <c r="A300" s="21" t="s">
        <v>351</v>
      </c>
      <c r="B300" s="4">
        <v>7212</v>
      </c>
      <c r="C300" s="6" t="s">
        <v>168</v>
      </c>
      <c r="D300" s="489">
        <v>41</v>
      </c>
      <c r="E300" s="494">
        <v>40</v>
      </c>
      <c r="F300" s="499">
        <v>3</v>
      </c>
      <c r="G300" s="504">
        <v>15</v>
      </c>
      <c r="H300" s="35">
        <f t="shared" si="13"/>
        <v>0.36585365853658536</v>
      </c>
      <c r="I300" s="159">
        <v>15</v>
      </c>
      <c r="J300" s="35">
        <f t="shared" si="14"/>
        <v>0.375</v>
      </c>
      <c r="K300" s="114">
        <v>1</v>
      </c>
      <c r="L300" s="52">
        <f t="shared" si="12"/>
        <v>0.33333333333333331</v>
      </c>
    </row>
    <row r="301" spans="1:12" x14ac:dyDescent="0.25">
      <c r="A301" s="21" t="s">
        <v>351</v>
      </c>
      <c r="B301" s="4">
        <v>7213</v>
      </c>
      <c r="C301" s="6" t="s">
        <v>170</v>
      </c>
      <c r="D301" s="489">
        <v>49</v>
      </c>
      <c r="E301" s="494">
        <v>48</v>
      </c>
      <c r="F301" s="499">
        <v>7</v>
      </c>
      <c r="G301" s="504">
        <v>25</v>
      </c>
      <c r="H301" s="35">
        <f t="shared" si="13"/>
        <v>0.51020408163265307</v>
      </c>
      <c r="I301" s="159">
        <v>25</v>
      </c>
      <c r="J301" s="35">
        <f t="shared" si="14"/>
        <v>0.52083333333333337</v>
      </c>
      <c r="K301" s="114">
        <v>2</v>
      </c>
      <c r="L301" s="52">
        <f t="shared" si="12"/>
        <v>0.2857142857142857</v>
      </c>
    </row>
    <row r="302" spans="1:12" x14ac:dyDescent="0.25">
      <c r="A302" s="21" t="s">
        <v>351</v>
      </c>
      <c r="B302" s="4">
        <v>8101</v>
      </c>
      <c r="C302" s="6" t="s">
        <v>325</v>
      </c>
      <c r="D302" s="489">
        <v>12</v>
      </c>
      <c r="E302" s="494">
        <v>12</v>
      </c>
      <c r="F302" s="499">
        <v>0</v>
      </c>
      <c r="G302" s="504">
        <v>4</v>
      </c>
      <c r="H302" s="35">
        <f t="shared" si="13"/>
        <v>0.33333333333333331</v>
      </c>
      <c r="I302" s="159">
        <v>4</v>
      </c>
      <c r="J302" s="35">
        <f t="shared" si="14"/>
        <v>0.33333333333333331</v>
      </c>
      <c r="K302" s="114">
        <v>0</v>
      </c>
      <c r="L302" s="52" t="str">
        <f t="shared" si="12"/>
        <v>x</v>
      </c>
    </row>
    <row r="303" spans="1:12" x14ac:dyDescent="0.25">
      <c r="A303" s="21" t="s">
        <v>351</v>
      </c>
      <c r="B303" s="4">
        <v>8102</v>
      </c>
      <c r="C303" s="6" t="s">
        <v>326</v>
      </c>
      <c r="D303" s="489">
        <v>9</v>
      </c>
      <c r="E303" s="494">
        <v>9</v>
      </c>
      <c r="F303" s="499">
        <v>1</v>
      </c>
      <c r="G303" s="504">
        <v>5</v>
      </c>
      <c r="H303" s="35">
        <f t="shared" si="13"/>
        <v>0.55555555555555558</v>
      </c>
      <c r="I303" s="159">
        <v>5</v>
      </c>
      <c r="J303" s="35">
        <f t="shared" si="14"/>
        <v>0.55555555555555558</v>
      </c>
      <c r="K303" s="114">
        <v>0</v>
      </c>
      <c r="L303" s="52">
        <f t="shared" si="12"/>
        <v>0</v>
      </c>
    </row>
    <row r="304" spans="1:12" x14ac:dyDescent="0.25">
      <c r="A304" s="21" t="s">
        <v>351</v>
      </c>
      <c r="B304" s="4">
        <v>8103</v>
      </c>
      <c r="C304" s="6" t="s">
        <v>172</v>
      </c>
      <c r="D304" s="489">
        <v>23</v>
      </c>
      <c r="E304" s="494">
        <v>23</v>
      </c>
      <c r="F304" s="499">
        <v>0</v>
      </c>
      <c r="G304" s="504">
        <v>6</v>
      </c>
      <c r="H304" s="35">
        <f t="shared" si="13"/>
        <v>0.2608695652173913</v>
      </c>
      <c r="I304" s="159">
        <v>6</v>
      </c>
      <c r="J304" s="35">
        <f t="shared" si="14"/>
        <v>0.2608695652173913</v>
      </c>
      <c r="K304" s="114">
        <v>0</v>
      </c>
      <c r="L304" s="52" t="str">
        <f t="shared" si="12"/>
        <v>x</v>
      </c>
    </row>
    <row r="305" spans="1:12" x14ac:dyDescent="0.25">
      <c r="A305" s="21" t="s">
        <v>351</v>
      </c>
      <c r="B305" s="4">
        <v>8104</v>
      </c>
      <c r="C305" s="6" t="s">
        <v>327</v>
      </c>
      <c r="D305" s="489">
        <v>8</v>
      </c>
      <c r="E305" s="494">
        <v>7</v>
      </c>
      <c r="F305" s="499">
        <v>2</v>
      </c>
      <c r="G305" s="504">
        <v>5</v>
      </c>
      <c r="H305" s="35">
        <f t="shared" si="13"/>
        <v>0.625</v>
      </c>
      <c r="I305" s="159">
        <v>4</v>
      </c>
      <c r="J305" s="35">
        <f t="shared" si="14"/>
        <v>0.5714285714285714</v>
      </c>
      <c r="K305" s="114">
        <v>2</v>
      </c>
      <c r="L305" s="52">
        <f t="shared" si="12"/>
        <v>1</v>
      </c>
    </row>
    <row r="306" spans="1:12" x14ac:dyDescent="0.25">
      <c r="A306" s="21" t="s">
        <v>351</v>
      </c>
      <c r="B306" s="4">
        <v>8105</v>
      </c>
      <c r="C306" s="6" t="s">
        <v>328</v>
      </c>
      <c r="D306" s="489">
        <v>9</v>
      </c>
      <c r="E306" s="494">
        <v>9</v>
      </c>
      <c r="F306" s="499">
        <v>2</v>
      </c>
      <c r="G306" s="504">
        <v>3</v>
      </c>
      <c r="H306" s="35">
        <f t="shared" si="13"/>
        <v>0.33333333333333331</v>
      </c>
      <c r="I306" s="159">
        <v>3</v>
      </c>
      <c r="J306" s="35">
        <f t="shared" si="14"/>
        <v>0.33333333333333331</v>
      </c>
      <c r="K306" s="114">
        <v>0</v>
      </c>
      <c r="L306" s="52">
        <f t="shared" si="12"/>
        <v>0</v>
      </c>
    </row>
    <row r="307" spans="1:12" x14ac:dyDescent="0.25">
      <c r="A307" s="21" t="s">
        <v>351</v>
      </c>
      <c r="B307" s="4">
        <v>8106</v>
      </c>
      <c r="C307" s="6" t="s">
        <v>174</v>
      </c>
      <c r="D307" s="489">
        <v>45</v>
      </c>
      <c r="E307" s="494">
        <v>44</v>
      </c>
      <c r="F307" s="499">
        <v>5</v>
      </c>
      <c r="G307" s="504">
        <v>13</v>
      </c>
      <c r="H307" s="35">
        <f t="shared" si="13"/>
        <v>0.28888888888888886</v>
      </c>
      <c r="I307" s="159">
        <v>13</v>
      </c>
      <c r="J307" s="35">
        <f t="shared" si="14"/>
        <v>0.29545454545454547</v>
      </c>
      <c r="K307" s="114">
        <v>1</v>
      </c>
      <c r="L307" s="52">
        <f t="shared" si="12"/>
        <v>0.2</v>
      </c>
    </row>
    <row r="308" spans="1:12" x14ac:dyDescent="0.25">
      <c r="A308" s="21" t="s">
        <v>351</v>
      </c>
      <c r="B308" s="4">
        <v>8107</v>
      </c>
      <c r="C308" s="6" t="s">
        <v>329</v>
      </c>
      <c r="D308" s="489">
        <v>12</v>
      </c>
      <c r="E308" s="494">
        <v>12</v>
      </c>
      <c r="F308" s="499">
        <v>2</v>
      </c>
      <c r="G308" s="504">
        <v>6</v>
      </c>
      <c r="H308" s="35">
        <f t="shared" si="13"/>
        <v>0.5</v>
      </c>
      <c r="I308" s="159">
        <v>6</v>
      </c>
      <c r="J308" s="35">
        <f t="shared" si="14"/>
        <v>0.5</v>
      </c>
      <c r="K308" s="114">
        <v>0</v>
      </c>
      <c r="L308" s="52">
        <f t="shared" si="12"/>
        <v>0</v>
      </c>
    </row>
    <row r="309" spans="1:12" x14ac:dyDescent="0.25">
      <c r="A309" s="21" t="s">
        <v>351</v>
      </c>
      <c r="B309" s="4">
        <v>8108</v>
      </c>
      <c r="C309" s="6" t="s">
        <v>330</v>
      </c>
      <c r="D309" s="489">
        <v>30</v>
      </c>
      <c r="E309" s="494">
        <v>29</v>
      </c>
      <c r="F309" s="499">
        <v>1</v>
      </c>
      <c r="G309" s="504">
        <v>14</v>
      </c>
      <c r="H309" s="35">
        <f t="shared" si="13"/>
        <v>0.46666666666666667</v>
      </c>
      <c r="I309" s="159">
        <v>13</v>
      </c>
      <c r="J309" s="35">
        <f t="shared" si="14"/>
        <v>0.44827586206896552</v>
      </c>
      <c r="K309" s="114">
        <v>0</v>
      </c>
      <c r="L309" s="52">
        <f t="shared" si="12"/>
        <v>0</v>
      </c>
    </row>
    <row r="310" spans="1:12" x14ac:dyDescent="0.25">
      <c r="A310" s="21" t="s">
        <v>351</v>
      </c>
      <c r="B310" s="4">
        <v>8109</v>
      </c>
      <c r="C310" s="6" t="s">
        <v>331</v>
      </c>
      <c r="D310" s="489">
        <v>19</v>
      </c>
      <c r="E310" s="494">
        <v>19</v>
      </c>
      <c r="F310" s="499">
        <v>3</v>
      </c>
      <c r="G310" s="504">
        <v>6</v>
      </c>
      <c r="H310" s="35">
        <f t="shared" si="13"/>
        <v>0.31578947368421051</v>
      </c>
      <c r="I310" s="159">
        <v>6</v>
      </c>
      <c r="J310" s="35">
        <f t="shared" si="14"/>
        <v>0.31578947368421051</v>
      </c>
      <c r="K310" s="114">
        <v>1</v>
      </c>
      <c r="L310" s="52">
        <f t="shared" si="12"/>
        <v>0.33333333333333331</v>
      </c>
    </row>
    <row r="311" spans="1:12" x14ac:dyDescent="0.25">
      <c r="A311" s="21" t="s">
        <v>351</v>
      </c>
      <c r="B311" s="4">
        <v>8110</v>
      </c>
      <c r="C311" s="6" t="s">
        <v>332</v>
      </c>
      <c r="D311" s="489">
        <v>16</v>
      </c>
      <c r="E311" s="494">
        <v>16</v>
      </c>
      <c r="F311" s="499">
        <v>0</v>
      </c>
      <c r="G311" s="504">
        <v>5</v>
      </c>
      <c r="H311" s="35">
        <f t="shared" si="13"/>
        <v>0.3125</v>
      </c>
      <c r="I311" s="159">
        <v>5</v>
      </c>
      <c r="J311" s="35">
        <f t="shared" si="14"/>
        <v>0.3125</v>
      </c>
      <c r="K311" s="114">
        <v>0</v>
      </c>
      <c r="L311" s="52" t="str">
        <f t="shared" si="12"/>
        <v>x</v>
      </c>
    </row>
    <row r="312" spans="1:12" x14ac:dyDescent="0.25">
      <c r="A312" s="21" t="s">
        <v>351</v>
      </c>
      <c r="B312" s="4">
        <v>8111</v>
      </c>
      <c r="C312" s="6" t="s">
        <v>176</v>
      </c>
      <c r="D312" s="489">
        <v>17</v>
      </c>
      <c r="E312" s="494">
        <v>16</v>
      </c>
      <c r="F312" s="499">
        <v>0</v>
      </c>
      <c r="G312" s="504">
        <v>10</v>
      </c>
      <c r="H312" s="35">
        <f t="shared" si="13"/>
        <v>0.58823529411764708</v>
      </c>
      <c r="I312" s="159">
        <v>10</v>
      </c>
      <c r="J312" s="35">
        <f t="shared" si="14"/>
        <v>0.625</v>
      </c>
      <c r="K312" s="114">
        <v>0</v>
      </c>
      <c r="L312" s="52" t="str">
        <f t="shared" si="12"/>
        <v>x</v>
      </c>
    </row>
    <row r="313" spans="1:12" x14ac:dyDescent="0.25">
      <c r="A313" s="21" t="s">
        <v>351</v>
      </c>
      <c r="B313" s="4">
        <v>8112</v>
      </c>
      <c r="C313" s="6" t="s">
        <v>333</v>
      </c>
      <c r="D313" s="489">
        <v>16</v>
      </c>
      <c r="E313" s="494">
        <v>15</v>
      </c>
      <c r="F313" s="499">
        <v>4</v>
      </c>
      <c r="G313" s="504">
        <v>6</v>
      </c>
      <c r="H313" s="35">
        <f t="shared" si="13"/>
        <v>0.375</v>
      </c>
      <c r="I313" s="159">
        <v>5</v>
      </c>
      <c r="J313" s="35">
        <f t="shared" si="14"/>
        <v>0.33333333333333331</v>
      </c>
      <c r="K313" s="114">
        <v>0</v>
      </c>
      <c r="L313" s="52">
        <f t="shared" si="12"/>
        <v>0</v>
      </c>
    </row>
    <row r="314" spans="1:12" x14ac:dyDescent="0.25">
      <c r="A314" s="21" t="s">
        <v>351</v>
      </c>
      <c r="B314" s="4">
        <v>8113</v>
      </c>
      <c r="C314" s="6" t="s">
        <v>334</v>
      </c>
      <c r="D314" s="489">
        <v>9</v>
      </c>
      <c r="E314" s="494">
        <v>9</v>
      </c>
      <c r="F314" s="499">
        <v>0</v>
      </c>
      <c r="G314" s="504">
        <v>3</v>
      </c>
      <c r="H314" s="35">
        <f t="shared" si="13"/>
        <v>0.33333333333333331</v>
      </c>
      <c r="I314" s="159">
        <v>3</v>
      </c>
      <c r="J314" s="35">
        <f t="shared" si="14"/>
        <v>0.33333333333333331</v>
      </c>
      <c r="K314" s="114">
        <v>0</v>
      </c>
      <c r="L314" s="52" t="str">
        <f t="shared" si="12"/>
        <v>x</v>
      </c>
    </row>
    <row r="315" spans="1:12" x14ac:dyDescent="0.25">
      <c r="A315" s="21" t="s">
        <v>351</v>
      </c>
      <c r="B315" s="4">
        <v>8114</v>
      </c>
      <c r="C315" s="6" t="s">
        <v>335</v>
      </c>
      <c r="D315" s="489">
        <v>21</v>
      </c>
      <c r="E315" s="494">
        <v>20</v>
      </c>
      <c r="F315" s="499">
        <v>2</v>
      </c>
      <c r="G315" s="504">
        <v>8</v>
      </c>
      <c r="H315" s="35">
        <f t="shared" si="13"/>
        <v>0.38095238095238093</v>
      </c>
      <c r="I315" s="159">
        <v>8</v>
      </c>
      <c r="J315" s="35">
        <f t="shared" si="14"/>
        <v>0.4</v>
      </c>
      <c r="K315" s="114">
        <v>0</v>
      </c>
      <c r="L315" s="52">
        <f t="shared" si="12"/>
        <v>0</v>
      </c>
    </row>
    <row r="316" spans="1:12" x14ac:dyDescent="0.25">
      <c r="A316" s="21" t="s">
        <v>351</v>
      </c>
      <c r="B316" s="4">
        <v>8115</v>
      </c>
      <c r="C316" s="6" t="s">
        <v>178</v>
      </c>
      <c r="D316" s="489">
        <v>23</v>
      </c>
      <c r="E316" s="494">
        <v>22</v>
      </c>
      <c r="F316" s="499">
        <v>3</v>
      </c>
      <c r="G316" s="504">
        <v>15</v>
      </c>
      <c r="H316" s="35">
        <f t="shared" si="13"/>
        <v>0.65217391304347827</v>
      </c>
      <c r="I316" s="159">
        <v>15</v>
      </c>
      <c r="J316" s="35">
        <f t="shared" si="14"/>
        <v>0.68181818181818177</v>
      </c>
      <c r="K316" s="114">
        <v>2</v>
      </c>
      <c r="L316" s="52">
        <f t="shared" si="12"/>
        <v>0.66666666666666663</v>
      </c>
    </row>
    <row r="317" spans="1:12" x14ac:dyDescent="0.25">
      <c r="A317" s="21" t="s">
        <v>351</v>
      </c>
      <c r="B317" s="4">
        <v>8116</v>
      </c>
      <c r="C317" s="6" t="s">
        <v>336</v>
      </c>
      <c r="D317" s="489">
        <v>6</v>
      </c>
      <c r="E317" s="494">
        <v>6</v>
      </c>
      <c r="F317" s="499">
        <v>0</v>
      </c>
      <c r="G317" s="504">
        <v>3</v>
      </c>
      <c r="H317" s="35">
        <f t="shared" si="13"/>
        <v>0.5</v>
      </c>
      <c r="I317" s="159">
        <v>3</v>
      </c>
      <c r="J317" s="35">
        <f t="shared" si="14"/>
        <v>0.5</v>
      </c>
      <c r="K317" s="114">
        <v>0</v>
      </c>
      <c r="L317" s="52" t="str">
        <f t="shared" si="12"/>
        <v>x</v>
      </c>
    </row>
    <row r="318" spans="1:12" x14ac:dyDescent="0.25">
      <c r="A318" s="21" t="s">
        <v>351</v>
      </c>
      <c r="B318" s="4">
        <v>8117</v>
      </c>
      <c r="C318" s="6" t="s">
        <v>180</v>
      </c>
      <c r="D318" s="489">
        <v>48</v>
      </c>
      <c r="E318" s="494">
        <v>47</v>
      </c>
      <c r="F318" s="499">
        <v>2</v>
      </c>
      <c r="G318" s="504">
        <v>18</v>
      </c>
      <c r="H318" s="35">
        <f t="shared" si="13"/>
        <v>0.375</v>
      </c>
      <c r="I318" s="159">
        <v>18</v>
      </c>
      <c r="J318" s="35">
        <f t="shared" si="14"/>
        <v>0.38297872340425532</v>
      </c>
      <c r="K318" s="114">
        <v>0</v>
      </c>
      <c r="L318" s="52">
        <f t="shared" si="12"/>
        <v>0</v>
      </c>
    </row>
    <row r="319" spans="1:12" x14ac:dyDescent="0.25">
      <c r="A319" s="21" t="s">
        <v>351</v>
      </c>
      <c r="B319" s="4">
        <v>8118</v>
      </c>
      <c r="C319" s="6" t="s">
        <v>337</v>
      </c>
      <c r="D319" s="489">
        <v>7</v>
      </c>
      <c r="E319" s="494">
        <v>7</v>
      </c>
      <c r="F319" s="499">
        <v>0</v>
      </c>
      <c r="G319" s="504">
        <v>1</v>
      </c>
      <c r="H319" s="35">
        <f t="shared" si="13"/>
        <v>0.14285714285714285</v>
      </c>
      <c r="I319" s="159">
        <v>1</v>
      </c>
      <c r="J319" s="35">
        <f t="shared" si="14"/>
        <v>0.14285714285714285</v>
      </c>
      <c r="K319" s="114">
        <v>0</v>
      </c>
      <c r="L319" s="52" t="str">
        <f t="shared" si="12"/>
        <v>x</v>
      </c>
    </row>
    <row r="320" spans="1:12" x14ac:dyDescent="0.25">
      <c r="A320" s="21" t="s">
        <v>351</v>
      </c>
      <c r="B320" s="4">
        <v>8119</v>
      </c>
      <c r="C320" s="6" t="s">
        <v>338</v>
      </c>
      <c r="D320" s="489">
        <v>98</v>
      </c>
      <c r="E320" s="494">
        <v>92</v>
      </c>
      <c r="F320" s="499">
        <v>18</v>
      </c>
      <c r="G320" s="504">
        <v>47</v>
      </c>
      <c r="H320" s="35">
        <f t="shared" si="13"/>
        <v>0.47959183673469385</v>
      </c>
      <c r="I320" s="159">
        <v>46</v>
      </c>
      <c r="J320" s="35">
        <f t="shared" si="14"/>
        <v>0.5</v>
      </c>
      <c r="K320" s="114">
        <v>4</v>
      </c>
      <c r="L320" s="52">
        <f t="shared" si="12"/>
        <v>0.22222222222222221</v>
      </c>
    </row>
    <row r="321" spans="1:12" x14ac:dyDescent="0.25">
      <c r="A321" s="21" t="s">
        <v>351</v>
      </c>
      <c r="B321" s="4">
        <v>8120</v>
      </c>
      <c r="C321" s="6" t="s">
        <v>339</v>
      </c>
      <c r="D321" s="489">
        <v>8</v>
      </c>
      <c r="E321" s="494">
        <v>8</v>
      </c>
      <c r="F321" s="499">
        <v>0</v>
      </c>
      <c r="G321" s="504">
        <v>3</v>
      </c>
      <c r="H321" s="35">
        <f t="shared" si="13"/>
        <v>0.375</v>
      </c>
      <c r="I321" s="159">
        <v>3</v>
      </c>
      <c r="J321" s="35">
        <f t="shared" si="14"/>
        <v>0.375</v>
      </c>
      <c r="K321" s="114">
        <v>0</v>
      </c>
      <c r="L321" s="52" t="str">
        <f t="shared" si="12"/>
        <v>x</v>
      </c>
    </row>
    <row r="322" spans="1:12" x14ac:dyDescent="0.25">
      <c r="A322" s="21" t="s">
        <v>351</v>
      </c>
      <c r="B322" s="4">
        <v>8121</v>
      </c>
      <c r="C322" s="6" t="s">
        <v>340</v>
      </c>
      <c r="D322" s="489">
        <v>27</v>
      </c>
      <c r="E322" s="494">
        <v>26</v>
      </c>
      <c r="F322" s="499">
        <v>2</v>
      </c>
      <c r="G322" s="504">
        <v>9</v>
      </c>
      <c r="H322" s="35">
        <f t="shared" si="13"/>
        <v>0.33333333333333331</v>
      </c>
      <c r="I322" s="159">
        <v>9</v>
      </c>
      <c r="J322" s="35">
        <f t="shared" si="14"/>
        <v>0.34615384615384615</v>
      </c>
      <c r="K322" s="114">
        <v>1</v>
      </c>
      <c r="L322" s="52">
        <f t="shared" si="12"/>
        <v>0.5</v>
      </c>
    </row>
    <row r="323" spans="1:12" ht="15.75" thickBot="1" x14ac:dyDescent="0.3">
      <c r="A323" s="23" t="s">
        <v>351</v>
      </c>
      <c r="B323" s="14">
        <v>8122</v>
      </c>
      <c r="C323" s="8" t="s">
        <v>341</v>
      </c>
      <c r="D323" s="491">
        <v>5</v>
      </c>
      <c r="E323" s="496">
        <v>5</v>
      </c>
      <c r="F323" s="501">
        <v>0</v>
      </c>
      <c r="G323" s="506">
        <v>3</v>
      </c>
      <c r="H323" s="37">
        <f t="shared" si="13"/>
        <v>0.6</v>
      </c>
      <c r="I323" s="161">
        <v>3</v>
      </c>
      <c r="J323" s="37">
        <f t="shared" si="14"/>
        <v>0.6</v>
      </c>
      <c r="K323" s="116">
        <v>0</v>
      </c>
      <c r="L323" s="54" t="str">
        <f t="shared" si="12"/>
        <v>x</v>
      </c>
    </row>
    <row r="324" spans="1:12" ht="15.75" thickTop="1" x14ac:dyDescent="0.25">
      <c r="A324" s="44" t="s">
        <v>353</v>
      </c>
      <c r="B324" s="1"/>
      <c r="C324" s="2"/>
      <c r="D324" s="2"/>
      <c r="E324" s="2"/>
      <c r="F324" s="2"/>
      <c r="G324" s="2"/>
      <c r="H324" s="39"/>
      <c r="I324" s="39"/>
      <c r="J324" s="39"/>
      <c r="K324" s="2"/>
      <c r="L324" s="46" t="s">
        <v>356</v>
      </c>
    </row>
    <row r="325" spans="1:12" x14ac:dyDescent="0.25">
      <c r="A325" s="29" t="s">
        <v>354</v>
      </c>
      <c r="B325" s="2" t="s">
        <v>355</v>
      </c>
      <c r="C325" s="2"/>
      <c r="D325" s="2"/>
      <c r="E325" s="2"/>
      <c r="F325" s="2"/>
      <c r="G325" s="2"/>
      <c r="H325" s="39"/>
      <c r="I325" s="39"/>
      <c r="J325" s="39"/>
      <c r="K325" s="2"/>
      <c r="L325" s="39"/>
    </row>
    <row r="326" spans="1:12" x14ac:dyDescent="0.25">
      <c r="C326" s="2"/>
      <c r="D326" s="2"/>
      <c r="E326" s="2"/>
      <c r="F326" s="2"/>
      <c r="G326" s="2"/>
      <c r="H326" s="39"/>
      <c r="I326" s="39"/>
      <c r="J326" s="39"/>
      <c r="K326" s="2"/>
    </row>
    <row r="327" spans="1:12" x14ac:dyDescent="0.25">
      <c r="C327" s="2"/>
      <c r="D327" s="2"/>
      <c r="E327" s="2"/>
      <c r="F327" s="2"/>
      <c r="G327" s="2"/>
      <c r="H327" s="39"/>
      <c r="I327" s="39"/>
      <c r="J327" s="39"/>
      <c r="K327" s="2"/>
      <c r="L327" s="39"/>
    </row>
  </sheetData>
  <autoFilter ref="A4:L4" xr:uid="{B57CB0B2-751B-4080-80F7-C5AB2E427A1C}"/>
  <mergeCells count="9">
    <mergeCell ref="I3:J3"/>
    <mergeCell ref="K3:L3"/>
    <mergeCell ref="A2:C3"/>
    <mergeCell ref="D2:D4"/>
    <mergeCell ref="G2:L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7F27B-A181-4A99-A51F-6BC961A1F3E4}">
  <sheetPr>
    <tabColor rgb="FF00FFCC"/>
  </sheetPr>
  <dimension ref="A1:L327"/>
  <sheetViews>
    <sheetView workbookViewId="0">
      <pane xSplit="4" ySplit="5" topLeftCell="E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RowHeight="15" x14ac:dyDescent="0.25"/>
  <cols>
    <col min="1" max="1" width="4.85546875" bestFit="1" customWidth="1"/>
    <col min="3" max="3" width="22.140625" bestFit="1" customWidth="1"/>
    <col min="4" max="4" width="10.42578125" bestFit="1" customWidth="1"/>
    <col min="5" max="5" width="10.42578125" customWidth="1"/>
    <col min="6" max="6" width="11.7109375" customWidth="1"/>
    <col min="7" max="7" width="13.7109375" customWidth="1"/>
    <col min="8" max="8" width="11" customWidth="1"/>
    <col min="9" max="9" width="8.28515625" customWidth="1"/>
    <col min="10" max="10" width="10.7109375" customWidth="1"/>
    <col min="11" max="11" width="12" customWidth="1"/>
    <col min="12" max="12" width="11.28515625" customWidth="1"/>
  </cols>
  <sheetData>
    <row r="1" spans="1:12" ht="15.75" thickBot="1" x14ac:dyDescent="0.3">
      <c r="A1" s="674" t="s">
        <v>525</v>
      </c>
      <c r="B1" s="330"/>
      <c r="C1" s="330"/>
      <c r="D1" s="331"/>
      <c r="E1" s="331"/>
      <c r="F1" s="331"/>
      <c r="G1" s="331"/>
      <c r="H1" s="332"/>
      <c r="I1" s="332"/>
      <c r="J1" s="332"/>
      <c r="K1" s="331"/>
      <c r="L1" s="332"/>
    </row>
    <row r="2" spans="1:12" ht="15.75" thickTop="1" x14ac:dyDescent="0.25">
      <c r="A2" s="984" t="s">
        <v>342</v>
      </c>
      <c r="B2" s="985"/>
      <c r="C2" s="986"/>
      <c r="D2" s="990" t="s">
        <v>426</v>
      </c>
      <c r="E2" s="675" t="s">
        <v>345</v>
      </c>
      <c r="F2" s="676" t="s">
        <v>345</v>
      </c>
      <c r="G2" s="909" t="s">
        <v>494</v>
      </c>
      <c r="H2" s="910"/>
      <c r="I2" s="910"/>
      <c r="J2" s="910"/>
      <c r="K2" s="910"/>
      <c r="L2" s="911"/>
    </row>
    <row r="3" spans="1:12" x14ac:dyDescent="0.25">
      <c r="A3" s="987"/>
      <c r="B3" s="988"/>
      <c r="C3" s="989"/>
      <c r="D3" s="991"/>
      <c r="E3" s="993" t="s">
        <v>427</v>
      </c>
      <c r="F3" s="995" t="s">
        <v>529</v>
      </c>
      <c r="G3" s="997" t="s">
        <v>455</v>
      </c>
      <c r="H3" s="914" t="s">
        <v>454</v>
      </c>
      <c r="I3" s="999" t="s">
        <v>344</v>
      </c>
      <c r="J3" s="1000"/>
      <c r="K3" s="916" t="s">
        <v>344</v>
      </c>
      <c r="L3" s="917"/>
    </row>
    <row r="4" spans="1:12" ht="44.25" customHeight="1" thickBot="1" x14ac:dyDescent="0.3">
      <c r="A4" s="677"/>
      <c r="B4" s="678"/>
      <c r="C4" s="679"/>
      <c r="D4" s="992"/>
      <c r="E4" s="994"/>
      <c r="F4" s="996"/>
      <c r="G4" s="998"/>
      <c r="H4" s="915"/>
      <c r="I4" s="714" t="s">
        <v>427</v>
      </c>
      <c r="J4" s="715" t="s">
        <v>495</v>
      </c>
      <c r="K4" s="712" t="s">
        <v>447</v>
      </c>
      <c r="L4" s="713" t="s">
        <v>431</v>
      </c>
    </row>
    <row r="5" spans="1:12" ht="15.75" thickTop="1" x14ac:dyDescent="0.25">
      <c r="A5" s="680" t="s">
        <v>348</v>
      </c>
      <c r="B5" s="681" t="s">
        <v>347</v>
      </c>
      <c r="C5" s="682" t="s">
        <v>0</v>
      </c>
      <c r="D5" s="683">
        <v>5374</v>
      </c>
      <c r="E5" s="492">
        <v>5262</v>
      </c>
      <c r="F5" s="497">
        <v>497</v>
      </c>
      <c r="G5" s="507">
        <v>1932</v>
      </c>
      <c r="H5" s="335">
        <f>IFERROR(G5/$D5,"x")</f>
        <v>0.35950874581317455</v>
      </c>
      <c r="I5" s="336">
        <v>1905</v>
      </c>
      <c r="J5" s="335">
        <f>IFERROR(I5/E5,"x")</f>
        <v>0.3620296465222349</v>
      </c>
      <c r="K5" s="337">
        <v>91</v>
      </c>
      <c r="L5" s="338">
        <f t="shared" ref="L5:L68" si="0">IFERROR(K5/F5,"x")</f>
        <v>0.18309859154929578</v>
      </c>
    </row>
    <row r="6" spans="1:12" x14ac:dyDescent="0.25">
      <c r="A6" s="684" t="s">
        <v>349</v>
      </c>
      <c r="B6" s="685" t="s">
        <v>1</v>
      </c>
      <c r="C6" s="686" t="s">
        <v>2</v>
      </c>
      <c r="D6" s="687">
        <v>440</v>
      </c>
      <c r="E6" s="493">
        <v>422</v>
      </c>
      <c r="F6" s="498">
        <v>126</v>
      </c>
      <c r="G6" s="508">
        <v>248</v>
      </c>
      <c r="H6" s="341">
        <f t="shared" ref="H6:H69" si="1">G6/$D6</f>
        <v>0.5636363636363636</v>
      </c>
      <c r="I6" s="342">
        <v>239</v>
      </c>
      <c r="J6" s="341">
        <f t="shared" ref="J6:J69" si="2">IFERROR(I6/E6,"x")</f>
        <v>0.56635071090047395</v>
      </c>
      <c r="K6" s="343">
        <v>34</v>
      </c>
      <c r="L6" s="344">
        <f t="shared" si="0"/>
        <v>0.26984126984126983</v>
      </c>
    </row>
    <row r="7" spans="1:12" x14ac:dyDescent="0.25">
      <c r="A7" s="22" t="s">
        <v>349</v>
      </c>
      <c r="B7" s="688" t="s">
        <v>3</v>
      </c>
      <c r="C7" s="689" t="s">
        <v>4</v>
      </c>
      <c r="D7" s="690">
        <v>811</v>
      </c>
      <c r="E7" s="494">
        <v>799</v>
      </c>
      <c r="F7" s="499">
        <v>94</v>
      </c>
      <c r="G7" s="509">
        <v>282</v>
      </c>
      <c r="H7" s="347">
        <f t="shared" si="1"/>
        <v>0.34771886559802712</v>
      </c>
      <c r="I7" s="348">
        <v>280</v>
      </c>
      <c r="J7" s="347">
        <f t="shared" si="2"/>
        <v>0.35043804755944929</v>
      </c>
      <c r="K7" s="349">
        <v>17</v>
      </c>
      <c r="L7" s="350">
        <f t="shared" si="0"/>
        <v>0.18085106382978725</v>
      </c>
    </row>
    <row r="8" spans="1:12" x14ac:dyDescent="0.25">
      <c r="A8" s="22" t="s">
        <v>349</v>
      </c>
      <c r="B8" s="688" t="s">
        <v>5</v>
      </c>
      <c r="C8" s="689" t="s">
        <v>6</v>
      </c>
      <c r="D8" s="690">
        <v>333</v>
      </c>
      <c r="E8" s="494">
        <v>324</v>
      </c>
      <c r="F8" s="499">
        <v>25</v>
      </c>
      <c r="G8" s="509">
        <v>130</v>
      </c>
      <c r="H8" s="347">
        <f t="shared" si="1"/>
        <v>0.39039039039039036</v>
      </c>
      <c r="I8" s="348">
        <v>129</v>
      </c>
      <c r="J8" s="347">
        <f t="shared" si="2"/>
        <v>0.39814814814814814</v>
      </c>
      <c r="K8" s="349">
        <v>4</v>
      </c>
      <c r="L8" s="350">
        <f t="shared" si="0"/>
        <v>0.16</v>
      </c>
    </row>
    <row r="9" spans="1:12" x14ac:dyDescent="0.25">
      <c r="A9" s="22" t="s">
        <v>349</v>
      </c>
      <c r="B9" s="688" t="s">
        <v>7</v>
      </c>
      <c r="C9" s="689" t="s">
        <v>8</v>
      </c>
      <c r="D9" s="690">
        <v>281</v>
      </c>
      <c r="E9" s="494">
        <v>277</v>
      </c>
      <c r="F9" s="499">
        <v>17</v>
      </c>
      <c r="G9" s="509">
        <v>96</v>
      </c>
      <c r="H9" s="347">
        <f t="shared" si="1"/>
        <v>0.34163701067615659</v>
      </c>
      <c r="I9" s="348">
        <v>96</v>
      </c>
      <c r="J9" s="347">
        <f t="shared" si="2"/>
        <v>0.34657039711191334</v>
      </c>
      <c r="K9" s="349">
        <v>1</v>
      </c>
      <c r="L9" s="350">
        <f t="shared" si="0"/>
        <v>5.8823529411764705E-2</v>
      </c>
    </row>
    <row r="10" spans="1:12" x14ac:dyDescent="0.25">
      <c r="A10" s="22" t="s">
        <v>349</v>
      </c>
      <c r="B10" s="688" t="s">
        <v>9</v>
      </c>
      <c r="C10" s="689" t="s">
        <v>10</v>
      </c>
      <c r="D10" s="690">
        <v>126</v>
      </c>
      <c r="E10" s="494">
        <v>126</v>
      </c>
      <c r="F10" s="499">
        <v>10</v>
      </c>
      <c r="G10" s="509">
        <v>51</v>
      </c>
      <c r="H10" s="347">
        <f t="shared" si="1"/>
        <v>0.40476190476190477</v>
      </c>
      <c r="I10" s="348">
        <v>51</v>
      </c>
      <c r="J10" s="347">
        <f t="shared" si="2"/>
        <v>0.40476190476190477</v>
      </c>
      <c r="K10" s="349">
        <v>4</v>
      </c>
      <c r="L10" s="350">
        <f t="shared" si="0"/>
        <v>0.4</v>
      </c>
    </row>
    <row r="11" spans="1:12" x14ac:dyDescent="0.25">
      <c r="A11" s="22" t="s">
        <v>349</v>
      </c>
      <c r="B11" s="688" t="s">
        <v>11</v>
      </c>
      <c r="C11" s="689" t="s">
        <v>12</v>
      </c>
      <c r="D11" s="690">
        <v>359</v>
      </c>
      <c r="E11" s="494">
        <v>353</v>
      </c>
      <c r="F11" s="499">
        <v>29</v>
      </c>
      <c r="G11" s="509">
        <v>132</v>
      </c>
      <c r="H11" s="347">
        <f t="shared" si="1"/>
        <v>0.36768802228412256</v>
      </c>
      <c r="I11" s="348">
        <v>131</v>
      </c>
      <c r="J11" s="347">
        <f t="shared" si="2"/>
        <v>0.37110481586402266</v>
      </c>
      <c r="K11" s="349">
        <v>6</v>
      </c>
      <c r="L11" s="350">
        <f t="shared" si="0"/>
        <v>0.20689655172413793</v>
      </c>
    </row>
    <row r="12" spans="1:12" x14ac:dyDescent="0.25">
      <c r="A12" s="22" t="s">
        <v>349</v>
      </c>
      <c r="B12" s="688" t="s">
        <v>13</v>
      </c>
      <c r="C12" s="689" t="s">
        <v>14</v>
      </c>
      <c r="D12" s="690">
        <v>235</v>
      </c>
      <c r="E12" s="494">
        <v>233</v>
      </c>
      <c r="F12" s="499">
        <v>17</v>
      </c>
      <c r="G12" s="509">
        <v>98</v>
      </c>
      <c r="H12" s="347">
        <f t="shared" si="1"/>
        <v>0.41702127659574467</v>
      </c>
      <c r="I12" s="348">
        <v>98</v>
      </c>
      <c r="J12" s="347">
        <f t="shared" si="2"/>
        <v>0.42060085836909872</v>
      </c>
      <c r="K12" s="349">
        <v>2</v>
      </c>
      <c r="L12" s="350">
        <f t="shared" si="0"/>
        <v>0.11764705882352941</v>
      </c>
    </row>
    <row r="13" spans="1:12" x14ac:dyDescent="0.25">
      <c r="A13" s="22" t="s">
        <v>349</v>
      </c>
      <c r="B13" s="688" t="s">
        <v>15</v>
      </c>
      <c r="C13" s="689" t="s">
        <v>16</v>
      </c>
      <c r="D13" s="690">
        <v>314</v>
      </c>
      <c r="E13" s="494">
        <v>305</v>
      </c>
      <c r="F13" s="499">
        <v>19</v>
      </c>
      <c r="G13" s="509">
        <v>119</v>
      </c>
      <c r="H13" s="347">
        <f t="shared" si="1"/>
        <v>0.37898089171974525</v>
      </c>
      <c r="I13" s="348">
        <v>118</v>
      </c>
      <c r="J13" s="347">
        <f t="shared" si="2"/>
        <v>0.38688524590163936</v>
      </c>
      <c r="K13" s="349">
        <v>3</v>
      </c>
      <c r="L13" s="350">
        <f t="shared" si="0"/>
        <v>0.15789473684210525</v>
      </c>
    </row>
    <row r="14" spans="1:12" x14ac:dyDescent="0.25">
      <c r="A14" s="22" t="s">
        <v>349</v>
      </c>
      <c r="B14" s="688" t="s">
        <v>17</v>
      </c>
      <c r="C14" s="689" t="s">
        <v>18</v>
      </c>
      <c r="D14" s="690">
        <v>322</v>
      </c>
      <c r="E14" s="494">
        <v>319</v>
      </c>
      <c r="F14" s="499">
        <v>12</v>
      </c>
      <c r="G14" s="509">
        <v>115</v>
      </c>
      <c r="H14" s="347">
        <f t="shared" si="1"/>
        <v>0.35714285714285715</v>
      </c>
      <c r="I14" s="348">
        <v>114</v>
      </c>
      <c r="J14" s="347">
        <f t="shared" si="2"/>
        <v>0.35736677115987459</v>
      </c>
      <c r="K14" s="349">
        <v>2</v>
      </c>
      <c r="L14" s="350">
        <f t="shared" si="0"/>
        <v>0.16666666666666666</v>
      </c>
    </row>
    <row r="15" spans="1:12" x14ac:dyDescent="0.25">
      <c r="A15" s="22" t="s">
        <v>349</v>
      </c>
      <c r="B15" s="688" t="s">
        <v>19</v>
      </c>
      <c r="C15" s="689" t="s">
        <v>20</v>
      </c>
      <c r="D15" s="690">
        <v>292</v>
      </c>
      <c r="E15" s="494">
        <v>291</v>
      </c>
      <c r="F15" s="499">
        <v>12</v>
      </c>
      <c r="G15" s="509">
        <v>86</v>
      </c>
      <c r="H15" s="347">
        <f t="shared" si="1"/>
        <v>0.29452054794520549</v>
      </c>
      <c r="I15" s="348">
        <v>85</v>
      </c>
      <c r="J15" s="347">
        <f t="shared" si="2"/>
        <v>0.29209621993127149</v>
      </c>
      <c r="K15" s="349">
        <v>2</v>
      </c>
      <c r="L15" s="350">
        <f t="shared" si="0"/>
        <v>0.16666666666666666</v>
      </c>
    </row>
    <row r="16" spans="1:12" x14ac:dyDescent="0.25">
      <c r="A16" s="22" t="s">
        <v>349</v>
      </c>
      <c r="B16" s="688" t="s">
        <v>21</v>
      </c>
      <c r="C16" s="689" t="s">
        <v>22</v>
      </c>
      <c r="D16" s="690">
        <v>684</v>
      </c>
      <c r="E16" s="494">
        <v>670</v>
      </c>
      <c r="F16" s="499">
        <v>41</v>
      </c>
      <c r="G16" s="509">
        <v>209</v>
      </c>
      <c r="H16" s="347">
        <f t="shared" si="1"/>
        <v>0.30555555555555558</v>
      </c>
      <c r="I16" s="348">
        <v>206</v>
      </c>
      <c r="J16" s="347">
        <f t="shared" si="2"/>
        <v>0.30746268656716419</v>
      </c>
      <c r="K16" s="349">
        <v>5</v>
      </c>
      <c r="L16" s="350">
        <f t="shared" si="0"/>
        <v>0.12195121951219512</v>
      </c>
    </row>
    <row r="17" spans="1:12" x14ac:dyDescent="0.25">
      <c r="A17" s="22" t="s">
        <v>349</v>
      </c>
      <c r="B17" s="688" t="s">
        <v>23</v>
      </c>
      <c r="C17" s="689" t="s">
        <v>24</v>
      </c>
      <c r="D17" s="690">
        <v>389</v>
      </c>
      <c r="E17" s="494">
        <v>377</v>
      </c>
      <c r="F17" s="499">
        <v>30</v>
      </c>
      <c r="G17" s="509">
        <v>112</v>
      </c>
      <c r="H17" s="347">
        <f t="shared" si="1"/>
        <v>0.2879177377892031</v>
      </c>
      <c r="I17" s="348">
        <v>109</v>
      </c>
      <c r="J17" s="347">
        <f t="shared" si="2"/>
        <v>0.28912466843501328</v>
      </c>
      <c r="K17" s="349">
        <v>4</v>
      </c>
      <c r="L17" s="350">
        <f t="shared" si="0"/>
        <v>0.13333333333333333</v>
      </c>
    </row>
    <row r="18" spans="1:12" x14ac:dyDescent="0.25">
      <c r="A18" s="22" t="s">
        <v>349</v>
      </c>
      <c r="B18" s="688" t="s">
        <v>25</v>
      </c>
      <c r="C18" s="689" t="s">
        <v>26</v>
      </c>
      <c r="D18" s="690">
        <v>320</v>
      </c>
      <c r="E18" s="494">
        <v>313</v>
      </c>
      <c r="F18" s="499">
        <v>18</v>
      </c>
      <c r="G18" s="509">
        <v>92</v>
      </c>
      <c r="H18" s="347">
        <f t="shared" si="1"/>
        <v>0.28749999999999998</v>
      </c>
      <c r="I18" s="348">
        <v>90</v>
      </c>
      <c r="J18" s="347">
        <f t="shared" si="2"/>
        <v>0.28753993610223644</v>
      </c>
      <c r="K18" s="349">
        <v>1</v>
      </c>
      <c r="L18" s="350">
        <f t="shared" si="0"/>
        <v>5.5555555555555552E-2</v>
      </c>
    </row>
    <row r="19" spans="1:12" x14ac:dyDescent="0.25">
      <c r="A19" s="691" t="s">
        <v>349</v>
      </c>
      <c r="B19" s="692" t="s">
        <v>27</v>
      </c>
      <c r="C19" s="693" t="s">
        <v>28</v>
      </c>
      <c r="D19" s="694">
        <v>468</v>
      </c>
      <c r="E19" s="495">
        <v>453</v>
      </c>
      <c r="F19" s="500">
        <v>47</v>
      </c>
      <c r="G19" s="510">
        <v>162</v>
      </c>
      <c r="H19" s="352">
        <f t="shared" si="1"/>
        <v>0.34615384615384615</v>
      </c>
      <c r="I19" s="353">
        <v>159</v>
      </c>
      <c r="J19" s="352">
        <f t="shared" si="2"/>
        <v>0.35099337748344372</v>
      </c>
      <c r="K19" s="354">
        <v>6</v>
      </c>
      <c r="L19" s="355">
        <f t="shared" si="0"/>
        <v>0.1276595744680851</v>
      </c>
    </row>
    <row r="20" spans="1:12" x14ac:dyDescent="0.25">
      <c r="A20" s="22" t="s">
        <v>350</v>
      </c>
      <c r="B20" s="685" t="s">
        <v>29</v>
      </c>
      <c r="C20" s="686" t="s">
        <v>30</v>
      </c>
      <c r="D20" s="687">
        <v>440</v>
      </c>
      <c r="E20" s="493">
        <v>422</v>
      </c>
      <c r="F20" s="498">
        <v>126</v>
      </c>
      <c r="G20" s="508">
        <v>248</v>
      </c>
      <c r="H20" s="341">
        <f t="shared" si="1"/>
        <v>0.5636363636363636</v>
      </c>
      <c r="I20" s="342">
        <v>239</v>
      </c>
      <c r="J20" s="341">
        <f t="shared" si="2"/>
        <v>0.56635071090047395</v>
      </c>
      <c r="K20" s="343">
        <v>34</v>
      </c>
      <c r="L20" s="344">
        <f t="shared" si="0"/>
        <v>0.26984126984126983</v>
      </c>
    </row>
    <row r="21" spans="1:12" x14ac:dyDescent="0.25">
      <c r="A21" s="22" t="s">
        <v>350</v>
      </c>
      <c r="B21" s="688" t="s">
        <v>31</v>
      </c>
      <c r="C21" s="689" t="s">
        <v>32</v>
      </c>
      <c r="D21" s="690">
        <v>52</v>
      </c>
      <c r="E21" s="494">
        <v>52</v>
      </c>
      <c r="F21" s="499">
        <v>5</v>
      </c>
      <c r="G21" s="509">
        <v>23</v>
      </c>
      <c r="H21" s="347">
        <f t="shared" si="1"/>
        <v>0.44230769230769229</v>
      </c>
      <c r="I21" s="348">
        <v>23</v>
      </c>
      <c r="J21" s="347">
        <f t="shared" si="2"/>
        <v>0.44230769230769229</v>
      </c>
      <c r="K21" s="349">
        <v>0</v>
      </c>
      <c r="L21" s="350">
        <f t="shared" si="0"/>
        <v>0</v>
      </c>
    </row>
    <row r="22" spans="1:12" x14ac:dyDescent="0.25">
      <c r="A22" s="22" t="s">
        <v>350</v>
      </c>
      <c r="B22" s="688" t="s">
        <v>33</v>
      </c>
      <c r="C22" s="689" t="s">
        <v>34</v>
      </c>
      <c r="D22" s="690">
        <v>64</v>
      </c>
      <c r="E22" s="494">
        <v>62</v>
      </c>
      <c r="F22" s="499">
        <v>9</v>
      </c>
      <c r="G22" s="509">
        <v>22</v>
      </c>
      <c r="H22" s="347">
        <f t="shared" si="1"/>
        <v>0.34375</v>
      </c>
      <c r="I22" s="348">
        <v>22</v>
      </c>
      <c r="J22" s="347">
        <f t="shared" si="2"/>
        <v>0.35483870967741937</v>
      </c>
      <c r="K22" s="349">
        <v>1</v>
      </c>
      <c r="L22" s="350">
        <f t="shared" si="0"/>
        <v>0.1111111111111111</v>
      </c>
    </row>
    <row r="23" spans="1:12" x14ac:dyDescent="0.25">
      <c r="A23" s="22" t="s">
        <v>350</v>
      </c>
      <c r="B23" s="688" t="s">
        <v>35</v>
      </c>
      <c r="C23" s="689" t="s">
        <v>36</v>
      </c>
      <c r="D23" s="690">
        <v>86</v>
      </c>
      <c r="E23" s="494">
        <v>83</v>
      </c>
      <c r="F23" s="499">
        <v>8</v>
      </c>
      <c r="G23" s="509">
        <v>30</v>
      </c>
      <c r="H23" s="347">
        <f t="shared" si="1"/>
        <v>0.34883720930232559</v>
      </c>
      <c r="I23" s="348">
        <v>30</v>
      </c>
      <c r="J23" s="347">
        <f t="shared" si="2"/>
        <v>0.36144578313253012</v>
      </c>
      <c r="K23" s="349">
        <v>2</v>
      </c>
      <c r="L23" s="350">
        <f t="shared" si="0"/>
        <v>0.25</v>
      </c>
    </row>
    <row r="24" spans="1:12" x14ac:dyDescent="0.25">
      <c r="A24" s="22" t="s">
        <v>350</v>
      </c>
      <c r="B24" s="688" t="s">
        <v>37</v>
      </c>
      <c r="C24" s="689" t="s">
        <v>38</v>
      </c>
      <c r="D24" s="690">
        <v>61</v>
      </c>
      <c r="E24" s="494">
        <v>59</v>
      </c>
      <c r="F24" s="499">
        <v>4</v>
      </c>
      <c r="G24" s="509">
        <v>16</v>
      </c>
      <c r="H24" s="347">
        <f t="shared" si="1"/>
        <v>0.26229508196721313</v>
      </c>
      <c r="I24" s="348">
        <v>15</v>
      </c>
      <c r="J24" s="347">
        <f t="shared" si="2"/>
        <v>0.25423728813559321</v>
      </c>
      <c r="K24" s="349">
        <v>1</v>
      </c>
      <c r="L24" s="350">
        <f t="shared" si="0"/>
        <v>0.25</v>
      </c>
    </row>
    <row r="25" spans="1:12" x14ac:dyDescent="0.25">
      <c r="A25" s="22" t="s">
        <v>350</v>
      </c>
      <c r="B25" s="688" t="s">
        <v>39</v>
      </c>
      <c r="C25" s="689" t="s">
        <v>40</v>
      </c>
      <c r="D25" s="690">
        <v>43</v>
      </c>
      <c r="E25" s="494">
        <v>42</v>
      </c>
      <c r="F25" s="499">
        <v>3</v>
      </c>
      <c r="G25" s="509">
        <v>11</v>
      </c>
      <c r="H25" s="347">
        <f t="shared" si="1"/>
        <v>0.2558139534883721</v>
      </c>
      <c r="I25" s="348">
        <v>11</v>
      </c>
      <c r="J25" s="347">
        <f t="shared" si="2"/>
        <v>0.26190476190476192</v>
      </c>
      <c r="K25" s="349">
        <v>0</v>
      </c>
      <c r="L25" s="350">
        <f t="shared" si="0"/>
        <v>0</v>
      </c>
    </row>
    <row r="26" spans="1:12" x14ac:dyDescent="0.25">
      <c r="A26" s="22" t="s">
        <v>350</v>
      </c>
      <c r="B26" s="688" t="s">
        <v>41</v>
      </c>
      <c r="C26" s="689" t="s">
        <v>42</v>
      </c>
      <c r="D26" s="690">
        <v>57</v>
      </c>
      <c r="E26" s="494">
        <v>57</v>
      </c>
      <c r="F26" s="499">
        <v>5</v>
      </c>
      <c r="G26" s="509">
        <v>11</v>
      </c>
      <c r="H26" s="347">
        <f t="shared" si="1"/>
        <v>0.19298245614035087</v>
      </c>
      <c r="I26" s="348">
        <v>11</v>
      </c>
      <c r="J26" s="347">
        <f t="shared" si="2"/>
        <v>0.19298245614035087</v>
      </c>
      <c r="K26" s="349">
        <v>1</v>
      </c>
      <c r="L26" s="350">
        <f t="shared" si="0"/>
        <v>0.2</v>
      </c>
    </row>
    <row r="27" spans="1:12" x14ac:dyDescent="0.25">
      <c r="A27" s="22" t="s">
        <v>350</v>
      </c>
      <c r="B27" s="688" t="s">
        <v>43</v>
      </c>
      <c r="C27" s="689" t="s">
        <v>44</v>
      </c>
      <c r="D27" s="690">
        <v>67</v>
      </c>
      <c r="E27" s="494">
        <v>66</v>
      </c>
      <c r="F27" s="499">
        <v>9</v>
      </c>
      <c r="G27" s="509">
        <v>27</v>
      </c>
      <c r="H27" s="347">
        <f t="shared" si="1"/>
        <v>0.40298507462686567</v>
      </c>
      <c r="I27" s="348">
        <v>27</v>
      </c>
      <c r="J27" s="347">
        <f t="shared" si="2"/>
        <v>0.40909090909090912</v>
      </c>
      <c r="K27" s="349">
        <v>2</v>
      </c>
      <c r="L27" s="350">
        <f t="shared" si="0"/>
        <v>0.22222222222222221</v>
      </c>
    </row>
    <row r="28" spans="1:12" x14ac:dyDescent="0.25">
      <c r="A28" s="22" t="s">
        <v>350</v>
      </c>
      <c r="B28" s="688" t="s">
        <v>45</v>
      </c>
      <c r="C28" s="689" t="s">
        <v>46</v>
      </c>
      <c r="D28" s="690">
        <v>61</v>
      </c>
      <c r="E28" s="494">
        <v>60</v>
      </c>
      <c r="F28" s="499">
        <v>4</v>
      </c>
      <c r="G28" s="509">
        <v>22</v>
      </c>
      <c r="H28" s="347">
        <f t="shared" si="1"/>
        <v>0.36065573770491804</v>
      </c>
      <c r="I28" s="348">
        <v>22</v>
      </c>
      <c r="J28" s="347">
        <f t="shared" si="2"/>
        <v>0.36666666666666664</v>
      </c>
      <c r="K28" s="349">
        <v>0</v>
      </c>
      <c r="L28" s="350">
        <f t="shared" si="0"/>
        <v>0</v>
      </c>
    </row>
    <row r="29" spans="1:12" x14ac:dyDescent="0.25">
      <c r="A29" s="22" t="s">
        <v>350</v>
      </c>
      <c r="B29" s="688" t="s">
        <v>47</v>
      </c>
      <c r="C29" s="689" t="s">
        <v>48</v>
      </c>
      <c r="D29" s="690">
        <v>117</v>
      </c>
      <c r="E29" s="494">
        <v>117</v>
      </c>
      <c r="F29" s="499">
        <v>26</v>
      </c>
      <c r="G29" s="509">
        <v>50</v>
      </c>
      <c r="H29" s="347">
        <f t="shared" si="1"/>
        <v>0.42735042735042733</v>
      </c>
      <c r="I29" s="348">
        <v>50</v>
      </c>
      <c r="J29" s="347">
        <f t="shared" si="2"/>
        <v>0.42735042735042733</v>
      </c>
      <c r="K29" s="349">
        <v>5</v>
      </c>
      <c r="L29" s="350">
        <f t="shared" si="0"/>
        <v>0.19230769230769232</v>
      </c>
    </row>
    <row r="30" spans="1:12" x14ac:dyDescent="0.25">
      <c r="A30" s="22" t="s">
        <v>350</v>
      </c>
      <c r="B30" s="688" t="s">
        <v>49</v>
      </c>
      <c r="C30" s="689" t="s">
        <v>50</v>
      </c>
      <c r="D30" s="690">
        <v>86</v>
      </c>
      <c r="E30" s="494">
        <v>86</v>
      </c>
      <c r="F30" s="499">
        <v>18</v>
      </c>
      <c r="G30" s="509">
        <v>38</v>
      </c>
      <c r="H30" s="347">
        <f t="shared" si="1"/>
        <v>0.44186046511627908</v>
      </c>
      <c r="I30" s="348">
        <v>38</v>
      </c>
      <c r="J30" s="347">
        <f t="shared" si="2"/>
        <v>0.44186046511627908</v>
      </c>
      <c r="K30" s="349">
        <v>4</v>
      </c>
      <c r="L30" s="350">
        <f t="shared" si="0"/>
        <v>0.22222222222222221</v>
      </c>
    </row>
    <row r="31" spans="1:12" x14ac:dyDescent="0.25">
      <c r="A31" s="22" t="s">
        <v>350</v>
      </c>
      <c r="B31" s="688" t="s">
        <v>51</v>
      </c>
      <c r="C31" s="689" t="s">
        <v>52</v>
      </c>
      <c r="D31" s="690">
        <v>74</v>
      </c>
      <c r="E31" s="494">
        <v>73</v>
      </c>
      <c r="F31" s="499">
        <v>3</v>
      </c>
      <c r="G31" s="509">
        <v>23</v>
      </c>
      <c r="H31" s="347">
        <f t="shared" si="1"/>
        <v>0.3108108108108108</v>
      </c>
      <c r="I31" s="348">
        <v>22</v>
      </c>
      <c r="J31" s="347">
        <f t="shared" si="2"/>
        <v>0.30136986301369861</v>
      </c>
      <c r="K31" s="349">
        <v>1</v>
      </c>
      <c r="L31" s="350">
        <f t="shared" si="0"/>
        <v>0.33333333333333331</v>
      </c>
    </row>
    <row r="32" spans="1:12" x14ac:dyDescent="0.25">
      <c r="A32" s="22" t="s">
        <v>350</v>
      </c>
      <c r="B32" s="688" t="s">
        <v>53</v>
      </c>
      <c r="C32" s="689" t="s">
        <v>54</v>
      </c>
      <c r="D32" s="690">
        <v>43</v>
      </c>
      <c r="E32" s="494">
        <v>42</v>
      </c>
      <c r="F32" s="499">
        <v>0</v>
      </c>
      <c r="G32" s="509">
        <v>9</v>
      </c>
      <c r="H32" s="347">
        <f t="shared" si="1"/>
        <v>0.20930232558139536</v>
      </c>
      <c r="I32" s="348">
        <v>9</v>
      </c>
      <c r="J32" s="347">
        <f t="shared" si="2"/>
        <v>0.21428571428571427</v>
      </c>
      <c r="K32" s="349">
        <v>0</v>
      </c>
      <c r="L32" s="350" t="str">
        <f t="shared" si="0"/>
        <v>x</v>
      </c>
    </row>
    <row r="33" spans="1:12" x14ac:dyDescent="0.25">
      <c r="A33" s="22" t="s">
        <v>350</v>
      </c>
      <c r="B33" s="688" t="s">
        <v>55</v>
      </c>
      <c r="C33" s="689" t="s">
        <v>56</v>
      </c>
      <c r="D33" s="690">
        <v>102</v>
      </c>
      <c r="E33" s="494">
        <v>96</v>
      </c>
      <c r="F33" s="499">
        <v>14</v>
      </c>
      <c r="G33" s="509">
        <v>37</v>
      </c>
      <c r="H33" s="347">
        <f t="shared" si="1"/>
        <v>0.36274509803921567</v>
      </c>
      <c r="I33" s="348">
        <v>37</v>
      </c>
      <c r="J33" s="347">
        <f t="shared" si="2"/>
        <v>0.38541666666666669</v>
      </c>
      <c r="K33" s="349">
        <v>2</v>
      </c>
      <c r="L33" s="350">
        <f t="shared" si="0"/>
        <v>0.14285714285714285</v>
      </c>
    </row>
    <row r="34" spans="1:12" x14ac:dyDescent="0.25">
      <c r="A34" s="22" t="s">
        <v>350</v>
      </c>
      <c r="B34" s="688" t="s">
        <v>57</v>
      </c>
      <c r="C34" s="689" t="s">
        <v>58</v>
      </c>
      <c r="D34" s="690">
        <v>36</v>
      </c>
      <c r="E34" s="494">
        <v>36</v>
      </c>
      <c r="F34" s="499">
        <v>0</v>
      </c>
      <c r="G34" s="509">
        <v>15</v>
      </c>
      <c r="H34" s="347">
        <f t="shared" si="1"/>
        <v>0.41666666666666669</v>
      </c>
      <c r="I34" s="348">
        <v>15</v>
      </c>
      <c r="J34" s="347">
        <f t="shared" si="2"/>
        <v>0.41666666666666669</v>
      </c>
      <c r="K34" s="349">
        <v>0</v>
      </c>
      <c r="L34" s="350" t="str">
        <f t="shared" si="0"/>
        <v>x</v>
      </c>
    </row>
    <row r="35" spans="1:12" x14ac:dyDescent="0.25">
      <c r="A35" s="22" t="s">
        <v>350</v>
      </c>
      <c r="B35" s="688" t="s">
        <v>59</v>
      </c>
      <c r="C35" s="689" t="s">
        <v>60</v>
      </c>
      <c r="D35" s="690">
        <v>45</v>
      </c>
      <c r="E35" s="494">
        <v>45</v>
      </c>
      <c r="F35" s="499">
        <v>0</v>
      </c>
      <c r="G35" s="509">
        <v>17</v>
      </c>
      <c r="H35" s="347">
        <f t="shared" si="1"/>
        <v>0.37777777777777777</v>
      </c>
      <c r="I35" s="348">
        <v>17</v>
      </c>
      <c r="J35" s="347">
        <f t="shared" si="2"/>
        <v>0.37777777777777777</v>
      </c>
      <c r="K35" s="349">
        <v>0</v>
      </c>
      <c r="L35" s="350" t="str">
        <f t="shared" si="0"/>
        <v>x</v>
      </c>
    </row>
    <row r="36" spans="1:12" x14ac:dyDescent="0.25">
      <c r="A36" s="22" t="s">
        <v>350</v>
      </c>
      <c r="B36" s="688" t="s">
        <v>61</v>
      </c>
      <c r="C36" s="689" t="s">
        <v>62</v>
      </c>
      <c r="D36" s="690">
        <v>35</v>
      </c>
      <c r="E36" s="494">
        <v>35</v>
      </c>
      <c r="F36" s="499">
        <v>2</v>
      </c>
      <c r="G36" s="509">
        <v>14</v>
      </c>
      <c r="H36" s="347">
        <f t="shared" si="1"/>
        <v>0.4</v>
      </c>
      <c r="I36" s="348">
        <v>14</v>
      </c>
      <c r="J36" s="347">
        <f t="shared" si="2"/>
        <v>0.4</v>
      </c>
      <c r="K36" s="349">
        <v>0</v>
      </c>
      <c r="L36" s="350">
        <f t="shared" si="0"/>
        <v>0</v>
      </c>
    </row>
    <row r="37" spans="1:12" x14ac:dyDescent="0.25">
      <c r="A37" s="22" t="s">
        <v>350</v>
      </c>
      <c r="B37" s="688" t="s">
        <v>63</v>
      </c>
      <c r="C37" s="689" t="s">
        <v>64</v>
      </c>
      <c r="D37" s="690">
        <v>34</v>
      </c>
      <c r="E37" s="494">
        <v>34</v>
      </c>
      <c r="F37" s="499">
        <v>1</v>
      </c>
      <c r="G37" s="509">
        <v>11</v>
      </c>
      <c r="H37" s="347">
        <f t="shared" si="1"/>
        <v>0.3235294117647059</v>
      </c>
      <c r="I37" s="348">
        <v>11</v>
      </c>
      <c r="J37" s="347">
        <f t="shared" si="2"/>
        <v>0.3235294117647059</v>
      </c>
      <c r="K37" s="349">
        <v>0</v>
      </c>
      <c r="L37" s="350">
        <f t="shared" si="0"/>
        <v>0</v>
      </c>
    </row>
    <row r="38" spans="1:12" x14ac:dyDescent="0.25">
      <c r="A38" s="22" t="s">
        <v>350</v>
      </c>
      <c r="B38" s="688" t="s">
        <v>65</v>
      </c>
      <c r="C38" s="689" t="s">
        <v>66</v>
      </c>
      <c r="D38" s="690">
        <v>36</v>
      </c>
      <c r="E38" s="494">
        <v>35</v>
      </c>
      <c r="F38" s="499">
        <v>2</v>
      </c>
      <c r="G38" s="509">
        <v>18</v>
      </c>
      <c r="H38" s="347">
        <f t="shared" si="1"/>
        <v>0.5</v>
      </c>
      <c r="I38" s="348">
        <v>18</v>
      </c>
      <c r="J38" s="347">
        <f t="shared" si="2"/>
        <v>0.51428571428571423</v>
      </c>
      <c r="K38" s="349">
        <v>0</v>
      </c>
      <c r="L38" s="350">
        <f t="shared" si="0"/>
        <v>0</v>
      </c>
    </row>
    <row r="39" spans="1:12" x14ac:dyDescent="0.25">
      <c r="A39" s="22" t="s">
        <v>350</v>
      </c>
      <c r="B39" s="688" t="s">
        <v>67</v>
      </c>
      <c r="C39" s="689" t="s">
        <v>68</v>
      </c>
      <c r="D39" s="690">
        <v>45</v>
      </c>
      <c r="E39" s="494">
        <v>43</v>
      </c>
      <c r="F39" s="499">
        <v>6</v>
      </c>
      <c r="G39" s="509">
        <v>18</v>
      </c>
      <c r="H39" s="347">
        <f t="shared" si="1"/>
        <v>0.4</v>
      </c>
      <c r="I39" s="348">
        <v>17</v>
      </c>
      <c r="J39" s="347">
        <f t="shared" si="2"/>
        <v>0.39534883720930231</v>
      </c>
      <c r="K39" s="349">
        <v>2</v>
      </c>
      <c r="L39" s="350">
        <f t="shared" si="0"/>
        <v>0.33333333333333331</v>
      </c>
    </row>
    <row r="40" spans="1:12" x14ac:dyDescent="0.25">
      <c r="A40" s="22" t="s">
        <v>350</v>
      </c>
      <c r="B40" s="688" t="s">
        <v>69</v>
      </c>
      <c r="C40" s="689" t="s">
        <v>70</v>
      </c>
      <c r="D40" s="690">
        <v>38</v>
      </c>
      <c r="E40" s="494">
        <v>38</v>
      </c>
      <c r="F40" s="499">
        <v>2</v>
      </c>
      <c r="G40" s="509">
        <v>15</v>
      </c>
      <c r="H40" s="347">
        <f t="shared" si="1"/>
        <v>0.39473684210526316</v>
      </c>
      <c r="I40" s="348">
        <v>15</v>
      </c>
      <c r="J40" s="347">
        <f t="shared" si="2"/>
        <v>0.39473684210526316</v>
      </c>
      <c r="K40" s="349">
        <v>0</v>
      </c>
      <c r="L40" s="350">
        <f t="shared" si="0"/>
        <v>0</v>
      </c>
    </row>
    <row r="41" spans="1:12" x14ac:dyDescent="0.25">
      <c r="A41" s="22" t="s">
        <v>350</v>
      </c>
      <c r="B41" s="688" t="s">
        <v>71</v>
      </c>
      <c r="C41" s="689" t="s">
        <v>72</v>
      </c>
      <c r="D41" s="690">
        <v>42</v>
      </c>
      <c r="E41" s="494">
        <v>42</v>
      </c>
      <c r="F41" s="499">
        <v>1</v>
      </c>
      <c r="G41" s="509">
        <v>15</v>
      </c>
      <c r="H41" s="347">
        <f t="shared" si="1"/>
        <v>0.35714285714285715</v>
      </c>
      <c r="I41" s="348">
        <v>15</v>
      </c>
      <c r="J41" s="347">
        <f t="shared" si="2"/>
        <v>0.35714285714285715</v>
      </c>
      <c r="K41" s="349">
        <v>0</v>
      </c>
      <c r="L41" s="350">
        <f t="shared" si="0"/>
        <v>0</v>
      </c>
    </row>
    <row r="42" spans="1:12" x14ac:dyDescent="0.25">
      <c r="A42" s="22" t="s">
        <v>350</v>
      </c>
      <c r="B42" s="688" t="s">
        <v>73</v>
      </c>
      <c r="C42" s="689" t="s">
        <v>74</v>
      </c>
      <c r="D42" s="690">
        <v>72</v>
      </c>
      <c r="E42" s="494">
        <v>69</v>
      </c>
      <c r="F42" s="499">
        <v>11</v>
      </c>
      <c r="G42" s="509">
        <v>28</v>
      </c>
      <c r="H42" s="347">
        <f t="shared" si="1"/>
        <v>0.3888888888888889</v>
      </c>
      <c r="I42" s="348">
        <v>28</v>
      </c>
      <c r="J42" s="347">
        <f t="shared" si="2"/>
        <v>0.40579710144927539</v>
      </c>
      <c r="K42" s="349">
        <v>1</v>
      </c>
      <c r="L42" s="350">
        <f t="shared" si="0"/>
        <v>9.0909090909090912E-2</v>
      </c>
    </row>
    <row r="43" spans="1:12" x14ac:dyDescent="0.25">
      <c r="A43" s="22" t="s">
        <v>350</v>
      </c>
      <c r="B43" s="688" t="s">
        <v>75</v>
      </c>
      <c r="C43" s="689" t="s">
        <v>76</v>
      </c>
      <c r="D43" s="690">
        <v>36</v>
      </c>
      <c r="E43" s="494">
        <v>36</v>
      </c>
      <c r="F43" s="499">
        <v>1</v>
      </c>
      <c r="G43" s="509">
        <v>9</v>
      </c>
      <c r="H43" s="347">
        <f t="shared" si="1"/>
        <v>0.25</v>
      </c>
      <c r="I43" s="348">
        <v>9</v>
      </c>
      <c r="J43" s="347">
        <f t="shared" si="2"/>
        <v>0.25</v>
      </c>
      <c r="K43" s="349">
        <v>0</v>
      </c>
      <c r="L43" s="350">
        <f t="shared" si="0"/>
        <v>0</v>
      </c>
    </row>
    <row r="44" spans="1:12" x14ac:dyDescent="0.25">
      <c r="A44" s="22" t="s">
        <v>350</v>
      </c>
      <c r="B44" s="688" t="s">
        <v>77</v>
      </c>
      <c r="C44" s="689" t="s">
        <v>78</v>
      </c>
      <c r="D44" s="690">
        <v>42</v>
      </c>
      <c r="E44" s="494">
        <v>42</v>
      </c>
      <c r="F44" s="499">
        <v>1</v>
      </c>
      <c r="G44" s="509">
        <v>10</v>
      </c>
      <c r="H44" s="347">
        <f t="shared" si="1"/>
        <v>0.23809523809523808</v>
      </c>
      <c r="I44" s="348">
        <v>10</v>
      </c>
      <c r="J44" s="347">
        <f t="shared" si="2"/>
        <v>0.23809523809523808</v>
      </c>
      <c r="K44" s="349">
        <v>0</v>
      </c>
      <c r="L44" s="350">
        <f t="shared" si="0"/>
        <v>0</v>
      </c>
    </row>
    <row r="45" spans="1:12" x14ac:dyDescent="0.25">
      <c r="A45" s="22" t="s">
        <v>350</v>
      </c>
      <c r="B45" s="688" t="s">
        <v>79</v>
      </c>
      <c r="C45" s="689" t="s">
        <v>80</v>
      </c>
      <c r="D45" s="690">
        <v>22</v>
      </c>
      <c r="E45" s="494">
        <v>22</v>
      </c>
      <c r="F45" s="499">
        <v>1</v>
      </c>
      <c r="G45" s="509">
        <v>8</v>
      </c>
      <c r="H45" s="347">
        <f t="shared" si="1"/>
        <v>0.36363636363636365</v>
      </c>
      <c r="I45" s="348">
        <v>8</v>
      </c>
      <c r="J45" s="347">
        <f t="shared" si="2"/>
        <v>0.36363636363636365</v>
      </c>
      <c r="K45" s="349">
        <v>0</v>
      </c>
      <c r="L45" s="350">
        <f t="shared" si="0"/>
        <v>0</v>
      </c>
    </row>
    <row r="46" spans="1:12" x14ac:dyDescent="0.25">
      <c r="A46" s="22" t="s">
        <v>350</v>
      </c>
      <c r="B46" s="688" t="s">
        <v>81</v>
      </c>
      <c r="C46" s="689" t="s">
        <v>82</v>
      </c>
      <c r="D46" s="690">
        <v>29</v>
      </c>
      <c r="E46" s="494">
        <v>28</v>
      </c>
      <c r="F46" s="499">
        <v>0</v>
      </c>
      <c r="G46" s="509">
        <v>11</v>
      </c>
      <c r="H46" s="347">
        <f t="shared" si="1"/>
        <v>0.37931034482758619</v>
      </c>
      <c r="I46" s="348">
        <v>11</v>
      </c>
      <c r="J46" s="347">
        <f t="shared" si="2"/>
        <v>0.39285714285714285</v>
      </c>
      <c r="K46" s="349">
        <v>0</v>
      </c>
      <c r="L46" s="350" t="str">
        <f t="shared" si="0"/>
        <v>x</v>
      </c>
    </row>
    <row r="47" spans="1:12" x14ac:dyDescent="0.25">
      <c r="A47" s="22" t="s">
        <v>350</v>
      </c>
      <c r="B47" s="688" t="s">
        <v>83</v>
      </c>
      <c r="C47" s="689" t="s">
        <v>84</v>
      </c>
      <c r="D47" s="690">
        <v>42</v>
      </c>
      <c r="E47" s="494">
        <v>42</v>
      </c>
      <c r="F47" s="499">
        <v>4</v>
      </c>
      <c r="G47" s="509">
        <v>17</v>
      </c>
      <c r="H47" s="347">
        <f t="shared" si="1"/>
        <v>0.40476190476190477</v>
      </c>
      <c r="I47" s="348">
        <v>17</v>
      </c>
      <c r="J47" s="347">
        <f t="shared" si="2"/>
        <v>0.40476190476190477</v>
      </c>
      <c r="K47" s="349">
        <v>0</v>
      </c>
      <c r="L47" s="350">
        <f t="shared" si="0"/>
        <v>0</v>
      </c>
    </row>
    <row r="48" spans="1:12" x14ac:dyDescent="0.25">
      <c r="A48" s="22" t="s">
        <v>350</v>
      </c>
      <c r="B48" s="688" t="s">
        <v>85</v>
      </c>
      <c r="C48" s="689" t="s">
        <v>86</v>
      </c>
      <c r="D48" s="690">
        <v>45</v>
      </c>
      <c r="E48" s="494">
        <v>45</v>
      </c>
      <c r="F48" s="499">
        <v>5</v>
      </c>
      <c r="G48" s="509">
        <v>18</v>
      </c>
      <c r="H48" s="347">
        <f t="shared" si="1"/>
        <v>0.4</v>
      </c>
      <c r="I48" s="348">
        <v>18</v>
      </c>
      <c r="J48" s="347">
        <f t="shared" si="2"/>
        <v>0.4</v>
      </c>
      <c r="K48" s="349">
        <v>3</v>
      </c>
      <c r="L48" s="350">
        <f t="shared" si="0"/>
        <v>0.6</v>
      </c>
    </row>
    <row r="49" spans="1:12" x14ac:dyDescent="0.25">
      <c r="A49" s="22" t="s">
        <v>350</v>
      </c>
      <c r="B49" s="688" t="s">
        <v>87</v>
      </c>
      <c r="C49" s="689" t="s">
        <v>88</v>
      </c>
      <c r="D49" s="690">
        <v>39</v>
      </c>
      <c r="E49" s="494">
        <v>39</v>
      </c>
      <c r="F49" s="499">
        <v>1</v>
      </c>
      <c r="G49" s="509">
        <v>16</v>
      </c>
      <c r="H49" s="347">
        <f t="shared" si="1"/>
        <v>0.41025641025641024</v>
      </c>
      <c r="I49" s="348">
        <v>16</v>
      </c>
      <c r="J49" s="347">
        <f t="shared" si="2"/>
        <v>0.41025641025641024</v>
      </c>
      <c r="K49" s="349">
        <v>1</v>
      </c>
      <c r="L49" s="350">
        <f t="shared" si="0"/>
        <v>1</v>
      </c>
    </row>
    <row r="50" spans="1:12" x14ac:dyDescent="0.25">
      <c r="A50" s="22" t="s">
        <v>350</v>
      </c>
      <c r="B50" s="688" t="s">
        <v>89</v>
      </c>
      <c r="C50" s="689" t="s">
        <v>90</v>
      </c>
      <c r="D50" s="690">
        <v>63</v>
      </c>
      <c r="E50" s="494">
        <v>62</v>
      </c>
      <c r="F50" s="499">
        <v>4</v>
      </c>
      <c r="G50" s="509">
        <v>24</v>
      </c>
      <c r="H50" s="347">
        <f t="shared" si="1"/>
        <v>0.38095238095238093</v>
      </c>
      <c r="I50" s="348">
        <v>24</v>
      </c>
      <c r="J50" s="347">
        <f t="shared" si="2"/>
        <v>0.38709677419354838</v>
      </c>
      <c r="K50" s="349">
        <v>0</v>
      </c>
      <c r="L50" s="350">
        <f t="shared" si="0"/>
        <v>0</v>
      </c>
    </row>
    <row r="51" spans="1:12" x14ac:dyDescent="0.25">
      <c r="A51" s="22" t="s">
        <v>350</v>
      </c>
      <c r="B51" s="688" t="s">
        <v>91</v>
      </c>
      <c r="C51" s="689" t="s">
        <v>92</v>
      </c>
      <c r="D51" s="690">
        <v>35</v>
      </c>
      <c r="E51" s="494">
        <v>35</v>
      </c>
      <c r="F51" s="499">
        <v>6</v>
      </c>
      <c r="G51" s="509">
        <v>15</v>
      </c>
      <c r="H51" s="347">
        <f t="shared" si="1"/>
        <v>0.42857142857142855</v>
      </c>
      <c r="I51" s="348">
        <v>15</v>
      </c>
      <c r="J51" s="347">
        <f t="shared" si="2"/>
        <v>0.42857142857142855</v>
      </c>
      <c r="K51" s="349">
        <v>2</v>
      </c>
      <c r="L51" s="350">
        <f t="shared" si="0"/>
        <v>0.33333333333333331</v>
      </c>
    </row>
    <row r="52" spans="1:12" x14ac:dyDescent="0.25">
      <c r="A52" s="22" t="s">
        <v>350</v>
      </c>
      <c r="B52" s="688" t="s">
        <v>93</v>
      </c>
      <c r="C52" s="689" t="s">
        <v>94</v>
      </c>
      <c r="D52" s="690">
        <v>76</v>
      </c>
      <c r="E52" s="494">
        <v>76</v>
      </c>
      <c r="F52" s="499">
        <v>5</v>
      </c>
      <c r="G52" s="509">
        <v>19</v>
      </c>
      <c r="H52" s="347">
        <f t="shared" si="1"/>
        <v>0.25</v>
      </c>
      <c r="I52" s="348">
        <v>19</v>
      </c>
      <c r="J52" s="347">
        <f t="shared" si="2"/>
        <v>0.25</v>
      </c>
      <c r="K52" s="349">
        <v>2</v>
      </c>
      <c r="L52" s="350">
        <f t="shared" si="0"/>
        <v>0.4</v>
      </c>
    </row>
    <row r="53" spans="1:12" x14ac:dyDescent="0.25">
      <c r="A53" s="22" t="s">
        <v>350</v>
      </c>
      <c r="B53" s="688" t="s">
        <v>95</v>
      </c>
      <c r="C53" s="689" t="s">
        <v>96</v>
      </c>
      <c r="D53" s="690">
        <v>50</v>
      </c>
      <c r="E53" s="494">
        <v>48</v>
      </c>
      <c r="F53" s="499">
        <v>1</v>
      </c>
      <c r="G53" s="509">
        <v>18</v>
      </c>
      <c r="H53" s="347">
        <f t="shared" si="1"/>
        <v>0.36</v>
      </c>
      <c r="I53" s="348">
        <v>17</v>
      </c>
      <c r="J53" s="347">
        <f t="shared" si="2"/>
        <v>0.35416666666666669</v>
      </c>
      <c r="K53" s="349">
        <v>0</v>
      </c>
      <c r="L53" s="350">
        <f t="shared" si="0"/>
        <v>0</v>
      </c>
    </row>
    <row r="54" spans="1:12" x14ac:dyDescent="0.25">
      <c r="A54" s="22" t="s">
        <v>350</v>
      </c>
      <c r="B54" s="688" t="s">
        <v>97</v>
      </c>
      <c r="C54" s="689" t="s">
        <v>98</v>
      </c>
      <c r="D54" s="690">
        <v>21</v>
      </c>
      <c r="E54" s="494">
        <v>21</v>
      </c>
      <c r="F54" s="499">
        <v>4</v>
      </c>
      <c r="G54" s="509">
        <v>10</v>
      </c>
      <c r="H54" s="347">
        <f t="shared" si="1"/>
        <v>0.47619047619047616</v>
      </c>
      <c r="I54" s="348">
        <v>10</v>
      </c>
      <c r="J54" s="347">
        <f t="shared" si="2"/>
        <v>0.47619047619047616</v>
      </c>
      <c r="K54" s="349">
        <v>0</v>
      </c>
      <c r="L54" s="350">
        <f t="shared" si="0"/>
        <v>0</v>
      </c>
    </row>
    <row r="55" spans="1:12" x14ac:dyDescent="0.25">
      <c r="A55" s="22" t="s">
        <v>350</v>
      </c>
      <c r="B55" s="688" t="s">
        <v>99</v>
      </c>
      <c r="C55" s="689" t="s">
        <v>100</v>
      </c>
      <c r="D55" s="690">
        <v>59</v>
      </c>
      <c r="E55" s="494">
        <v>58</v>
      </c>
      <c r="F55" s="499">
        <v>5</v>
      </c>
      <c r="G55" s="509">
        <v>22</v>
      </c>
      <c r="H55" s="347">
        <f t="shared" si="1"/>
        <v>0.3728813559322034</v>
      </c>
      <c r="I55" s="348">
        <v>22</v>
      </c>
      <c r="J55" s="347">
        <f t="shared" si="2"/>
        <v>0.37931034482758619</v>
      </c>
      <c r="K55" s="349">
        <v>0</v>
      </c>
      <c r="L55" s="350">
        <f t="shared" si="0"/>
        <v>0</v>
      </c>
    </row>
    <row r="56" spans="1:12" x14ac:dyDescent="0.25">
      <c r="A56" s="22" t="s">
        <v>350</v>
      </c>
      <c r="B56" s="688" t="s">
        <v>101</v>
      </c>
      <c r="C56" s="689" t="s">
        <v>102</v>
      </c>
      <c r="D56" s="690">
        <v>55</v>
      </c>
      <c r="E56" s="494">
        <v>53</v>
      </c>
      <c r="F56" s="499">
        <v>4</v>
      </c>
      <c r="G56" s="509">
        <v>24</v>
      </c>
      <c r="H56" s="347">
        <f t="shared" si="1"/>
        <v>0.43636363636363634</v>
      </c>
      <c r="I56" s="348">
        <v>24</v>
      </c>
      <c r="J56" s="347">
        <f t="shared" si="2"/>
        <v>0.45283018867924529</v>
      </c>
      <c r="K56" s="349">
        <v>2</v>
      </c>
      <c r="L56" s="350">
        <f t="shared" si="0"/>
        <v>0.5</v>
      </c>
    </row>
    <row r="57" spans="1:12" x14ac:dyDescent="0.25">
      <c r="A57" s="22" t="s">
        <v>350</v>
      </c>
      <c r="B57" s="688" t="s">
        <v>103</v>
      </c>
      <c r="C57" s="689" t="s">
        <v>104</v>
      </c>
      <c r="D57" s="690">
        <v>51</v>
      </c>
      <c r="E57" s="494">
        <v>51</v>
      </c>
      <c r="F57" s="499">
        <v>5</v>
      </c>
      <c r="G57" s="509">
        <v>23</v>
      </c>
      <c r="H57" s="347">
        <f t="shared" si="1"/>
        <v>0.45098039215686275</v>
      </c>
      <c r="I57" s="348">
        <v>23</v>
      </c>
      <c r="J57" s="347">
        <f t="shared" si="2"/>
        <v>0.45098039215686275</v>
      </c>
      <c r="K57" s="349">
        <v>0</v>
      </c>
      <c r="L57" s="350">
        <f t="shared" si="0"/>
        <v>0</v>
      </c>
    </row>
    <row r="58" spans="1:12" x14ac:dyDescent="0.25">
      <c r="A58" s="22" t="s">
        <v>350</v>
      </c>
      <c r="B58" s="688" t="s">
        <v>105</v>
      </c>
      <c r="C58" s="689" t="s">
        <v>106</v>
      </c>
      <c r="D58" s="690">
        <v>43</v>
      </c>
      <c r="E58" s="494">
        <v>43</v>
      </c>
      <c r="F58" s="499">
        <v>0</v>
      </c>
      <c r="G58" s="509">
        <v>21</v>
      </c>
      <c r="H58" s="347">
        <f t="shared" si="1"/>
        <v>0.48837209302325579</v>
      </c>
      <c r="I58" s="348">
        <v>21</v>
      </c>
      <c r="J58" s="347">
        <f t="shared" si="2"/>
        <v>0.48837209302325579</v>
      </c>
      <c r="K58" s="349">
        <v>0</v>
      </c>
      <c r="L58" s="350" t="str">
        <f t="shared" si="0"/>
        <v>x</v>
      </c>
    </row>
    <row r="59" spans="1:12" x14ac:dyDescent="0.25">
      <c r="A59" s="22" t="s">
        <v>350</v>
      </c>
      <c r="B59" s="688" t="s">
        <v>107</v>
      </c>
      <c r="C59" s="689" t="s">
        <v>108</v>
      </c>
      <c r="D59" s="690">
        <v>89</v>
      </c>
      <c r="E59" s="494">
        <v>87</v>
      </c>
      <c r="F59" s="499">
        <v>12</v>
      </c>
      <c r="G59" s="509">
        <v>34</v>
      </c>
      <c r="H59" s="347">
        <f t="shared" si="1"/>
        <v>0.38202247191011235</v>
      </c>
      <c r="I59" s="348">
        <v>34</v>
      </c>
      <c r="J59" s="347">
        <f t="shared" si="2"/>
        <v>0.39080459770114945</v>
      </c>
      <c r="K59" s="349">
        <v>2</v>
      </c>
      <c r="L59" s="350">
        <f t="shared" si="0"/>
        <v>0.16666666666666666</v>
      </c>
    </row>
    <row r="60" spans="1:12" x14ac:dyDescent="0.25">
      <c r="A60" s="22" t="s">
        <v>350</v>
      </c>
      <c r="B60" s="688" t="s">
        <v>109</v>
      </c>
      <c r="C60" s="689" t="s">
        <v>110</v>
      </c>
      <c r="D60" s="690">
        <v>52</v>
      </c>
      <c r="E60" s="494">
        <v>52</v>
      </c>
      <c r="F60" s="499">
        <v>0</v>
      </c>
      <c r="G60" s="509">
        <v>20</v>
      </c>
      <c r="H60" s="347">
        <f t="shared" si="1"/>
        <v>0.38461538461538464</v>
      </c>
      <c r="I60" s="348">
        <v>20</v>
      </c>
      <c r="J60" s="347">
        <f t="shared" si="2"/>
        <v>0.38461538461538464</v>
      </c>
      <c r="K60" s="349">
        <v>0</v>
      </c>
      <c r="L60" s="350" t="str">
        <f t="shared" si="0"/>
        <v>x</v>
      </c>
    </row>
    <row r="61" spans="1:12" x14ac:dyDescent="0.25">
      <c r="A61" s="22" t="s">
        <v>350</v>
      </c>
      <c r="B61" s="688" t="s">
        <v>111</v>
      </c>
      <c r="C61" s="689" t="s">
        <v>112</v>
      </c>
      <c r="D61" s="690">
        <v>76</v>
      </c>
      <c r="E61" s="494">
        <v>72</v>
      </c>
      <c r="F61" s="499">
        <v>7</v>
      </c>
      <c r="G61" s="509">
        <v>33</v>
      </c>
      <c r="H61" s="347">
        <f t="shared" si="1"/>
        <v>0.43421052631578949</v>
      </c>
      <c r="I61" s="348">
        <v>32</v>
      </c>
      <c r="J61" s="347">
        <f t="shared" si="2"/>
        <v>0.44444444444444442</v>
      </c>
      <c r="K61" s="349">
        <v>1</v>
      </c>
      <c r="L61" s="350">
        <f t="shared" si="0"/>
        <v>0.14285714285714285</v>
      </c>
    </row>
    <row r="62" spans="1:12" x14ac:dyDescent="0.25">
      <c r="A62" s="22" t="s">
        <v>350</v>
      </c>
      <c r="B62" s="688" t="s">
        <v>113</v>
      </c>
      <c r="C62" s="689" t="s">
        <v>114</v>
      </c>
      <c r="D62" s="690">
        <v>55</v>
      </c>
      <c r="E62" s="494">
        <v>55</v>
      </c>
      <c r="F62" s="499">
        <v>4</v>
      </c>
      <c r="G62" s="509">
        <v>18</v>
      </c>
      <c r="H62" s="347">
        <f t="shared" si="1"/>
        <v>0.32727272727272727</v>
      </c>
      <c r="I62" s="348">
        <v>18</v>
      </c>
      <c r="J62" s="347">
        <f t="shared" si="2"/>
        <v>0.32727272727272727</v>
      </c>
      <c r="K62" s="349">
        <v>1</v>
      </c>
      <c r="L62" s="350">
        <f t="shared" si="0"/>
        <v>0.25</v>
      </c>
    </row>
    <row r="63" spans="1:12" x14ac:dyDescent="0.25">
      <c r="A63" s="22" t="s">
        <v>350</v>
      </c>
      <c r="B63" s="688" t="s">
        <v>115</v>
      </c>
      <c r="C63" s="689" t="s">
        <v>116</v>
      </c>
      <c r="D63" s="690">
        <v>67</v>
      </c>
      <c r="E63" s="494">
        <v>65</v>
      </c>
      <c r="F63" s="499">
        <v>4</v>
      </c>
      <c r="G63" s="509">
        <v>28</v>
      </c>
      <c r="H63" s="347">
        <f t="shared" si="1"/>
        <v>0.41791044776119401</v>
      </c>
      <c r="I63" s="348">
        <v>28</v>
      </c>
      <c r="J63" s="347">
        <f t="shared" si="2"/>
        <v>0.43076923076923079</v>
      </c>
      <c r="K63" s="349">
        <v>0</v>
      </c>
      <c r="L63" s="350">
        <f t="shared" si="0"/>
        <v>0</v>
      </c>
    </row>
    <row r="64" spans="1:12" x14ac:dyDescent="0.25">
      <c r="A64" s="22" t="s">
        <v>350</v>
      </c>
      <c r="B64" s="688" t="s">
        <v>117</v>
      </c>
      <c r="C64" s="689" t="s">
        <v>118</v>
      </c>
      <c r="D64" s="690">
        <v>56</v>
      </c>
      <c r="E64" s="494">
        <v>56</v>
      </c>
      <c r="F64" s="499">
        <v>1</v>
      </c>
      <c r="G64" s="509">
        <v>19</v>
      </c>
      <c r="H64" s="347">
        <f t="shared" si="1"/>
        <v>0.3392857142857143</v>
      </c>
      <c r="I64" s="348">
        <v>19</v>
      </c>
      <c r="J64" s="347">
        <f t="shared" si="2"/>
        <v>0.3392857142857143</v>
      </c>
      <c r="K64" s="349">
        <v>0</v>
      </c>
      <c r="L64" s="350">
        <f t="shared" si="0"/>
        <v>0</v>
      </c>
    </row>
    <row r="65" spans="1:12" x14ac:dyDescent="0.25">
      <c r="A65" s="22" t="s">
        <v>350</v>
      </c>
      <c r="B65" s="688" t="s">
        <v>119</v>
      </c>
      <c r="C65" s="689" t="s">
        <v>120</v>
      </c>
      <c r="D65" s="690">
        <v>60</v>
      </c>
      <c r="E65" s="494">
        <v>57</v>
      </c>
      <c r="F65" s="499">
        <v>3</v>
      </c>
      <c r="G65" s="509">
        <v>21</v>
      </c>
      <c r="H65" s="347">
        <f t="shared" si="1"/>
        <v>0.35</v>
      </c>
      <c r="I65" s="348">
        <v>21</v>
      </c>
      <c r="J65" s="347">
        <f t="shared" si="2"/>
        <v>0.36842105263157893</v>
      </c>
      <c r="K65" s="349">
        <v>1</v>
      </c>
      <c r="L65" s="350">
        <f t="shared" si="0"/>
        <v>0.33333333333333331</v>
      </c>
    </row>
    <row r="66" spans="1:12" x14ac:dyDescent="0.25">
      <c r="A66" s="22" t="s">
        <v>350</v>
      </c>
      <c r="B66" s="688" t="s">
        <v>121</v>
      </c>
      <c r="C66" s="689" t="s">
        <v>122</v>
      </c>
      <c r="D66" s="690">
        <v>54</v>
      </c>
      <c r="E66" s="494">
        <v>54</v>
      </c>
      <c r="F66" s="499">
        <v>2</v>
      </c>
      <c r="G66" s="509">
        <v>20</v>
      </c>
      <c r="H66" s="347">
        <f t="shared" si="1"/>
        <v>0.37037037037037035</v>
      </c>
      <c r="I66" s="348">
        <v>20</v>
      </c>
      <c r="J66" s="347">
        <f t="shared" si="2"/>
        <v>0.37037037037037035</v>
      </c>
      <c r="K66" s="349">
        <v>0</v>
      </c>
      <c r="L66" s="350">
        <f t="shared" si="0"/>
        <v>0</v>
      </c>
    </row>
    <row r="67" spans="1:12" x14ac:dyDescent="0.25">
      <c r="A67" s="22" t="s">
        <v>350</v>
      </c>
      <c r="B67" s="688" t="s">
        <v>123</v>
      </c>
      <c r="C67" s="689" t="s">
        <v>124</v>
      </c>
      <c r="D67" s="690">
        <v>88</v>
      </c>
      <c r="E67" s="494">
        <v>87</v>
      </c>
      <c r="F67" s="499">
        <v>7</v>
      </c>
      <c r="G67" s="509">
        <v>34</v>
      </c>
      <c r="H67" s="347">
        <f t="shared" si="1"/>
        <v>0.38636363636363635</v>
      </c>
      <c r="I67" s="348">
        <v>34</v>
      </c>
      <c r="J67" s="347">
        <f t="shared" si="2"/>
        <v>0.39080459770114945</v>
      </c>
      <c r="K67" s="349">
        <v>2</v>
      </c>
      <c r="L67" s="350">
        <f t="shared" si="0"/>
        <v>0.2857142857142857</v>
      </c>
    </row>
    <row r="68" spans="1:12" x14ac:dyDescent="0.25">
      <c r="A68" s="22" t="s">
        <v>350</v>
      </c>
      <c r="B68" s="688" t="s">
        <v>125</v>
      </c>
      <c r="C68" s="689" t="s">
        <v>126</v>
      </c>
      <c r="D68" s="690">
        <v>82</v>
      </c>
      <c r="E68" s="494">
        <v>80</v>
      </c>
      <c r="F68" s="499">
        <v>0</v>
      </c>
      <c r="G68" s="509">
        <v>26</v>
      </c>
      <c r="H68" s="347">
        <f t="shared" si="1"/>
        <v>0.31707317073170732</v>
      </c>
      <c r="I68" s="348">
        <v>25</v>
      </c>
      <c r="J68" s="347">
        <f t="shared" si="2"/>
        <v>0.3125</v>
      </c>
      <c r="K68" s="349">
        <v>0</v>
      </c>
      <c r="L68" s="350" t="str">
        <f t="shared" si="0"/>
        <v>x</v>
      </c>
    </row>
    <row r="69" spans="1:12" x14ac:dyDescent="0.25">
      <c r="A69" s="22" t="s">
        <v>350</v>
      </c>
      <c r="B69" s="688" t="s">
        <v>127</v>
      </c>
      <c r="C69" s="689" t="s">
        <v>128</v>
      </c>
      <c r="D69" s="690">
        <v>98</v>
      </c>
      <c r="E69" s="494">
        <v>98</v>
      </c>
      <c r="F69" s="499">
        <v>3</v>
      </c>
      <c r="G69" s="509">
        <v>35</v>
      </c>
      <c r="H69" s="347">
        <f t="shared" si="1"/>
        <v>0.35714285714285715</v>
      </c>
      <c r="I69" s="348">
        <v>35</v>
      </c>
      <c r="J69" s="347">
        <f t="shared" si="2"/>
        <v>0.35714285714285715</v>
      </c>
      <c r="K69" s="349">
        <v>0</v>
      </c>
      <c r="L69" s="350">
        <f t="shared" ref="L69:L132" si="3">IFERROR(K69/F69,"x")</f>
        <v>0</v>
      </c>
    </row>
    <row r="70" spans="1:12" x14ac:dyDescent="0.25">
      <c r="A70" s="22" t="s">
        <v>350</v>
      </c>
      <c r="B70" s="688" t="s">
        <v>129</v>
      </c>
      <c r="C70" s="689" t="s">
        <v>130</v>
      </c>
      <c r="D70" s="690">
        <v>50</v>
      </c>
      <c r="E70" s="494">
        <v>50</v>
      </c>
      <c r="F70" s="499">
        <v>2</v>
      </c>
      <c r="G70" s="509">
        <v>16</v>
      </c>
      <c r="H70" s="347">
        <f t="shared" ref="H70:H133" si="4">G70/$D70</f>
        <v>0.32</v>
      </c>
      <c r="I70" s="348">
        <v>16</v>
      </c>
      <c r="J70" s="347">
        <f t="shared" ref="J70:J133" si="5">IFERROR(I70/E70,"x")</f>
        <v>0.32</v>
      </c>
      <c r="K70" s="349">
        <v>1</v>
      </c>
      <c r="L70" s="350">
        <f t="shared" si="3"/>
        <v>0.5</v>
      </c>
    </row>
    <row r="71" spans="1:12" x14ac:dyDescent="0.25">
      <c r="A71" s="22" t="s">
        <v>350</v>
      </c>
      <c r="B71" s="688" t="s">
        <v>131</v>
      </c>
      <c r="C71" s="689" t="s">
        <v>132</v>
      </c>
      <c r="D71" s="690">
        <v>49</v>
      </c>
      <c r="E71" s="494">
        <v>49</v>
      </c>
      <c r="F71" s="499">
        <v>4</v>
      </c>
      <c r="G71" s="509">
        <v>13</v>
      </c>
      <c r="H71" s="347">
        <f t="shared" si="4"/>
        <v>0.26530612244897961</v>
      </c>
      <c r="I71" s="348">
        <v>13</v>
      </c>
      <c r="J71" s="347">
        <f t="shared" si="5"/>
        <v>0.26530612244897961</v>
      </c>
      <c r="K71" s="349">
        <v>0</v>
      </c>
      <c r="L71" s="350">
        <f t="shared" si="3"/>
        <v>0</v>
      </c>
    </row>
    <row r="72" spans="1:12" x14ac:dyDescent="0.25">
      <c r="A72" s="22" t="s">
        <v>350</v>
      </c>
      <c r="B72" s="688" t="s">
        <v>133</v>
      </c>
      <c r="C72" s="689" t="s">
        <v>134</v>
      </c>
      <c r="D72" s="690">
        <v>38</v>
      </c>
      <c r="E72" s="494">
        <v>38</v>
      </c>
      <c r="F72" s="499">
        <v>3</v>
      </c>
      <c r="G72" s="509">
        <v>13</v>
      </c>
      <c r="H72" s="347">
        <f t="shared" si="4"/>
        <v>0.34210526315789475</v>
      </c>
      <c r="I72" s="348">
        <v>13</v>
      </c>
      <c r="J72" s="347">
        <f t="shared" si="5"/>
        <v>0.34210526315789475</v>
      </c>
      <c r="K72" s="349">
        <v>1</v>
      </c>
      <c r="L72" s="350">
        <f t="shared" si="3"/>
        <v>0.33333333333333331</v>
      </c>
    </row>
    <row r="73" spans="1:12" x14ac:dyDescent="0.25">
      <c r="A73" s="22" t="s">
        <v>350</v>
      </c>
      <c r="B73" s="688" t="s">
        <v>135</v>
      </c>
      <c r="C73" s="689" t="s">
        <v>136</v>
      </c>
      <c r="D73" s="690">
        <v>78</v>
      </c>
      <c r="E73" s="494">
        <v>77</v>
      </c>
      <c r="F73" s="499">
        <v>3</v>
      </c>
      <c r="G73" s="509">
        <v>23</v>
      </c>
      <c r="H73" s="347">
        <f t="shared" si="4"/>
        <v>0.29487179487179488</v>
      </c>
      <c r="I73" s="348">
        <v>22</v>
      </c>
      <c r="J73" s="347">
        <f t="shared" si="5"/>
        <v>0.2857142857142857</v>
      </c>
      <c r="K73" s="349">
        <v>0</v>
      </c>
      <c r="L73" s="350">
        <f t="shared" si="3"/>
        <v>0</v>
      </c>
    </row>
    <row r="74" spans="1:12" x14ac:dyDescent="0.25">
      <c r="A74" s="22" t="s">
        <v>350</v>
      </c>
      <c r="B74" s="688" t="s">
        <v>137</v>
      </c>
      <c r="C74" s="689" t="s">
        <v>138</v>
      </c>
      <c r="D74" s="690">
        <v>77</v>
      </c>
      <c r="E74" s="494">
        <v>77</v>
      </c>
      <c r="F74" s="499">
        <v>0</v>
      </c>
      <c r="G74" s="509">
        <v>21</v>
      </c>
      <c r="H74" s="347">
        <f t="shared" si="4"/>
        <v>0.27272727272727271</v>
      </c>
      <c r="I74" s="348">
        <v>21</v>
      </c>
      <c r="J74" s="347">
        <f t="shared" si="5"/>
        <v>0.27272727272727271</v>
      </c>
      <c r="K74" s="349">
        <v>0</v>
      </c>
      <c r="L74" s="350" t="str">
        <f t="shared" si="3"/>
        <v>x</v>
      </c>
    </row>
    <row r="75" spans="1:12" x14ac:dyDescent="0.25">
      <c r="A75" s="22" t="s">
        <v>350</v>
      </c>
      <c r="B75" s="688" t="s">
        <v>139</v>
      </c>
      <c r="C75" s="689" t="s">
        <v>140</v>
      </c>
      <c r="D75" s="690">
        <v>75</v>
      </c>
      <c r="E75" s="494">
        <v>75</v>
      </c>
      <c r="F75" s="499">
        <v>4</v>
      </c>
      <c r="G75" s="509">
        <v>18</v>
      </c>
      <c r="H75" s="347">
        <f t="shared" si="4"/>
        <v>0.24</v>
      </c>
      <c r="I75" s="348">
        <v>18</v>
      </c>
      <c r="J75" s="347">
        <f t="shared" si="5"/>
        <v>0.24</v>
      </c>
      <c r="K75" s="349">
        <v>0</v>
      </c>
      <c r="L75" s="350">
        <f t="shared" si="3"/>
        <v>0</v>
      </c>
    </row>
    <row r="76" spans="1:12" x14ac:dyDescent="0.25">
      <c r="A76" s="22" t="s">
        <v>350</v>
      </c>
      <c r="B76" s="688" t="s">
        <v>141</v>
      </c>
      <c r="C76" s="689" t="s">
        <v>142</v>
      </c>
      <c r="D76" s="690">
        <v>174</v>
      </c>
      <c r="E76" s="494">
        <v>167</v>
      </c>
      <c r="F76" s="499">
        <v>29</v>
      </c>
      <c r="G76" s="509">
        <v>67</v>
      </c>
      <c r="H76" s="347">
        <f t="shared" si="4"/>
        <v>0.38505747126436779</v>
      </c>
      <c r="I76" s="348">
        <v>65</v>
      </c>
      <c r="J76" s="347">
        <f t="shared" si="5"/>
        <v>0.38922155688622756</v>
      </c>
      <c r="K76" s="349">
        <v>4</v>
      </c>
      <c r="L76" s="350">
        <f t="shared" si="3"/>
        <v>0.13793103448275862</v>
      </c>
    </row>
    <row r="77" spans="1:12" x14ac:dyDescent="0.25">
      <c r="A77" s="22" t="s">
        <v>350</v>
      </c>
      <c r="B77" s="688" t="s">
        <v>143</v>
      </c>
      <c r="C77" s="689" t="s">
        <v>144</v>
      </c>
      <c r="D77" s="690">
        <v>143</v>
      </c>
      <c r="E77" s="494">
        <v>142</v>
      </c>
      <c r="F77" s="499">
        <v>6</v>
      </c>
      <c r="G77" s="509">
        <v>39</v>
      </c>
      <c r="H77" s="347">
        <f t="shared" si="4"/>
        <v>0.27272727272727271</v>
      </c>
      <c r="I77" s="348">
        <v>39</v>
      </c>
      <c r="J77" s="347">
        <f t="shared" si="5"/>
        <v>0.27464788732394368</v>
      </c>
      <c r="K77" s="349">
        <v>0</v>
      </c>
      <c r="L77" s="350">
        <f t="shared" si="3"/>
        <v>0</v>
      </c>
    </row>
    <row r="78" spans="1:12" x14ac:dyDescent="0.25">
      <c r="A78" s="22" t="s">
        <v>350</v>
      </c>
      <c r="B78" s="688" t="s">
        <v>145</v>
      </c>
      <c r="C78" s="689" t="s">
        <v>146</v>
      </c>
      <c r="D78" s="690">
        <v>65</v>
      </c>
      <c r="E78" s="494">
        <v>64</v>
      </c>
      <c r="F78" s="499">
        <v>0</v>
      </c>
      <c r="G78" s="509">
        <v>19</v>
      </c>
      <c r="H78" s="347">
        <f t="shared" si="4"/>
        <v>0.29230769230769232</v>
      </c>
      <c r="I78" s="348">
        <v>19</v>
      </c>
      <c r="J78" s="347">
        <f t="shared" si="5"/>
        <v>0.296875</v>
      </c>
      <c r="K78" s="349">
        <v>0</v>
      </c>
      <c r="L78" s="350" t="str">
        <f t="shared" si="3"/>
        <v>x</v>
      </c>
    </row>
    <row r="79" spans="1:12" x14ac:dyDescent="0.25">
      <c r="A79" s="22" t="s">
        <v>350</v>
      </c>
      <c r="B79" s="688" t="s">
        <v>147</v>
      </c>
      <c r="C79" s="689" t="s">
        <v>148</v>
      </c>
      <c r="D79" s="690">
        <v>75</v>
      </c>
      <c r="E79" s="494">
        <v>72</v>
      </c>
      <c r="F79" s="499">
        <v>0</v>
      </c>
      <c r="G79" s="509">
        <v>24</v>
      </c>
      <c r="H79" s="347">
        <f t="shared" si="4"/>
        <v>0.32</v>
      </c>
      <c r="I79" s="348">
        <v>24</v>
      </c>
      <c r="J79" s="347">
        <f t="shared" si="5"/>
        <v>0.33333333333333331</v>
      </c>
      <c r="K79" s="349">
        <v>0</v>
      </c>
      <c r="L79" s="350" t="str">
        <f t="shared" si="3"/>
        <v>x</v>
      </c>
    </row>
    <row r="80" spans="1:12" x14ac:dyDescent="0.25">
      <c r="A80" s="22" t="s">
        <v>350</v>
      </c>
      <c r="B80" s="688" t="s">
        <v>149</v>
      </c>
      <c r="C80" s="689" t="s">
        <v>150</v>
      </c>
      <c r="D80" s="690">
        <v>72</v>
      </c>
      <c r="E80" s="494">
        <v>71</v>
      </c>
      <c r="F80" s="499">
        <v>2</v>
      </c>
      <c r="G80" s="509">
        <v>13</v>
      </c>
      <c r="H80" s="347">
        <f t="shared" si="4"/>
        <v>0.18055555555555555</v>
      </c>
      <c r="I80" s="348">
        <v>13</v>
      </c>
      <c r="J80" s="347">
        <f t="shared" si="5"/>
        <v>0.18309859154929578</v>
      </c>
      <c r="K80" s="349">
        <v>1</v>
      </c>
      <c r="L80" s="350">
        <f t="shared" si="3"/>
        <v>0.5</v>
      </c>
    </row>
    <row r="81" spans="1:12" x14ac:dyDescent="0.25">
      <c r="A81" s="22" t="s">
        <v>350</v>
      </c>
      <c r="B81" s="688" t="s">
        <v>151</v>
      </c>
      <c r="C81" s="689" t="s">
        <v>152</v>
      </c>
      <c r="D81" s="690">
        <v>80</v>
      </c>
      <c r="E81" s="494">
        <v>79</v>
      </c>
      <c r="F81" s="499">
        <v>0</v>
      </c>
      <c r="G81" s="509">
        <v>29</v>
      </c>
      <c r="H81" s="347">
        <f t="shared" si="4"/>
        <v>0.36249999999999999</v>
      </c>
      <c r="I81" s="348">
        <v>28</v>
      </c>
      <c r="J81" s="347">
        <f t="shared" si="5"/>
        <v>0.35443037974683544</v>
      </c>
      <c r="K81" s="349">
        <v>0</v>
      </c>
      <c r="L81" s="350" t="str">
        <f t="shared" si="3"/>
        <v>x</v>
      </c>
    </row>
    <row r="82" spans="1:12" x14ac:dyDescent="0.25">
      <c r="A82" s="22" t="s">
        <v>350</v>
      </c>
      <c r="B82" s="688" t="s">
        <v>153</v>
      </c>
      <c r="C82" s="689" t="s">
        <v>154</v>
      </c>
      <c r="D82" s="690">
        <v>29</v>
      </c>
      <c r="E82" s="494">
        <v>28</v>
      </c>
      <c r="F82" s="499">
        <v>1</v>
      </c>
      <c r="G82" s="509">
        <v>9</v>
      </c>
      <c r="H82" s="347">
        <f t="shared" si="4"/>
        <v>0.31034482758620691</v>
      </c>
      <c r="I82" s="348">
        <v>9</v>
      </c>
      <c r="J82" s="347">
        <f t="shared" si="5"/>
        <v>0.32142857142857145</v>
      </c>
      <c r="K82" s="349">
        <v>0</v>
      </c>
      <c r="L82" s="350">
        <f t="shared" si="3"/>
        <v>0</v>
      </c>
    </row>
    <row r="83" spans="1:12" x14ac:dyDescent="0.25">
      <c r="A83" s="22" t="s">
        <v>350</v>
      </c>
      <c r="B83" s="688" t="s">
        <v>155</v>
      </c>
      <c r="C83" s="689" t="s">
        <v>156</v>
      </c>
      <c r="D83" s="690">
        <v>125</v>
      </c>
      <c r="E83" s="494">
        <v>122</v>
      </c>
      <c r="F83" s="499">
        <v>16</v>
      </c>
      <c r="G83" s="509">
        <v>40</v>
      </c>
      <c r="H83" s="347">
        <f t="shared" si="4"/>
        <v>0.32</v>
      </c>
      <c r="I83" s="348">
        <v>38</v>
      </c>
      <c r="J83" s="347">
        <f t="shared" si="5"/>
        <v>0.31147540983606559</v>
      </c>
      <c r="K83" s="349">
        <v>2</v>
      </c>
      <c r="L83" s="350">
        <f t="shared" si="3"/>
        <v>0.125</v>
      </c>
    </row>
    <row r="84" spans="1:12" x14ac:dyDescent="0.25">
      <c r="A84" s="22" t="s">
        <v>350</v>
      </c>
      <c r="B84" s="688" t="s">
        <v>157</v>
      </c>
      <c r="C84" s="689" t="s">
        <v>158</v>
      </c>
      <c r="D84" s="690">
        <v>75</v>
      </c>
      <c r="E84" s="494">
        <v>73</v>
      </c>
      <c r="F84" s="499">
        <v>2</v>
      </c>
      <c r="G84" s="509">
        <v>20</v>
      </c>
      <c r="H84" s="347">
        <f t="shared" si="4"/>
        <v>0.26666666666666666</v>
      </c>
      <c r="I84" s="348">
        <v>20</v>
      </c>
      <c r="J84" s="347">
        <f t="shared" si="5"/>
        <v>0.27397260273972601</v>
      </c>
      <c r="K84" s="349">
        <v>1</v>
      </c>
      <c r="L84" s="350">
        <f t="shared" si="3"/>
        <v>0.5</v>
      </c>
    </row>
    <row r="85" spans="1:12" x14ac:dyDescent="0.25">
      <c r="A85" s="22" t="s">
        <v>350</v>
      </c>
      <c r="B85" s="688" t="s">
        <v>159</v>
      </c>
      <c r="C85" s="689" t="s">
        <v>160</v>
      </c>
      <c r="D85" s="690">
        <v>88</v>
      </c>
      <c r="E85" s="494">
        <v>86</v>
      </c>
      <c r="F85" s="499">
        <v>8</v>
      </c>
      <c r="G85" s="509">
        <v>21</v>
      </c>
      <c r="H85" s="347">
        <f t="shared" si="4"/>
        <v>0.23863636363636365</v>
      </c>
      <c r="I85" s="348">
        <v>21</v>
      </c>
      <c r="J85" s="347">
        <f t="shared" si="5"/>
        <v>0.2441860465116279</v>
      </c>
      <c r="K85" s="349">
        <v>1</v>
      </c>
      <c r="L85" s="350">
        <f t="shared" si="3"/>
        <v>0.125</v>
      </c>
    </row>
    <row r="86" spans="1:12" x14ac:dyDescent="0.25">
      <c r="A86" s="22" t="s">
        <v>350</v>
      </c>
      <c r="B86" s="688" t="s">
        <v>161</v>
      </c>
      <c r="C86" s="689" t="s">
        <v>162</v>
      </c>
      <c r="D86" s="690">
        <v>72</v>
      </c>
      <c r="E86" s="494">
        <v>68</v>
      </c>
      <c r="F86" s="499">
        <v>3</v>
      </c>
      <c r="G86" s="509">
        <v>22</v>
      </c>
      <c r="H86" s="347">
        <f t="shared" si="4"/>
        <v>0.30555555555555558</v>
      </c>
      <c r="I86" s="348">
        <v>21</v>
      </c>
      <c r="J86" s="347">
        <f t="shared" si="5"/>
        <v>0.30882352941176472</v>
      </c>
      <c r="K86" s="349">
        <v>0</v>
      </c>
      <c r="L86" s="350">
        <f t="shared" si="3"/>
        <v>0</v>
      </c>
    </row>
    <row r="87" spans="1:12" x14ac:dyDescent="0.25">
      <c r="A87" s="22" t="s">
        <v>350</v>
      </c>
      <c r="B87" s="688" t="s">
        <v>163</v>
      </c>
      <c r="C87" s="689" t="s">
        <v>164</v>
      </c>
      <c r="D87" s="690">
        <v>66</v>
      </c>
      <c r="E87" s="494">
        <v>65</v>
      </c>
      <c r="F87" s="499">
        <v>1</v>
      </c>
      <c r="G87" s="509">
        <v>11</v>
      </c>
      <c r="H87" s="347">
        <f t="shared" si="4"/>
        <v>0.16666666666666666</v>
      </c>
      <c r="I87" s="348">
        <v>10</v>
      </c>
      <c r="J87" s="347">
        <f t="shared" si="5"/>
        <v>0.15384615384615385</v>
      </c>
      <c r="K87" s="349">
        <v>0</v>
      </c>
      <c r="L87" s="350">
        <f t="shared" si="3"/>
        <v>0</v>
      </c>
    </row>
    <row r="88" spans="1:12" x14ac:dyDescent="0.25">
      <c r="A88" s="22" t="s">
        <v>350</v>
      </c>
      <c r="B88" s="688" t="s">
        <v>165</v>
      </c>
      <c r="C88" s="689" t="s">
        <v>166</v>
      </c>
      <c r="D88" s="690">
        <v>79</v>
      </c>
      <c r="E88" s="494">
        <v>78</v>
      </c>
      <c r="F88" s="499">
        <v>2</v>
      </c>
      <c r="G88" s="509">
        <v>26</v>
      </c>
      <c r="H88" s="347">
        <f t="shared" si="4"/>
        <v>0.32911392405063289</v>
      </c>
      <c r="I88" s="348">
        <v>26</v>
      </c>
      <c r="J88" s="347">
        <f t="shared" si="5"/>
        <v>0.33333333333333331</v>
      </c>
      <c r="K88" s="349">
        <v>0</v>
      </c>
      <c r="L88" s="350">
        <f t="shared" si="3"/>
        <v>0</v>
      </c>
    </row>
    <row r="89" spans="1:12" x14ac:dyDescent="0.25">
      <c r="A89" s="22" t="s">
        <v>350</v>
      </c>
      <c r="B89" s="688" t="s">
        <v>167</v>
      </c>
      <c r="C89" s="689" t="s">
        <v>168</v>
      </c>
      <c r="D89" s="690">
        <v>80</v>
      </c>
      <c r="E89" s="494">
        <v>77</v>
      </c>
      <c r="F89" s="499">
        <v>5</v>
      </c>
      <c r="G89" s="509">
        <v>23</v>
      </c>
      <c r="H89" s="347">
        <f t="shared" si="4"/>
        <v>0.28749999999999998</v>
      </c>
      <c r="I89" s="348">
        <v>22</v>
      </c>
      <c r="J89" s="347">
        <f t="shared" si="5"/>
        <v>0.2857142857142857</v>
      </c>
      <c r="K89" s="349">
        <v>1</v>
      </c>
      <c r="L89" s="350">
        <f t="shared" si="3"/>
        <v>0.2</v>
      </c>
    </row>
    <row r="90" spans="1:12" x14ac:dyDescent="0.25">
      <c r="A90" s="22" t="s">
        <v>350</v>
      </c>
      <c r="B90" s="688" t="s">
        <v>169</v>
      </c>
      <c r="C90" s="689" t="s">
        <v>170</v>
      </c>
      <c r="D90" s="690">
        <v>95</v>
      </c>
      <c r="E90" s="494">
        <v>93</v>
      </c>
      <c r="F90" s="499">
        <v>10</v>
      </c>
      <c r="G90" s="509">
        <v>32</v>
      </c>
      <c r="H90" s="347">
        <f t="shared" si="4"/>
        <v>0.33684210526315789</v>
      </c>
      <c r="I90" s="348">
        <v>32</v>
      </c>
      <c r="J90" s="347">
        <f t="shared" si="5"/>
        <v>0.34408602150537637</v>
      </c>
      <c r="K90" s="349">
        <v>0</v>
      </c>
      <c r="L90" s="350">
        <f t="shared" si="3"/>
        <v>0</v>
      </c>
    </row>
    <row r="91" spans="1:12" x14ac:dyDescent="0.25">
      <c r="A91" s="22" t="s">
        <v>350</v>
      </c>
      <c r="B91" s="688" t="s">
        <v>171</v>
      </c>
      <c r="C91" s="689" t="s">
        <v>172</v>
      </c>
      <c r="D91" s="690">
        <v>52</v>
      </c>
      <c r="E91" s="494">
        <v>51</v>
      </c>
      <c r="F91" s="499">
        <v>2</v>
      </c>
      <c r="G91" s="509">
        <v>15</v>
      </c>
      <c r="H91" s="347">
        <f t="shared" si="4"/>
        <v>0.28846153846153844</v>
      </c>
      <c r="I91" s="348">
        <v>15</v>
      </c>
      <c r="J91" s="347">
        <f t="shared" si="5"/>
        <v>0.29411764705882354</v>
      </c>
      <c r="K91" s="349">
        <v>0</v>
      </c>
      <c r="L91" s="350">
        <f t="shared" si="3"/>
        <v>0</v>
      </c>
    </row>
    <row r="92" spans="1:12" x14ac:dyDescent="0.25">
      <c r="A92" s="22" t="s">
        <v>350</v>
      </c>
      <c r="B92" s="688" t="s">
        <v>173</v>
      </c>
      <c r="C92" s="689" t="s">
        <v>174</v>
      </c>
      <c r="D92" s="690">
        <v>100</v>
      </c>
      <c r="E92" s="494">
        <v>98</v>
      </c>
      <c r="F92" s="499">
        <v>9</v>
      </c>
      <c r="G92" s="509">
        <v>28</v>
      </c>
      <c r="H92" s="347">
        <f t="shared" si="4"/>
        <v>0.28000000000000003</v>
      </c>
      <c r="I92" s="348">
        <v>28</v>
      </c>
      <c r="J92" s="347">
        <f t="shared" si="5"/>
        <v>0.2857142857142857</v>
      </c>
      <c r="K92" s="349">
        <v>1</v>
      </c>
      <c r="L92" s="350">
        <f t="shared" si="3"/>
        <v>0.1111111111111111</v>
      </c>
    </row>
    <row r="93" spans="1:12" x14ac:dyDescent="0.25">
      <c r="A93" s="22" t="s">
        <v>350</v>
      </c>
      <c r="B93" s="688" t="s">
        <v>175</v>
      </c>
      <c r="C93" s="689" t="s">
        <v>176</v>
      </c>
      <c r="D93" s="690">
        <v>71</v>
      </c>
      <c r="E93" s="494">
        <v>68</v>
      </c>
      <c r="F93" s="499">
        <v>4</v>
      </c>
      <c r="G93" s="509">
        <v>34</v>
      </c>
      <c r="H93" s="347">
        <f t="shared" si="4"/>
        <v>0.47887323943661969</v>
      </c>
      <c r="I93" s="348">
        <v>32</v>
      </c>
      <c r="J93" s="347">
        <f t="shared" si="5"/>
        <v>0.47058823529411764</v>
      </c>
      <c r="K93" s="349">
        <v>2</v>
      </c>
      <c r="L93" s="350">
        <f t="shared" si="3"/>
        <v>0.5</v>
      </c>
    </row>
    <row r="94" spans="1:12" x14ac:dyDescent="0.25">
      <c r="A94" s="22" t="s">
        <v>350</v>
      </c>
      <c r="B94" s="688" t="s">
        <v>177</v>
      </c>
      <c r="C94" s="689" t="s">
        <v>178</v>
      </c>
      <c r="D94" s="690">
        <v>66</v>
      </c>
      <c r="E94" s="494">
        <v>64</v>
      </c>
      <c r="F94" s="499">
        <v>9</v>
      </c>
      <c r="G94" s="509">
        <v>23</v>
      </c>
      <c r="H94" s="347">
        <f t="shared" si="4"/>
        <v>0.34848484848484851</v>
      </c>
      <c r="I94" s="348">
        <v>22</v>
      </c>
      <c r="J94" s="347">
        <f t="shared" si="5"/>
        <v>0.34375</v>
      </c>
      <c r="K94" s="349">
        <v>1</v>
      </c>
      <c r="L94" s="350">
        <f t="shared" si="3"/>
        <v>0.1111111111111111</v>
      </c>
    </row>
    <row r="95" spans="1:12" x14ac:dyDescent="0.25">
      <c r="A95" s="22" t="s">
        <v>350</v>
      </c>
      <c r="B95" s="688" t="s">
        <v>179</v>
      </c>
      <c r="C95" s="689" t="s">
        <v>180</v>
      </c>
      <c r="D95" s="690">
        <v>81</v>
      </c>
      <c r="E95" s="494">
        <v>80</v>
      </c>
      <c r="F95" s="499">
        <v>5</v>
      </c>
      <c r="G95" s="509">
        <v>22</v>
      </c>
      <c r="H95" s="347">
        <f t="shared" si="4"/>
        <v>0.27160493827160492</v>
      </c>
      <c r="I95" s="348">
        <v>22</v>
      </c>
      <c r="J95" s="347">
        <f t="shared" si="5"/>
        <v>0.27500000000000002</v>
      </c>
      <c r="K95" s="349">
        <v>0</v>
      </c>
      <c r="L95" s="350">
        <f t="shared" si="3"/>
        <v>0</v>
      </c>
    </row>
    <row r="96" spans="1:12" x14ac:dyDescent="0.25">
      <c r="A96" s="691" t="s">
        <v>350</v>
      </c>
      <c r="B96" s="692" t="s">
        <v>181</v>
      </c>
      <c r="C96" s="693" t="s">
        <v>182</v>
      </c>
      <c r="D96" s="694">
        <v>98</v>
      </c>
      <c r="E96" s="495">
        <v>92</v>
      </c>
      <c r="F96" s="500">
        <v>18</v>
      </c>
      <c r="G96" s="510">
        <v>40</v>
      </c>
      <c r="H96" s="352">
        <f t="shared" si="4"/>
        <v>0.40816326530612246</v>
      </c>
      <c r="I96" s="353">
        <v>40</v>
      </c>
      <c r="J96" s="352">
        <f t="shared" si="5"/>
        <v>0.43478260869565216</v>
      </c>
      <c r="K96" s="354">
        <v>2</v>
      </c>
      <c r="L96" s="355">
        <f t="shared" si="3"/>
        <v>0.1111111111111111</v>
      </c>
    </row>
    <row r="97" spans="1:12" x14ac:dyDescent="0.25">
      <c r="A97" s="22" t="s">
        <v>351</v>
      </c>
      <c r="B97" s="685">
        <v>1101</v>
      </c>
      <c r="C97" s="686" t="s">
        <v>183</v>
      </c>
      <c r="D97" s="687">
        <v>17</v>
      </c>
      <c r="E97" s="493">
        <v>16</v>
      </c>
      <c r="F97" s="498">
        <v>8</v>
      </c>
      <c r="G97" s="508">
        <v>11</v>
      </c>
      <c r="H97" s="341">
        <f t="shared" si="4"/>
        <v>0.6470588235294118</v>
      </c>
      <c r="I97" s="342">
        <v>11</v>
      </c>
      <c r="J97" s="341">
        <f t="shared" si="5"/>
        <v>0.6875</v>
      </c>
      <c r="K97" s="343">
        <v>4</v>
      </c>
      <c r="L97" s="344">
        <f t="shared" si="3"/>
        <v>0.5</v>
      </c>
    </row>
    <row r="98" spans="1:12" x14ac:dyDescent="0.25">
      <c r="A98" s="22" t="s">
        <v>351</v>
      </c>
      <c r="B98" s="688">
        <v>1102</v>
      </c>
      <c r="C98" s="689" t="s">
        <v>184</v>
      </c>
      <c r="D98" s="690">
        <v>17</v>
      </c>
      <c r="E98" s="494">
        <v>15</v>
      </c>
      <c r="F98" s="499">
        <v>6</v>
      </c>
      <c r="G98" s="509">
        <v>10</v>
      </c>
      <c r="H98" s="347">
        <f t="shared" si="4"/>
        <v>0.58823529411764708</v>
      </c>
      <c r="I98" s="348">
        <v>9</v>
      </c>
      <c r="J98" s="347">
        <f t="shared" si="5"/>
        <v>0.6</v>
      </c>
      <c r="K98" s="349">
        <v>2</v>
      </c>
      <c r="L98" s="350">
        <f t="shared" si="3"/>
        <v>0.33333333333333331</v>
      </c>
    </row>
    <row r="99" spans="1:12" x14ac:dyDescent="0.25">
      <c r="A99" s="22" t="s">
        <v>351</v>
      </c>
      <c r="B99" s="688">
        <v>1103</v>
      </c>
      <c r="C99" s="689" t="s">
        <v>185</v>
      </c>
      <c r="D99" s="690">
        <v>20</v>
      </c>
      <c r="E99" s="494">
        <v>20</v>
      </c>
      <c r="F99" s="499">
        <v>4</v>
      </c>
      <c r="G99" s="509">
        <v>11</v>
      </c>
      <c r="H99" s="347">
        <f t="shared" si="4"/>
        <v>0.55000000000000004</v>
      </c>
      <c r="I99" s="348">
        <v>11</v>
      </c>
      <c r="J99" s="347">
        <f t="shared" si="5"/>
        <v>0.55000000000000004</v>
      </c>
      <c r="K99" s="349">
        <v>1</v>
      </c>
      <c r="L99" s="350">
        <f t="shared" si="3"/>
        <v>0.25</v>
      </c>
    </row>
    <row r="100" spans="1:12" x14ac:dyDescent="0.25">
      <c r="A100" s="22" t="s">
        <v>351</v>
      </c>
      <c r="B100" s="688">
        <v>1104</v>
      </c>
      <c r="C100" s="689" t="s">
        <v>186</v>
      </c>
      <c r="D100" s="690">
        <v>46</v>
      </c>
      <c r="E100" s="494">
        <v>44</v>
      </c>
      <c r="F100" s="499">
        <v>20</v>
      </c>
      <c r="G100" s="509">
        <v>27</v>
      </c>
      <c r="H100" s="347">
        <f t="shared" si="4"/>
        <v>0.58695652173913049</v>
      </c>
      <c r="I100" s="348">
        <v>26</v>
      </c>
      <c r="J100" s="347">
        <f t="shared" si="5"/>
        <v>0.59090909090909094</v>
      </c>
      <c r="K100" s="349">
        <v>4</v>
      </c>
      <c r="L100" s="350">
        <f t="shared" si="3"/>
        <v>0.2</v>
      </c>
    </row>
    <row r="101" spans="1:12" x14ac:dyDescent="0.25">
      <c r="A101" s="22" t="s">
        <v>351</v>
      </c>
      <c r="B101" s="688">
        <v>1105</v>
      </c>
      <c r="C101" s="689" t="s">
        <v>187</v>
      </c>
      <c r="D101" s="690">
        <v>33</v>
      </c>
      <c r="E101" s="494">
        <v>31</v>
      </c>
      <c r="F101" s="499">
        <v>8</v>
      </c>
      <c r="G101" s="509">
        <v>21</v>
      </c>
      <c r="H101" s="347">
        <f t="shared" si="4"/>
        <v>0.63636363636363635</v>
      </c>
      <c r="I101" s="348">
        <v>19</v>
      </c>
      <c r="J101" s="347">
        <f t="shared" si="5"/>
        <v>0.61290322580645162</v>
      </c>
      <c r="K101" s="349">
        <v>2</v>
      </c>
      <c r="L101" s="350">
        <f t="shared" si="3"/>
        <v>0.25</v>
      </c>
    </row>
    <row r="102" spans="1:12" x14ac:dyDescent="0.25">
      <c r="A102" s="22" t="s">
        <v>351</v>
      </c>
      <c r="B102" s="688">
        <v>1106</v>
      </c>
      <c r="C102" s="689" t="s">
        <v>188</v>
      </c>
      <c r="D102" s="690">
        <v>45</v>
      </c>
      <c r="E102" s="494">
        <v>45</v>
      </c>
      <c r="F102" s="499">
        <v>12</v>
      </c>
      <c r="G102" s="509">
        <v>18</v>
      </c>
      <c r="H102" s="347">
        <f t="shared" si="4"/>
        <v>0.4</v>
      </c>
      <c r="I102" s="348">
        <v>18</v>
      </c>
      <c r="J102" s="347">
        <f t="shared" si="5"/>
        <v>0.4</v>
      </c>
      <c r="K102" s="349">
        <v>2</v>
      </c>
      <c r="L102" s="350">
        <f t="shared" si="3"/>
        <v>0.16666666666666666</v>
      </c>
    </row>
    <row r="103" spans="1:12" x14ac:dyDescent="0.25">
      <c r="A103" s="22" t="s">
        <v>351</v>
      </c>
      <c r="B103" s="688">
        <v>1107</v>
      </c>
      <c r="C103" s="689" t="s">
        <v>189</v>
      </c>
      <c r="D103" s="690">
        <v>14</v>
      </c>
      <c r="E103" s="494">
        <v>14</v>
      </c>
      <c r="F103" s="499">
        <v>5</v>
      </c>
      <c r="G103" s="509">
        <v>11</v>
      </c>
      <c r="H103" s="347">
        <f t="shared" si="4"/>
        <v>0.7857142857142857</v>
      </c>
      <c r="I103" s="348">
        <v>11</v>
      </c>
      <c r="J103" s="347">
        <f t="shared" si="5"/>
        <v>0.7857142857142857</v>
      </c>
      <c r="K103" s="349">
        <v>2</v>
      </c>
      <c r="L103" s="350">
        <f t="shared" si="3"/>
        <v>0.4</v>
      </c>
    </row>
    <row r="104" spans="1:12" x14ac:dyDescent="0.25">
      <c r="A104" s="22" t="s">
        <v>351</v>
      </c>
      <c r="B104" s="688">
        <v>1108</v>
      </c>
      <c r="C104" s="689" t="s">
        <v>190</v>
      </c>
      <c r="D104" s="690">
        <v>41</v>
      </c>
      <c r="E104" s="494">
        <v>36</v>
      </c>
      <c r="F104" s="499">
        <v>9</v>
      </c>
      <c r="G104" s="509">
        <v>28</v>
      </c>
      <c r="H104" s="347">
        <f t="shared" si="4"/>
        <v>0.68292682926829273</v>
      </c>
      <c r="I104" s="348">
        <v>23</v>
      </c>
      <c r="J104" s="347">
        <f t="shared" si="5"/>
        <v>0.63888888888888884</v>
      </c>
      <c r="K104" s="349">
        <v>3</v>
      </c>
      <c r="L104" s="350">
        <f t="shared" si="3"/>
        <v>0.33333333333333331</v>
      </c>
    </row>
    <row r="105" spans="1:12" x14ac:dyDescent="0.25">
      <c r="A105" s="22" t="s">
        <v>351</v>
      </c>
      <c r="B105" s="688">
        <v>1109</v>
      </c>
      <c r="C105" s="689" t="s">
        <v>191</v>
      </c>
      <c r="D105" s="690">
        <v>16</v>
      </c>
      <c r="E105" s="494">
        <v>16</v>
      </c>
      <c r="F105" s="499">
        <v>6</v>
      </c>
      <c r="G105" s="509">
        <v>9</v>
      </c>
      <c r="H105" s="347">
        <f t="shared" si="4"/>
        <v>0.5625</v>
      </c>
      <c r="I105" s="348">
        <v>9</v>
      </c>
      <c r="J105" s="347">
        <f t="shared" si="5"/>
        <v>0.5625</v>
      </c>
      <c r="K105" s="349">
        <v>0</v>
      </c>
      <c r="L105" s="350">
        <f t="shared" si="3"/>
        <v>0</v>
      </c>
    </row>
    <row r="106" spans="1:12" x14ac:dyDescent="0.25">
      <c r="A106" s="22" t="s">
        <v>351</v>
      </c>
      <c r="B106" s="688">
        <v>1110</v>
      </c>
      <c r="C106" s="689" t="s">
        <v>192</v>
      </c>
      <c r="D106" s="690">
        <v>30</v>
      </c>
      <c r="E106" s="494">
        <v>29</v>
      </c>
      <c r="F106" s="499">
        <v>9</v>
      </c>
      <c r="G106" s="509">
        <v>16</v>
      </c>
      <c r="H106" s="347">
        <f t="shared" si="4"/>
        <v>0.53333333333333333</v>
      </c>
      <c r="I106" s="348">
        <v>16</v>
      </c>
      <c r="J106" s="347">
        <f t="shared" si="5"/>
        <v>0.55172413793103448</v>
      </c>
      <c r="K106" s="349">
        <v>3</v>
      </c>
      <c r="L106" s="350">
        <f t="shared" si="3"/>
        <v>0.33333333333333331</v>
      </c>
    </row>
    <row r="107" spans="1:12" x14ac:dyDescent="0.25">
      <c r="A107" s="22" t="s">
        <v>351</v>
      </c>
      <c r="B107" s="688">
        <v>1111</v>
      </c>
      <c r="C107" s="689" t="s">
        <v>193</v>
      </c>
      <c r="D107" s="690">
        <v>21</v>
      </c>
      <c r="E107" s="494">
        <v>21</v>
      </c>
      <c r="F107" s="499">
        <v>2</v>
      </c>
      <c r="G107" s="509">
        <v>13</v>
      </c>
      <c r="H107" s="347">
        <f t="shared" si="4"/>
        <v>0.61904761904761907</v>
      </c>
      <c r="I107" s="348">
        <v>13</v>
      </c>
      <c r="J107" s="347">
        <f t="shared" si="5"/>
        <v>0.61904761904761907</v>
      </c>
      <c r="K107" s="349">
        <v>0</v>
      </c>
      <c r="L107" s="350">
        <f t="shared" si="3"/>
        <v>0</v>
      </c>
    </row>
    <row r="108" spans="1:12" x14ac:dyDescent="0.25">
      <c r="A108" s="22" t="s">
        <v>351</v>
      </c>
      <c r="B108" s="688">
        <v>1112</v>
      </c>
      <c r="C108" s="689" t="s">
        <v>194</v>
      </c>
      <c r="D108" s="690">
        <v>26</v>
      </c>
      <c r="E108" s="494">
        <v>25</v>
      </c>
      <c r="F108" s="499">
        <v>5</v>
      </c>
      <c r="G108" s="509">
        <v>18</v>
      </c>
      <c r="H108" s="347">
        <f t="shared" si="4"/>
        <v>0.69230769230769229</v>
      </c>
      <c r="I108" s="348">
        <v>18</v>
      </c>
      <c r="J108" s="347">
        <f t="shared" si="5"/>
        <v>0.72</v>
      </c>
      <c r="K108" s="349">
        <v>2</v>
      </c>
      <c r="L108" s="350">
        <f t="shared" si="3"/>
        <v>0.4</v>
      </c>
    </row>
    <row r="109" spans="1:12" x14ac:dyDescent="0.25">
      <c r="A109" s="22" t="s">
        <v>351</v>
      </c>
      <c r="B109" s="688">
        <v>1113</v>
      </c>
      <c r="C109" s="689" t="s">
        <v>195</v>
      </c>
      <c r="D109" s="690">
        <v>33</v>
      </c>
      <c r="E109" s="494">
        <v>32</v>
      </c>
      <c r="F109" s="499">
        <v>10</v>
      </c>
      <c r="G109" s="509">
        <v>8</v>
      </c>
      <c r="H109" s="347">
        <f t="shared" si="4"/>
        <v>0.24242424242424243</v>
      </c>
      <c r="I109" s="348">
        <v>8</v>
      </c>
      <c r="J109" s="347">
        <f t="shared" si="5"/>
        <v>0.25</v>
      </c>
      <c r="K109" s="349">
        <v>4</v>
      </c>
      <c r="L109" s="350">
        <f t="shared" si="3"/>
        <v>0.4</v>
      </c>
    </row>
    <row r="110" spans="1:12" x14ac:dyDescent="0.25">
      <c r="A110" s="22" t="s">
        <v>351</v>
      </c>
      <c r="B110" s="688">
        <v>1114</v>
      </c>
      <c r="C110" s="689" t="s">
        <v>196</v>
      </c>
      <c r="D110" s="690">
        <v>15</v>
      </c>
      <c r="E110" s="494">
        <v>15</v>
      </c>
      <c r="F110" s="499">
        <v>4</v>
      </c>
      <c r="G110" s="509">
        <v>11</v>
      </c>
      <c r="H110" s="347">
        <f t="shared" si="4"/>
        <v>0.73333333333333328</v>
      </c>
      <c r="I110" s="348">
        <v>11</v>
      </c>
      <c r="J110" s="347">
        <f t="shared" si="5"/>
        <v>0.73333333333333328</v>
      </c>
      <c r="K110" s="349">
        <v>2</v>
      </c>
      <c r="L110" s="350">
        <f t="shared" si="3"/>
        <v>0.5</v>
      </c>
    </row>
    <row r="111" spans="1:12" x14ac:dyDescent="0.25">
      <c r="A111" s="22" t="s">
        <v>351</v>
      </c>
      <c r="B111" s="688">
        <v>1115</v>
      </c>
      <c r="C111" s="689" t="s">
        <v>197</v>
      </c>
      <c r="D111" s="690">
        <v>17</v>
      </c>
      <c r="E111" s="494">
        <v>16</v>
      </c>
      <c r="F111" s="499">
        <v>5</v>
      </c>
      <c r="G111" s="509">
        <v>9</v>
      </c>
      <c r="H111" s="347">
        <f t="shared" si="4"/>
        <v>0.52941176470588236</v>
      </c>
      <c r="I111" s="348">
        <v>9</v>
      </c>
      <c r="J111" s="347">
        <f t="shared" si="5"/>
        <v>0.5625</v>
      </c>
      <c r="K111" s="349">
        <v>0</v>
      </c>
      <c r="L111" s="350">
        <f t="shared" si="3"/>
        <v>0</v>
      </c>
    </row>
    <row r="112" spans="1:12" x14ac:dyDescent="0.25">
      <c r="A112" s="22" t="s">
        <v>351</v>
      </c>
      <c r="B112" s="688">
        <v>1116</v>
      </c>
      <c r="C112" s="689" t="s">
        <v>198</v>
      </c>
      <c r="D112" s="690">
        <v>11</v>
      </c>
      <c r="E112" s="494">
        <v>10</v>
      </c>
      <c r="F112" s="499">
        <v>5</v>
      </c>
      <c r="G112" s="509">
        <v>6</v>
      </c>
      <c r="H112" s="347">
        <f t="shared" si="4"/>
        <v>0.54545454545454541</v>
      </c>
      <c r="I112" s="348">
        <v>6</v>
      </c>
      <c r="J112" s="347">
        <f t="shared" si="5"/>
        <v>0.6</v>
      </c>
      <c r="K112" s="349">
        <v>1</v>
      </c>
      <c r="L112" s="350">
        <f t="shared" si="3"/>
        <v>0.2</v>
      </c>
    </row>
    <row r="113" spans="1:12" x14ac:dyDescent="0.25">
      <c r="A113" s="22" t="s">
        <v>351</v>
      </c>
      <c r="B113" s="688">
        <v>1117</v>
      </c>
      <c r="C113" s="689" t="s">
        <v>199</v>
      </c>
      <c r="D113" s="690">
        <v>5</v>
      </c>
      <c r="E113" s="494">
        <v>5</v>
      </c>
      <c r="F113" s="499">
        <v>0</v>
      </c>
      <c r="G113" s="509">
        <v>5</v>
      </c>
      <c r="H113" s="347">
        <f t="shared" si="4"/>
        <v>1</v>
      </c>
      <c r="I113" s="348">
        <v>5</v>
      </c>
      <c r="J113" s="347">
        <f t="shared" si="5"/>
        <v>1</v>
      </c>
      <c r="K113" s="349">
        <v>0</v>
      </c>
      <c r="L113" s="350" t="str">
        <f t="shared" si="3"/>
        <v>x</v>
      </c>
    </row>
    <row r="114" spans="1:12" x14ac:dyDescent="0.25">
      <c r="A114" s="22" t="s">
        <v>351</v>
      </c>
      <c r="B114" s="688">
        <v>1118</v>
      </c>
      <c r="C114" s="689" t="s">
        <v>200</v>
      </c>
      <c r="D114" s="690">
        <v>7</v>
      </c>
      <c r="E114" s="494">
        <v>7</v>
      </c>
      <c r="F114" s="499">
        <v>1</v>
      </c>
      <c r="G114" s="509">
        <v>2</v>
      </c>
      <c r="H114" s="347">
        <f t="shared" si="4"/>
        <v>0.2857142857142857</v>
      </c>
      <c r="I114" s="348">
        <v>2</v>
      </c>
      <c r="J114" s="347">
        <f t="shared" si="5"/>
        <v>0.2857142857142857</v>
      </c>
      <c r="K114" s="349">
        <v>0</v>
      </c>
      <c r="L114" s="350">
        <f t="shared" si="3"/>
        <v>0</v>
      </c>
    </row>
    <row r="115" spans="1:12" x14ac:dyDescent="0.25">
      <c r="A115" s="22" t="s">
        <v>351</v>
      </c>
      <c r="B115" s="688">
        <v>1119</v>
      </c>
      <c r="C115" s="689" t="s">
        <v>201</v>
      </c>
      <c r="D115" s="690">
        <v>5</v>
      </c>
      <c r="E115" s="494">
        <v>5</v>
      </c>
      <c r="F115" s="499">
        <v>1</v>
      </c>
      <c r="G115" s="509">
        <v>3</v>
      </c>
      <c r="H115" s="347">
        <f t="shared" si="4"/>
        <v>0.6</v>
      </c>
      <c r="I115" s="348">
        <v>3</v>
      </c>
      <c r="J115" s="347">
        <f t="shared" si="5"/>
        <v>0.6</v>
      </c>
      <c r="K115" s="349">
        <v>1</v>
      </c>
      <c r="L115" s="350">
        <f t="shared" si="3"/>
        <v>1</v>
      </c>
    </row>
    <row r="116" spans="1:12" x14ac:dyDescent="0.25">
      <c r="A116" s="22" t="s">
        <v>351</v>
      </c>
      <c r="B116" s="688">
        <v>1120</v>
      </c>
      <c r="C116" s="689" t="s">
        <v>202</v>
      </c>
      <c r="D116" s="690">
        <v>5</v>
      </c>
      <c r="E116" s="494">
        <v>4</v>
      </c>
      <c r="F116" s="499">
        <v>1</v>
      </c>
      <c r="G116" s="509">
        <v>3</v>
      </c>
      <c r="H116" s="347">
        <f t="shared" si="4"/>
        <v>0.6</v>
      </c>
      <c r="I116" s="348">
        <v>3</v>
      </c>
      <c r="J116" s="347">
        <f t="shared" si="5"/>
        <v>0.75</v>
      </c>
      <c r="K116" s="349">
        <v>0</v>
      </c>
      <c r="L116" s="350">
        <f t="shared" si="3"/>
        <v>0</v>
      </c>
    </row>
    <row r="117" spans="1:12" x14ac:dyDescent="0.25">
      <c r="A117" s="22" t="s">
        <v>351</v>
      </c>
      <c r="B117" s="688">
        <v>1121</v>
      </c>
      <c r="C117" s="689" t="s">
        <v>203</v>
      </c>
      <c r="D117" s="690">
        <v>9</v>
      </c>
      <c r="E117" s="494">
        <v>9</v>
      </c>
      <c r="F117" s="499">
        <v>2</v>
      </c>
      <c r="G117" s="509">
        <v>4</v>
      </c>
      <c r="H117" s="347">
        <f t="shared" si="4"/>
        <v>0.44444444444444442</v>
      </c>
      <c r="I117" s="348">
        <v>4</v>
      </c>
      <c r="J117" s="347">
        <f t="shared" si="5"/>
        <v>0.44444444444444442</v>
      </c>
      <c r="K117" s="349">
        <v>0</v>
      </c>
      <c r="L117" s="350">
        <f t="shared" si="3"/>
        <v>0</v>
      </c>
    </row>
    <row r="118" spans="1:12" x14ac:dyDescent="0.25">
      <c r="A118" s="22" t="s">
        <v>351</v>
      </c>
      <c r="B118" s="688">
        <v>1122</v>
      </c>
      <c r="C118" s="689" t="s">
        <v>204</v>
      </c>
      <c r="D118" s="690">
        <v>7</v>
      </c>
      <c r="E118" s="494">
        <v>7</v>
      </c>
      <c r="F118" s="499">
        <v>3</v>
      </c>
      <c r="G118" s="509">
        <v>4</v>
      </c>
      <c r="H118" s="347">
        <f t="shared" si="4"/>
        <v>0.5714285714285714</v>
      </c>
      <c r="I118" s="348">
        <v>4</v>
      </c>
      <c r="J118" s="347">
        <f t="shared" si="5"/>
        <v>0.5714285714285714</v>
      </c>
      <c r="K118" s="349">
        <v>1</v>
      </c>
      <c r="L118" s="350">
        <f t="shared" si="3"/>
        <v>0.33333333333333331</v>
      </c>
    </row>
    <row r="119" spans="1:12" x14ac:dyDescent="0.25">
      <c r="A119" s="22" t="s">
        <v>351</v>
      </c>
      <c r="B119" s="688">
        <v>2101</v>
      </c>
      <c r="C119" s="689" t="s">
        <v>32</v>
      </c>
      <c r="D119" s="690">
        <v>30</v>
      </c>
      <c r="E119" s="494">
        <v>30</v>
      </c>
      <c r="F119" s="499">
        <v>4</v>
      </c>
      <c r="G119" s="509">
        <v>16</v>
      </c>
      <c r="H119" s="347">
        <f t="shared" si="4"/>
        <v>0.53333333333333333</v>
      </c>
      <c r="I119" s="348">
        <v>16</v>
      </c>
      <c r="J119" s="347">
        <f t="shared" si="5"/>
        <v>0.53333333333333333</v>
      </c>
      <c r="K119" s="349">
        <v>0</v>
      </c>
      <c r="L119" s="350">
        <f t="shared" si="3"/>
        <v>0</v>
      </c>
    </row>
    <row r="120" spans="1:12" x14ac:dyDescent="0.25">
      <c r="A120" s="22" t="s">
        <v>351</v>
      </c>
      <c r="B120" s="688">
        <v>2102</v>
      </c>
      <c r="C120" s="689" t="s">
        <v>34</v>
      </c>
      <c r="D120" s="690">
        <v>46</v>
      </c>
      <c r="E120" s="494">
        <v>44</v>
      </c>
      <c r="F120" s="499">
        <v>9</v>
      </c>
      <c r="G120" s="509">
        <v>16</v>
      </c>
      <c r="H120" s="347">
        <f t="shared" si="4"/>
        <v>0.34782608695652173</v>
      </c>
      <c r="I120" s="348">
        <v>16</v>
      </c>
      <c r="J120" s="347">
        <f t="shared" si="5"/>
        <v>0.36363636363636365</v>
      </c>
      <c r="K120" s="349">
        <v>1</v>
      </c>
      <c r="L120" s="350">
        <f t="shared" si="3"/>
        <v>0.1111111111111111</v>
      </c>
    </row>
    <row r="121" spans="1:12" x14ac:dyDescent="0.25">
      <c r="A121" s="22" t="s">
        <v>351</v>
      </c>
      <c r="B121" s="688">
        <v>2103</v>
      </c>
      <c r="C121" s="689" t="s">
        <v>205</v>
      </c>
      <c r="D121" s="690">
        <v>65</v>
      </c>
      <c r="E121" s="494">
        <v>65</v>
      </c>
      <c r="F121" s="499">
        <v>13</v>
      </c>
      <c r="G121" s="509">
        <v>29</v>
      </c>
      <c r="H121" s="347">
        <f t="shared" si="4"/>
        <v>0.44615384615384618</v>
      </c>
      <c r="I121" s="348">
        <v>29</v>
      </c>
      <c r="J121" s="347">
        <f t="shared" si="5"/>
        <v>0.44615384615384618</v>
      </c>
      <c r="K121" s="349">
        <v>3</v>
      </c>
      <c r="L121" s="350">
        <f t="shared" si="3"/>
        <v>0.23076923076923078</v>
      </c>
    </row>
    <row r="122" spans="1:12" x14ac:dyDescent="0.25">
      <c r="A122" s="22" t="s">
        <v>351</v>
      </c>
      <c r="B122" s="688">
        <v>2104</v>
      </c>
      <c r="C122" s="689" t="s">
        <v>206</v>
      </c>
      <c r="D122" s="690">
        <v>16</v>
      </c>
      <c r="E122" s="494">
        <v>15</v>
      </c>
      <c r="F122" s="499">
        <v>1</v>
      </c>
      <c r="G122" s="509">
        <v>4</v>
      </c>
      <c r="H122" s="347">
        <f t="shared" si="4"/>
        <v>0.25</v>
      </c>
      <c r="I122" s="348">
        <v>4</v>
      </c>
      <c r="J122" s="347">
        <f t="shared" si="5"/>
        <v>0.26666666666666666</v>
      </c>
      <c r="K122" s="349">
        <v>0</v>
      </c>
      <c r="L122" s="350">
        <f t="shared" si="3"/>
        <v>0</v>
      </c>
    </row>
    <row r="123" spans="1:12" x14ac:dyDescent="0.25">
      <c r="A123" s="22" t="s">
        <v>351</v>
      </c>
      <c r="B123" s="688">
        <v>2105</v>
      </c>
      <c r="C123" s="689" t="s">
        <v>207</v>
      </c>
      <c r="D123" s="690">
        <v>86</v>
      </c>
      <c r="E123" s="494">
        <v>86</v>
      </c>
      <c r="F123" s="499">
        <v>18</v>
      </c>
      <c r="G123" s="509">
        <v>38</v>
      </c>
      <c r="H123" s="347">
        <f t="shared" si="4"/>
        <v>0.44186046511627908</v>
      </c>
      <c r="I123" s="348">
        <v>38</v>
      </c>
      <c r="J123" s="347">
        <f t="shared" si="5"/>
        <v>0.44186046511627908</v>
      </c>
      <c r="K123" s="349">
        <v>4</v>
      </c>
      <c r="L123" s="350">
        <f t="shared" si="3"/>
        <v>0.22222222222222221</v>
      </c>
    </row>
    <row r="124" spans="1:12" x14ac:dyDescent="0.25">
      <c r="A124" s="22" t="s">
        <v>351</v>
      </c>
      <c r="B124" s="688">
        <v>2106</v>
      </c>
      <c r="C124" s="689" t="s">
        <v>208</v>
      </c>
      <c r="D124" s="690">
        <v>14</v>
      </c>
      <c r="E124" s="494">
        <v>14</v>
      </c>
      <c r="F124" s="499">
        <v>0</v>
      </c>
      <c r="G124" s="509">
        <v>3</v>
      </c>
      <c r="H124" s="347">
        <f t="shared" si="4"/>
        <v>0.21428571428571427</v>
      </c>
      <c r="I124" s="348">
        <v>3</v>
      </c>
      <c r="J124" s="347">
        <f t="shared" si="5"/>
        <v>0.21428571428571427</v>
      </c>
      <c r="K124" s="349">
        <v>0</v>
      </c>
      <c r="L124" s="350" t="str">
        <f t="shared" si="3"/>
        <v>x</v>
      </c>
    </row>
    <row r="125" spans="1:12" x14ac:dyDescent="0.25">
      <c r="A125" s="22" t="s">
        <v>351</v>
      </c>
      <c r="B125" s="688">
        <v>2107</v>
      </c>
      <c r="C125" s="689" t="s">
        <v>209</v>
      </c>
      <c r="D125" s="690">
        <v>16</v>
      </c>
      <c r="E125" s="494">
        <v>16</v>
      </c>
      <c r="F125" s="499">
        <v>1</v>
      </c>
      <c r="G125" s="509">
        <v>3</v>
      </c>
      <c r="H125" s="347">
        <f t="shared" si="4"/>
        <v>0.1875</v>
      </c>
      <c r="I125" s="348">
        <v>3</v>
      </c>
      <c r="J125" s="347">
        <f t="shared" si="5"/>
        <v>0.1875</v>
      </c>
      <c r="K125" s="349">
        <v>0</v>
      </c>
      <c r="L125" s="350">
        <f t="shared" si="3"/>
        <v>0</v>
      </c>
    </row>
    <row r="126" spans="1:12" x14ac:dyDescent="0.25">
      <c r="A126" s="22" t="s">
        <v>351</v>
      </c>
      <c r="B126" s="688">
        <v>2108</v>
      </c>
      <c r="C126" s="689" t="s">
        <v>210</v>
      </c>
      <c r="D126" s="690">
        <v>18</v>
      </c>
      <c r="E126" s="494">
        <v>18</v>
      </c>
      <c r="F126" s="499">
        <v>0</v>
      </c>
      <c r="G126" s="509">
        <v>6</v>
      </c>
      <c r="H126" s="347">
        <f t="shared" si="4"/>
        <v>0.33333333333333331</v>
      </c>
      <c r="I126" s="348">
        <v>6</v>
      </c>
      <c r="J126" s="347">
        <f t="shared" si="5"/>
        <v>0.33333333333333331</v>
      </c>
      <c r="K126" s="349">
        <v>0</v>
      </c>
      <c r="L126" s="350" t="str">
        <f t="shared" si="3"/>
        <v>x</v>
      </c>
    </row>
    <row r="127" spans="1:12" x14ac:dyDescent="0.25">
      <c r="A127" s="22" t="s">
        <v>351</v>
      </c>
      <c r="B127" s="688">
        <v>2109</v>
      </c>
      <c r="C127" s="689" t="s">
        <v>36</v>
      </c>
      <c r="D127" s="690">
        <v>58</v>
      </c>
      <c r="E127" s="494">
        <v>56</v>
      </c>
      <c r="F127" s="499">
        <v>5</v>
      </c>
      <c r="G127" s="509">
        <v>23</v>
      </c>
      <c r="H127" s="347">
        <f t="shared" si="4"/>
        <v>0.39655172413793105</v>
      </c>
      <c r="I127" s="348">
        <v>23</v>
      </c>
      <c r="J127" s="347">
        <f t="shared" si="5"/>
        <v>0.4107142857142857</v>
      </c>
      <c r="K127" s="349">
        <v>1</v>
      </c>
      <c r="L127" s="350">
        <f t="shared" si="3"/>
        <v>0.2</v>
      </c>
    </row>
    <row r="128" spans="1:12" x14ac:dyDescent="0.25">
      <c r="A128" s="22" t="s">
        <v>351</v>
      </c>
      <c r="B128" s="688">
        <v>2110</v>
      </c>
      <c r="C128" s="689" t="s">
        <v>38</v>
      </c>
      <c r="D128" s="690">
        <v>46</v>
      </c>
      <c r="E128" s="494">
        <v>44</v>
      </c>
      <c r="F128" s="499">
        <v>4</v>
      </c>
      <c r="G128" s="509">
        <v>13</v>
      </c>
      <c r="H128" s="347">
        <f t="shared" si="4"/>
        <v>0.28260869565217389</v>
      </c>
      <c r="I128" s="348">
        <v>12</v>
      </c>
      <c r="J128" s="347">
        <f t="shared" si="5"/>
        <v>0.27272727272727271</v>
      </c>
      <c r="K128" s="349">
        <v>1</v>
      </c>
      <c r="L128" s="350">
        <f t="shared" si="3"/>
        <v>0.25</v>
      </c>
    </row>
    <row r="129" spans="1:12" x14ac:dyDescent="0.25">
      <c r="A129" s="22" t="s">
        <v>351</v>
      </c>
      <c r="B129" s="688">
        <v>2111</v>
      </c>
      <c r="C129" s="689" t="s">
        <v>211</v>
      </c>
      <c r="D129" s="690">
        <v>19</v>
      </c>
      <c r="E129" s="494">
        <v>19</v>
      </c>
      <c r="F129" s="499">
        <v>3</v>
      </c>
      <c r="G129" s="509">
        <v>3</v>
      </c>
      <c r="H129" s="347">
        <f t="shared" si="4"/>
        <v>0.15789473684210525</v>
      </c>
      <c r="I129" s="348">
        <v>3</v>
      </c>
      <c r="J129" s="347">
        <f t="shared" si="5"/>
        <v>0.15789473684210525</v>
      </c>
      <c r="K129" s="349">
        <v>1</v>
      </c>
      <c r="L129" s="350">
        <f t="shared" si="3"/>
        <v>0.33333333333333331</v>
      </c>
    </row>
    <row r="130" spans="1:12" x14ac:dyDescent="0.25">
      <c r="A130" s="22" t="s">
        <v>351</v>
      </c>
      <c r="B130" s="688">
        <v>2112</v>
      </c>
      <c r="C130" s="689" t="s">
        <v>40</v>
      </c>
      <c r="D130" s="690">
        <v>27</v>
      </c>
      <c r="E130" s="494">
        <v>27</v>
      </c>
      <c r="F130" s="499">
        <v>2</v>
      </c>
      <c r="G130" s="509">
        <v>7</v>
      </c>
      <c r="H130" s="347">
        <f t="shared" si="4"/>
        <v>0.25925925925925924</v>
      </c>
      <c r="I130" s="348">
        <v>7</v>
      </c>
      <c r="J130" s="347">
        <f t="shared" si="5"/>
        <v>0.25925925925925924</v>
      </c>
      <c r="K130" s="349">
        <v>0</v>
      </c>
      <c r="L130" s="350">
        <f t="shared" si="3"/>
        <v>0</v>
      </c>
    </row>
    <row r="131" spans="1:12" x14ac:dyDescent="0.25">
      <c r="A131" s="22" t="s">
        <v>351</v>
      </c>
      <c r="B131" s="688">
        <v>2113</v>
      </c>
      <c r="C131" s="689" t="s">
        <v>212</v>
      </c>
      <c r="D131" s="690">
        <v>13</v>
      </c>
      <c r="E131" s="494">
        <v>13</v>
      </c>
      <c r="F131" s="499">
        <v>0</v>
      </c>
      <c r="G131" s="509">
        <v>6</v>
      </c>
      <c r="H131" s="347">
        <f t="shared" si="4"/>
        <v>0.46153846153846156</v>
      </c>
      <c r="I131" s="348">
        <v>6</v>
      </c>
      <c r="J131" s="347">
        <f t="shared" si="5"/>
        <v>0.46153846153846156</v>
      </c>
      <c r="K131" s="349">
        <v>0</v>
      </c>
      <c r="L131" s="350" t="str">
        <f t="shared" si="3"/>
        <v>x</v>
      </c>
    </row>
    <row r="132" spans="1:12" x14ac:dyDescent="0.25">
      <c r="A132" s="22" t="s">
        <v>351</v>
      </c>
      <c r="B132" s="688">
        <v>2114</v>
      </c>
      <c r="C132" s="689" t="s">
        <v>42</v>
      </c>
      <c r="D132" s="690">
        <v>27</v>
      </c>
      <c r="E132" s="494">
        <v>27</v>
      </c>
      <c r="F132" s="499">
        <v>1</v>
      </c>
      <c r="G132" s="509">
        <v>7</v>
      </c>
      <c r="H132" s="347">
        <f t="shared" si="4"/>
        <v>0.25925925925925924</v>
      </c>
      <c r="I132" s="348">
        <v>7</v>
      </c>
      <c r="J132" s="347">
        <f t="shared" si="5"/>
        <v>0.25925925925925924</v>
      </c>
      <c r="K132" s="349">
        <v>0</v>
      </c>
      <c r="L132" s="350">
        <f t="shared" si="3"/>
        <v>0</v>
      </c>
    </row>
    <row r="133" spans="1:12" x14ac:dyDescent="0.25">
      <c r="A133" s="22" t="s">
        <v>351</v>
      </c>
      <c r="B133" s="688">
        <v>2115</v>
      </c>
      <c r="C133" s="689" t="s">
        <v>44</v>
      </c>
      <c r="D133" s="690">
        <v>58</v>
      </c>
      <c r="E133" s="494">
        <v>57</v>
      </c>
      <c r="F133" s="499">
        <v>8</v>
      </c>
      <c r="G133" s="509">
        <v>23</v>
      </c>
      <c r="H133" s="347">
        <f t="shared" si="4"/>
        <v>0.39655172413793105</v>
      </c>
      <c r="I133" s="348">
        <v>23</v>
      </c>
      <c r="J133" s="347">
        <f t="shared" si="5"/>
        <v>0.40350877192982454</v>
      </c>
      <c r="K133" s="349">
        <v>2</v>
      </c>
      <c r="L133" s="350">
        <f t="shared" ref="L133:L196" si="6">IFERROR(K133/F133,"x")</f>
        <v>0.25</v>
      </c>
    </row>
    <row r="134" spans="1:12" x14ac:dyDescent="0.25">
      <c r="A134" s="22" t="s">
        <v>351</v>
      </c>
      <c r="B134" s="688">
        <v>2116</v>
      </c>
      <c r="C134" s="689" t="s">
        <v>213</v>
      </c>
      <c r="D134" s="690">
        <v>9</v>
      </c>
      <c r="E134" s="494">
        <v>9</v>
      </c>
      <c r="F134" s="499">
        <v>1</v>
      </c>
      <c r="G134" s="509">
        <v>4</v>
      </c>
      <c r="H134" s="347">
        <f t="shared" ref="H134:H197" si="7">G134/$D134</f>
        <v>0.44444444444444442</v>
      </c>
      <c r="I134" s="348">
        <v>4</v>
      </c>
      <c r="J134" s="347">
        <f t="shared" ref="J134:J197" si="8">IFERROR(I134/E134,"x")</f>
        <v>0.44444444444444442</v>
      </c>
      <c r="K134" s="349">
        <v>0</v>
      </c>
      <c r="L134" s="350">
        <f t="shared" si="6"/>
        <v>0</v>
      </c>
    </row>
    <row r="135" spans="1:12" x14ac:dyDescent="0.25">
      <c r="A135" s="22" t="s">
        <v>351</v>
      </c>
      <c r="B135" s="688">
        <v>2117</v>
      </c>
      <c r="C135" s="689" t="s">
        <v>214</v>
      </c>
      <c r="D135" s="690">
        <v>11</v>
      </c>
      <c r="E135" s="494">
        <v>11</v>
      </c>
      <c r="F135" s="499">
        <v>1</v>
      </c>
      <c r="G135" s="509">
        <v>1</v>
      </c>
      <c r="H135" s="347">
        <f t="shared" si="7"/>
        <v>9.0909090909090912E-2</v>
      </c>
      <c r="I135" s="348">
        <v>1</v>
      </c>
      <c r="J135" s="347">
        <f t="shared" si="8"/>
        <v>9.0909090909090912E-2</v>
      </c>
      <c r="K135" s="349">
        <v>0</v>
      </c>
      <c r="L135" s="350">
        <f t="shared" si="6"/>
        <v>0</v>
      </c>
    </row>
    <row r="136" spans="1:12" x14ac:dyDescent="0.25">
      <c r="A136" s="22" t="s">
        <v>351</v>
      </c>
      <c r="B136" s="688">
        <v>2118</v>
      </c>
      <c r="C136" s="689" t="s">
        <v>46</v>
      </c>
      <c r="D136" s="690">
        <v>28</v>
      </c>
      <c r="E136" s="494">
        <v>27</v>
      </c>
      <c r="F136" s="499">
        <v>2</v>
      </c>
      <c r="G136" s="509">
        <v>9</v>
      </c>
      <c r="H136" s="347">
        <f t="shared" si="7"/>
        <v>0.32142857142857145</v>
      </c>
      <c r="I136" s="348">
        <v>9</v>
      </c>
      <c r="J136" s="347">
        <f t="shared" si="8"/>
        <v>0.33333333333333331</v>
      </c>
      <c r="K136" s="349">
        <v>0</v>
      </c>
      <c r="L136" s="350">
        <f t="shared" si="6"/>
        <v>0</v>
      </c>
    </row>
    <row r="137" spans="1:12" x14ac:dyDescent="0.25">
      <c r="A137" s="22" t="s">
        <v>351</v>
      </c>
      <c r="B137" s="688">
        <v>2119</v>
      </c>
      <c r="C137" s="689" t="s">
        <v>215</v>
      </c>
      <c r="D137" s="690">
        <v>20</v>
      </c>
      <c r="E137" s="494">
        <v>20</v>
      </c>
      <c r="F137" s="499">
        <v>2</v>
      </c>
      <c r="G137" s="509">
        <v>7</v>
      </c>
      <c r="H137" s="347">
        <f t="shared" si="7"/>
        <v>0.35</v>
      </c>
      <c r="I137" s="348">
        <v>7</v>
      </c>
      <c r="J137" s="347">
        <f t="shared" si="8"/>
        <v>0.35</v>
      </c>
      <c r="K137" s="349">
        <v>0</v>
      </c>
      <c r="L137" s="350">
        <f t="shared" si="6"/>
        <v>0</v>
      </c>
    </row>
    <row r="138" spans="1:12" x14ac:dyDescent="0.25">
      <c r="A138" s="22" t="s">
        <v>351</v>
      </c>
      <c r="B138" s="688">
        <v>2120</v>
      </c>
      <c r="C138" s="689" t="s">
        <v>52</v>
      </c>
      <c r="D138" s="690">
        <v>44</v>
      </c>
      <c r="E138" s="494">
        <v>43</v>
      </c>
      <c r="F138" s="499">
        <v>2</v>
      </c>
      <c r="G138" s="509">
        <v>14</v>
      </c>
      <c r="H138" s="347">
        <f t="shared" si="7"/>
        <v>0.31818181818181818</v>
      </c>
      <c r="I138" s="348">
        <v>13</v>
      </c>
      <c r="J138" s="347">
        <f t="shared" si="8"/>
        <v>0.30232558139534882</v>
      </c>
      <c r="K138" s="349">
        <v>1</v>
      </c>
      <c r="L138" s="350">
        <f t="shared" si="6"/>
        <v>0.5</v>
      </c>
    </row>
    <row r="139" spans="1:12" x14ac:dyDescent="0.25">
      <c r="A139" s="22" t="s">
        <v>351</v>
      </c>
      <c r="B139" s="688">
        <v>2121</v>
      </c>
      <c r="C139" s="689" t="s">
        <v>54</v>
      </c>
      <c r="D139" s="690">
        <v>43</v>
      </c>
      <c r="E139" s="494">
        <v>42</v>
      </c>
      <c r="F139" s="499">
        <v>0</v>
      </c>
      <c r="G139" s="509">
        <v>9</v>
      </c>
      <c r="H139" s="347">
        <f t="shared" si="7"/>
        <v>0.20930232558139536</v>
      </c>
      <c r="I139" s="348">
        <v>9</v>
      </c>
      <c r="J139" s="347">
        <f t="shared" si="8"/>
        <v>0.21428571428571427</v>
      </c>
      <c r="K139" s="349">
        <v>0</v>
      </c>
      <c r="L139" s="350" t="str">
        <f t="shared" si="6"/>
        <v>x</v>
      </c>
    </row>
    <row r="140" spans="1:12" x14ac:dyDescent="0.25">
      <c r="A140" s="22" t="s">
        <v>351</v>
      </c>
      <c r="B140" s="688">
        <v>2122</v>
      </c>
      <c r="C140" s="689" t="s">
        <v>216</v>
      </c>
      <c r="D140" s="690">
        <v>53</v>
      </c>
      <c r="E140" s="494">
        <v>53</v>
      </c>
      <c r="F140" s="499">
        <v>13</v>
      </c>
      <c r="G140" s="509">
        <v>21</v>
      </c>
      <c r="H140" s="347">
        <f t="shared" si="7"/>
        <v>0.39622641509433965</v>
      </c>
      <c r="I140" s="348">
        <v>21</v>
      </c>
      <c r="J140" s="347">
        <f t="shared" si="8"/>
        <v>0.39622641509433965</v>
      </c>
      <c r="K140" s="349">
        <v>2</v>
      </c>
      <c r="L140" s="350">
        <f t="shared" si="6"/>
        <v>0.15384615384615385</v>
      </c>
    </row>
    <row r="141" spans="1:12" x14ac:dyDescent="0.25">
      <c r="A141" s="22" t="s">
        <v>351</v>
      </c>
      <c r="B141" s="688">
        <v>2123</v>
      </c>
      <c r="C141" s="689" t="s">
        <v>217</v>
      </c>
      <c r="D141" s="690">
        <v>14</v>
      </c>
      <c r="E141" s="494">
        <v>14</v>
      </c>
      <c r="F141" s="499">
        <v>0</v>
      </c>
      <c r="G141" s="509">
        <v>6</v>
      </c>
      <c r="H141" s="347">
        <f t="shared" si="7"/>
        <v>0.42857142857142855</v>
      </c>
      <c r="I141" s="348">
        <v>6</v>
      </c>
      <c r="J141" s="347">
        <f t="shared" si="8"/>
        <v>0.42857142857142855</v>
      </c>
      <c r="K141" s="349">
        <v>0</v>
      </c>
      <c r="L141" s="350" t="str">
        <f t="shared" si="6"/>
        <v>x</v>
      </c>
    </row>
    <row r="142" spans="1:12" x14ac:dyDescent="0.25">
      <c r="A142" s="22" t="s">
        <v>351</v>
      </c>
      <c r="B142" s="688">
        <v>2124</v>
      </c>
      <c r="C142" s="689" t="s">
        <v>218</v>
      </c>
      <c r="D142" s="690">
        <v>28</v>
      </c>
      <c r="E142" s="494">
        <v>27</v>
      </c>
      <c r="F142" s="499">
        <v>3</v>
      </c>
      <c r="G142" s="509">
        <v>7</v>
      </c>
      <c r="H142" s="347">
        <f t="shared" si="7"/>
        <v>0.25</v>
      </c>
      <c r="I142" s="348">
        <v>7</v>
      </c>
      <c r="J142" s="347">
        <f t="shared" si="8"/>
        <v>0.25925925925925924</v>
      </c>
      <c r="K142" s="349">
        <v>1</v>
      </c>
      <c r="L142" s="350">
        <f t="shared" si="6"/>
        <v>0.33333333333333331</v>
      </c>
    </row>
    <row r="143" spans="1:12" x14ac:dyDescent="0.25">
      <c r="A143" s="22" t="s">
        <v>351</v>
      </c>
      <c r="B143" s="688">
        <v>2125</v>
      </c>
      <c r="C143" s="689" t="s">
        <v>219</v>
      </c>
      <c r="D143" s="690">
        <v>15</v>
      </c>
      <c r="E143" s="494">
        <v>15</v>
      </c>
      <c r="F143" s="499">
        <v>1</v>
      </c>
      <c r="G143" s="509">
        <v>6</v>
      </c>
      <c r="H143" s="347">
        <f t="shared" si="7"/>
        <v>0.4</v>
      </c>
      <c r="I143" s="348">
        <v>6</v>
      </c>
      <c r="J143" s="347">
        <f t="shared" si="8"/>
        <v>0.4</v>
      </c>
      <c r="K143" s="349">
        <v>0</v>
      </c>
      <c r="L143" s="350">
        <f t="shared" si="6"/>
        <v>0</v>
      </c>
    </row>
    <row r="144" spans="1:12" x14ac:dyDescent="0.25">
      <c r="A144" s="22" t="s">
        <v>351</v>
      </c>
      <c r="B144" s="688">
        <v>2126</v>
      </c>
      <c r="C144" s="689" t="s">
        <v>220</v>
      </c>
      <c r="D144" s="690">
        <v>7</v>
      </c>
      <c r="E144" s="494">
        <v>7</v>
      </c>
      <c r="F144" s="499">
        <v>0</v>
      </c>
      <c r="G144" s="509">
        <v>1</v>
      </c>
      <c r="H144" s="347">
        <f t="shared" si="7"/>
        <v>0.14285714285714285</v>
      </c>
      <c r="I144" s="348">
        <v>1</v>
      </c>
      <c r="J144" s="347">
        <f t="shared" si="8"/>
        <v>0.14285714285714285</v>
      </c>
      <c r="K144" s="349">
        <v>0</v>
      </c>
      <c r="L144" s="350" t="str">
        <f t="shared" si="6"/>
        <v>x</v>
      </c>
    </row>
    <row r="145" spans="1:12" x14ac:dyDescent="0.25">
      <c r="A145" s="22" t="s">
        <v>351</v>
      </c>
      <c r="B145" s="688">
        <v>3101</v>
      </c>
      <c r="C145" s="689" t="s">
        <v>221</v>
      </c>
      <c r="D145" s="690">
        <v>6</v>
      </c>
      <c r="E145" s="494">
        <v>6</v>
      </c>
      <c r="F145" s="499">
        <v>0</v>
      </c>
      <c r="G145" s="509">
        <v>2</v>
      </c>
      <c r="H145" s="347">
        <f t="shared" si="7"/>
        <v>0.33333333333333331</v>
      </c>
      <c r="I145" s="348">
        <v>2</v>
      </c>
      <c r="J145" s="347">
        <f t="shared" si="8"/>
        <v>0.33333333333333331</v>
      </c>
      <c r="K145" s="349">
        <v>0</v>
      </c>
      <c r="L145" s="350" t="str">
        <f t="shared" si="6"/>
        <v>x</v>
      </c>
    </row>
    <row r="146" spans="1:12" x14ac:dyDescent="0.25">
      <c r="A146" s="22" t="s">
        <v>351</v>
      </c>
      <c r="B146" s="688">
        <v>3102</v>
      </c>
      <c r="C146" s="689" t="s">
        <v>56</v>
      </c>
      <c r="D146" s="690">
        <v>83</v>
      </c>
      <c r="E146" s="494">
        <v>78</v>
      </c>
      <c r="F146" s="499">
        <v>14</v>
      </c>
      <c r="G146" s="509">
        <v>34</v>
      </c>
      <c r="H146" s="347">
        <f t="shared" si="7"/>
        <v>0.40963855421686746</v>
      </c>
      <c r="I146" s="348">
        <v>34</v>
      </c>
      <c r="J146" s="347">
        <f t="shared" si="8"/>
        <v>0.4358974358974359</v>
      </c>
      <c r="K146" s="349">
        <v>2</v>
      </c>
      <c r="L146" s="350">
        <f t="shared" si="6"/>
        <v>0.14285714285714285</v>
      </c>
    </row>
    <row r="147" spans="1:12" x14ac:dyDescent="0.25">
      <c r="A147" s="22" t="s">
        <v>351</v>
      </c>
      <c r="B147" s="688">
        <v>3103</v>
      </c>
      <c r="C147" s="689" t="s">
        <v>58</v>
      </c>
      <c r="D147" s="690">
        <v>24</v>
      </c>
      <c r="E147" s="494">
        <v>24</v>
      </c>
      <c r="F147" s="499">
        <v>0</v>
      </c>
      <c r="G147" s="509">
        <v>12</v>
      </c>
      <c r="H147" s="347">
        <f t="shared" si="7"/>
        <v>0.5</v>
      </c>
      <c r="I147" s="348">
        <v>12</v>
      </c>
      <c r="J147" s="347">
        <f t="shared" si="8"/>
        <v>0.5</v>
      </c>
      <c r="K147" s="349">
        <v>0</v>
      </c>
      <c r="L147" s="350" t="str">
        <f t="shared" si="6"/>
        <v>x</v>
      </c>
    </row>
    <row r="148" spans="1:12" x14ac:dyDescent="0.25">
      <c r="A148" s="22" t="s">
        <v>351</v>
      </c>
      <c r="B148" s="688">
        <v>3104</v>
      </c>
      <c r="C148" s="689" t="s">
        <v>222</v>
      </c>
      <c r="D148" s="690">
        <v>12</v>
      </c>
      <c r="E148" s="494">
        <v>12</v>
      </c>
      <c r="F148" s="499">
        <v>0</v>
      </c>
      <c r="G148" s="509">
        <v>5</v>
      </c>
      <c r="H148" s="347">
        <f t="shared" si="7"/>
        <v>0.41666666666666669</v>
      </c>
      <c r="I148" s="348">
        <v>5</v>
      </c>
      <c r="J148" s="347">
        <f t="shared" si="8"/>
        <v>0.41666666666666669</v>
      </c>
      <c r="K148" s="349">
        <v>0</v>
      </c>
      <c r="L148" s="350" t="str">
        <f t="shared" si="6"/>
        <v>x</v>
      </c>
    </row>
    <row r="149" spans="1:12" x14ac:dyDescent="0.25">
      <c r="A149" s="22" t="s">
        <v>351</v>
      </c>
      <c r="B149" s="688">
        <v>3105</v>
      </c>
      <c r="C149" s="689" t="s">
        <v>60</v>
      </c>
      <c r="D149" s="690">
        <v>23</v>
      </c>
      <c r="E149" s="494">
        <v>23</v>
      </c>
      <c r="F149" s="499">
        <v>0</v>
      </c>
      <c r="G149" s="509">
        <v>5</v>
      </c>
      <c r="H149" s="347">
        <f t="shared" si="7"/>
        <v>0.21739130434782608</v>
      </c>
      <c r="I149" s="348">
        <v>5</v>
      </c>
      <c r="J149" s="347">
        <f t="shared" si="8"/>
        <v>0.21739130434782608</v>
      </c>
      <c r="K149" s="349">
        <v>0</v>
      </c>
      <c r="L149" s="350" t="str">
        <f t="shared" si="6"/>
        <v>x</v>
      </c>
    </row>
    <row r="150" spans="1:12" x14ac:dyDescent="0.25">
      <c r="A150" s="22" t="s">
        <v>351</v>
      </c>
      <c r="B150" s="688">
        <v>3106</v>
      </c>
      <c r="C150" s="689" t="s">
        <v>223</v>
      </c>
      <c r="D150" s="690">
        <v>12</v>
      </c>
      <c r="E150" s="494">
        <v>12</v>
      </c>
      <c r="F150" s="499">
        <v>0</v>
      </c>
      <c r="G150" s="509">
        <v>3</v>
      </c>
      <c r="H150" s="347">
        <f t="shared" si="7"/>
        <v>0.25</v>
      </c>
      <c r="I150" s="348">
        <v>3</v>
      </c>
      <c r="J150" s="347">
        <f t="shared" si="8"/>
        <v>0.25</v>
      </c>
      <c r="K150" s="349">
        <v>0</v>
      </c>
      <c r="L150" s="350" t="str">
        <f t="shared" si="6"/>
        <v>x</v>
      </c>
    </row>
    <row r="151" spans="1:12" x14ac:dyDescent="0.25">
      <c r="A151" s="22" t="s">
        <v>351</v>
      </c>
      <c r="B151" s="688">
        <v>3107</v>
      </c>
      <c r="C151" s="689" t="s">
        <v>224</v>
      </c>
      <c r="D151" s="690">
        <v>12</v>
      </c>
      <c r="E151" s="494">
        <v>12</v>
      </c>
      <c r="F151" s="499">
        <v>0</v>
      </c>
      <c r="G151" s="509">
        <v>3</v>
      </c>
      <c r="H151" s="347">
        <f t="shared" si="7"/>
        <v>0.25</v>
      </c>
      <c r="I151" s="348">
        <v>3</v>
      </c>
      <c r="J151" s="347">
        <f t="shared" si="8"/>
        <v>0.25</v>
      </c>
      <c r="K151" s="349">
        <v>0</v>
      </c>
      <c r="L151" s="350" t="str">
        <f t="shared" si="6"/>
        <v>x</v>
      </c>
    </row>
    <row r="152" spans="1:12" x14ac:dyDescent="0.25">
      <c r="A152" s="22" t="s">
        <v>351</v>
      </c>
      <c r="B152" s="688">
        <v>3108</v>
      </c>
      <c r="C152" s="689" t="s">
        <v>62</v>
      </c>
      <c r="D152" s="690">
        <v>23</v>
      </c>
      <c r="E152" s="494">
        <v>23</v>
      </c>
      <c r="F152" s="499">
        <v>2</v>
      </c>
      <c r="G152" s="509">
        <v>11</v>
      </c>
      <c r="H152" s="347">
        <f t="shared" si="7"/>
        <v>0.47826086956521741</v>
      </c>
      <c r="I152" s="348">
        <v>11</v>
      </c>
      <c r="J152" s="347">
        <f t="shared" si="8"/>
        <v>0.47826086956521741</v>
      </c>
      <c r="K152" s="349">
        <v>0</v>
      </c>
      <c r="L152" s="350">
        <f t="shared" si="6"/>
        <v>0</v>
      </c>
    </row>
    <row r="153" spans="1:12" x14ac:dyDescent="0.25">
      <c r="A153" s="22" t="s">
        <v>351</v>
      </c>
      <c r="B153" s="688">
        <v>3109</v>
      </c>
      <c r="C153" s="689" t="s">
        <v>64</v>
      </c>
      <c r="D153" s="690">
        <v>22</v>
      </c>
      <c r="E153" s="494">
        <v>22</v>
      </c>
      <c r="F153" s="499">
        <v>1</v>
      </c>
      <c r="G153" s="509">
        <v>4</v>
      </c>
      <c r="H153" s="347">
        <f t="shared" si="7"/>
        <v>0.18181818181818182</v>
      </c>
      <c r="I153" s="348">
        <v>4</v>
      </c>
      <c r="J153" s="347">
        <f t="shared" si="8"/>
        <v>0.18181818181818182</v>
      </c>
      <c r="K153" s="349">
        <v>0</v>
      </c>
      <c r="L153" s="350">
        <f t="shared" si="6"/>
        <v>0</v>
      </c>
    </row>
    <row r="154" spans="1:12" x14ac:dyDescent="0.25">
      <c r="A154" s="22" t="s">
        <v>351</v>
      </c>
      <c r="B154" s="688">
        <v>3110</v>
      </c>
      <c r="C154" s="689" t="s">
        <v>225</v>
      </c>
      <c r="D154" s="690">
        <v>10</v>
      </c>
      <c r="E154" s="494">
        <v>9</v>
      </c>
      <c r="F154" s="499">
        <v>2</v>
      </c>
      <c r="G154" s="509">
        <v>3</v>
      </c>
      <c r="H154" s="347">
        <f t="shared" si="7"/>
        <v>0.3</v>
      </c>
      <c r="I154" s="348">
        <v>2</v>
      </c>
      <c r="J154" s="347">
        <f t="shared" si="8"/>
        <v>0.22222222222222221</v>
      </c>
      <c r="K154" s="349">
        <v>1</v>
      </c>
      <c r="L154" s="350">
        <f t="shared" si="6"/>
        <v>0.5</v>
      </c>
    </row>
    <row r="155" spans="1:12" x14ac:dyDescent="0.25">
      <c r="A155" s="22" t="s">
        <v>351</v>
      </c>
      <c r="B155" s="688">
        <v>3111</v>
      </c>
      <c r="C155" s="689" t="s">
        <v>66</v>
      </c>
      <c r="D155" s="690">
        <v>24</v>
      </c>
      <c r="E155" s="494">
        <v>23</v>
      </c>
      <c r="F155" s="499">
        <v>1</v>
      </c>
      <c r="G155" s="509">
        <v>13</v>
      </c>
      <c r="H155" s="347">
        <f t="shared" si="7"/>
        <v>0.54166666666666663</v>
      </c>
      <c r="I155" s="348">
        <v>13</v>
      </c>
      <c r="J155" s="347">
        <f t="shared" si="8"/>
        <v>0.56521739130434778</v>
      </c>
      <c r="K155" s="349">
        <v>0</v>
      </c>
      <c r="L155" s="350">
        <f t="shared" si="6"/>
        <v>0</v>
      </c>
    </row>
    <row r="156" spans="1:12" x14ac:dyDescent="0.25">
      <c r="A156" s="22" t="s">
        <v>351</v>
      </c>
      <c r="B156" s="688">
        <v>3112</v>
      </c>
      <c r="C156" s="689" t="s">
        <v>68</v>
      </c>
      <c r="D156" s="690">
        <v>35</v>
      </c>
      <c r="E156" s="494">
        <v>34</v>
      </c>
      <c r="F156" s="499">
        <v>4</v>
      </c>
      <c r="G156" s="509">
        <v>15</v>
      </c>
      <c r="H156" s="347">
        <f t="shared" si="7"/>
        <v>0.42857142857142855</v>
      </c>
      <c r="I156" s="348">
        <v>15</v>
      </c>
      <c r="J156" s="347">
        <f t="shared" si="8"/>
        <v>0.44117647058823528</v>
      </c>
      <c r="K156" s="349">
        <v>1</v>
      </c>
      <c r="L156" s="350">
        <f t="shared" si="6"/>
        <v>0.25</v>
      </c>
    </row>
    <row r="157" spans="1:12" x14ac:dyDescent="0.25">
      <c r="A157" s="22" t="s">
        <v>351</v>
      </c>
      <c r="B157" s="688">
        <v>3113</v>
      </c>
      <c r="C157" s="689" t="s">
        <v>226</v>
      </c>
      <c r="D157" s="690">
        <v>13</v>
      </c>
      <c r="E157" s="494">
        <v>12</v>
      </c>
      <c r="F157" s="499">
        <v>0</v>
      </c>
      <c r="G157" s="509">
        <v>2</v>
      </c>
      <c r="H157" s="347">
        <f t="shared" si="7"/>
        <v>0.15384615384615385</v>
      </c>
      <c r="I157" s="348">
        <v>2</v>
      </c>
      <c r="J157" s="347">
        <f t="shared" si="8"/>
        <v>0.16666666666666666</v>
      </c>
      <c r="K157" s="349">
        <v>0</v>
      </c>
      <c r="L157" s="350" t="str">
        <f t="shared" si="6"/>
        <v>x</v>
      </c>
    </row>
    <row r="158" spans="1:12" x14ac:dyDescent="0.25">
      <c r="A158" s="22" t="s">
        <v>351</v>
      </c>
      <c r="B158" s="688">
        <v>3114</v>
      </c>
      <c r="C158" s="689" t="s">
        <v>227</v>
      </c>
      <c r="D158" s="690">
        <v>10</v>
      </c>
      <c r="E158" s="494">
        <v>10</v>
      </c>
      <c r="F158" s="499">
        <v>0</v>
      </c>
      <c r="G158" s="509">
        <v>7</v>
      </c>
      <c r="H158" s="347">
        <f t="shared" si="7"/>
        <v>0.7</v>
      </c>
      <c r="I158" s="348">
        <v>7</v>
      </c>
      <c r="J158" s="347">
        <f t="shared" si="8"/>
        <v>0.7</v>
      </c>
      <c r="K158" s="349">
        <v>0</v>
      </c>
      <c r="L158" s="350" t="str">
        <f t="shared" si="6"/>
        <v>x</v>
      </c>
    </row>
    <row r="159" spans="1:12" x14ac:dyDescent="0.25">
      <c r="A159" s="22" t="s">
        <v>351</v>
      </c>
      <c r="B159" s="688">
        <v>3115</v>
      </c>
      <c r="C159" s="689" t="s">
        <v>228</v>
      </c>
      <c r="D159" s="690">
        <v>6</v>
      </c>
      <c r="E159" s="494">
        <v>6</v>
      </c>
      <c r="F159" s="499">
        <v>0</v>
      </c>
      <c r="G159" s="509">
        <v>1</v>
      </c>
      <c r="H159" s="347">
        <f t="shared" si="7"/>
        <v>0.16666666666666666</v>
      </c>
      <c r="I159" s="348">
        <v>1</v>
      </c>
      <c r="J159" s="347">
        <f t="shared" si="8"/>
        <v>0.16666666666666666</v>
      </c>
      <c r="K159" s="349">
        <v>0</v>
      </c>
      <c r="L159" s="350" t="str">
        <f t="shared" si="6"/>
        <v>x</v>
      </c>
    </row>
    <row r="160" spans="1:12" x14ac:dyDescent="0.25">
      <c r="A160" s="22" t="s">
        <v>351</v>
      </c>
      <c r="B160" s="688">
        <v>3116</v>
      </c>
      <c r="C160" s="689" t="s">
        <v>229</v>
      </c>
      <c r="D160" s="690">
        <v>12</v>
      </c>
      <c r="E160" s="494">
        <v>12</v>
      </c>
      <c r="F160" s="499">
        <v>0</v>
      </c>
      <c r="G160" s="509">
        <v>7</v>
      </c>
      <c r="H160" s="347">
        <f t="shared" si="7"/>
        <v>0.58333333333333337</v>
      </c>
      <c r="I160" s="348">
        <v>7</v>
      </c>
      <c r="J160" s="347">
        <f t="shared" si="8"/>
        <v>0.58333333333333337</v>
      </c>
      <c r="K160" s="349">
        <v>0</v>
      </c>
      <c r="L160" s="350" t="str">
        <f t="shared" si="6"/>
        <v>x</v>
      </c>
    </row>
    <row r="161" spans="1:12" x14ac:dyDescent="0.25">
      <c r="A161" s="22" t="s">
        <v>351</v>
      </c>
      <c r="B161" s="688">
        <v>3117</v>
      </c>
      <c r="C161" s="689" t="s">
        <v>230</v>
      </c>
      <c r="D161" s="690">
        <v>6</v>
      </c>
      <c r="E161" s="494">
        <v>6</v>
      </c>
      <c r="F161" s="499">
        <v>1</v>
      </c>
      <c r="G161" s="509">
        <v>3</v>
      </c>
      <c r="H161" s="347">
        <f t="shared" si="7"/>
        <v>0.5</v>
      </c>
      <c r="I161" s="348">
        <v>3</v>
      </c>
      <c r="J161" s="347">
        <f t="shared" si="8"/>
        <v>0.5</v>
      </c>
      <c r="K161" s="349">
        <v>0</v>
      </c>
      <c r="L161" s="350">
        <f t="shared" si="6"/>
        <v>0</v>
      </c>
    </row>
    <row r="162" spans="1:12" x14ac:dyDescent="0.25">
      <c r="A162" s="22" t="s">
        <v>351</v>
      </c>
      <c r="B162" s="688">
        <v>3201</v>
      </c>
      <c r="C162" s="689" t="s">
        <v>231</v>
      </c>
      <c r="D162" s="690">
        <v>7</v>
      </c>
      <c r="E162" s="494">
        <v>7</v>
      </c>
      <c r="F162" s="499">
        <v>0</v>
      </c>
      <c r="G162" s="509">
        <v>2</v>
      </c>
      <c r="H162" s="347">
        <f t="shared" si="7"/>
        <v>0.2857142857142857</v>
      </c>
      <c r="I162" s="348">
        <v>2</v>
      </c>
      <c r="J162" s="347">
        <f t="shared" si="8"/>
        <v>0.2857142857142857</v>
      </c>
      <c r="K162" s="349">
        <v>0</v>
      </c>
      <c r="L162" s="350" t="str">
        <f t="shared" si="6"/>
        <v>x</v>
      </c>
    </row>
    <row r="163" spans="1:12" x14ac:dyDescent="0.25">
      <c r="A163" s="22" t="s">
        <v>351</v>
      </c>
      <c r="B163" s="688">
        <v>3202</v>
      </c>
      <c r="C163" s="689" t="s">
        <v>70</v>
      </c>
      <c r="D163" s="690">
        <v>28</v>
      </c>
      <c r="E163" s="494">
        <v>28</v>
      </c>
      <c r="F163" s="499">
        <v>1</v>
      </c>
      <c r="G163" s="509">
        <v>10</v>
      </c>
      <c r="H163" s="347">
        <f t="shared" si="7"/>
        <v>0.35714285714285715</v>
      </c>
      <c r="I163" s="348">
        <v>10</v>
      </c>
      <c r="J163" s="347">
        <f t="shared" si="8"/>
        <v>0.35714285714285715</v>
      </c>
      <c r="K163" s="349">
        <v>0</v>
      </c>
      <c r="L163" s="350">
        <f t="shared" si="6"/>
        <v>0</v>
      </c>
    </row>
    <row r="164" spans="1:12" x14ac:dyDescent="0.25">
      <c r="A164" s="22" t="s">
        <v>351</v>
      </c>
      <c r="B164" s="688">
        <v>3203</v>
      </c>
      <c r="C164" s="689" t="s">
        <v>232</v>
      </c>
      <c r="D164" s="690">
        <v>7</v>
      </c>
      <c r="E164" s="494">
        <v>7</v>
      </c>
      <c r="F164" s="499">
        <v>0</v>
      </c>
      <c r="G164" s="509">
        <v>4</v>
      </c>
      <c r="H164" s="347">
        <f t="shared" si="7"/>
        <v>0.5714285714285714</v>
      </c>
      <c r="I164" s="348">
        <v>4</v>
      </c>
      <c r="J164" s="347">
        <f t="shared" si="8"/>
        <v>0.5714285714285714</v>
      </c>
      <c r="K164" s="349">
        <v>0</v>
      </c>
      <c r="L164" s="350" t="str">
        <f t="shared" si="6"/>
        <v>x</v>
      </c>
    </row>
    <row r="165" spans="1:12" x14ac:dyDescent="0.25">
      <c r="A165" s="22" t="s">
        <v>351</v>
      </c>
      <c r="B165" s="688">
        <v>3204</v>
      </c>
      <c r="C165" s="689" t="s">
        <v>233</v>
      </c>
      <c r="D165" s="690">
        <v>9</v>
      </c>
      <c r="E165" s="494">
        <v>9</v>
      </c>
      <c r="F165" s="499">
        <v>1</v>
      </c>
      <c r="G165" s="509">
        <v>5</v>
      </c>
      <c r="H165" s="347">
        <f t="shared" si="7"/>
        <v>0.55555555555555558</v>
      </c>
      <c r="I165" s="348">
        <v>5</v>
      </c>
      <c r="J165" s="347">
        <f t="shared" si="8"/>
        <v>0.55555555555555558</v>
      </c>
      <c r="K165" s="349">
        <v>0</v>
      </c>
      <c r="L165" s="350">
        <f t="shared" si="6"/>
        <v>0</v>
      </c>
    </row>
    <row r="166" spans="1:12" x14ac:dyDescent="0.25">
      <c r="A166" s="22" t="s">
        <v>351</v>
      </c>
      <c r="B166" s="688">
        <v>3205</v>
      </c>
      <c r="C166" s="689" t="s">
        <v>72</v>
      </c>
      <c r="D166" s="690">
        <v>22</v>
      </c>
      <c r="E166" s="494">
        <v>22</v>
      </c>
      <c r="F166" s="499">
        <v>1</v>
      </c>
      <c r="G166" s="509">
        <v>6</v>
      </c>
      <c r="H166" s="347">
        <f t="shared" si="7"/>
        <v>0.27272727272727271</v>
      </c>
      <c r="I166" s="348">
        <v>6</v>
      </c>
      <c r="J166" s="347">
        <f t="shared" si="8"/>
        <v>0.27272727272727271</v>
      </c>
      <c r="K166" s="349">
        <v>0</v>
      </c>
      <c r="L166" s="350">
        <f t="shared" si="6"/>
        <v>0</v>
      </c>
    </row>
    <row r="167" spans="1:12" x14ac:dyDescent="0.25">
      <c r="A167" s="22" t="s">
        <v>351</v>
      </c>
      <c r="B167" s="688">
        <v>3206</v>
      </c>
      <c r="C167" s="689" t="s">
        <v>234</v>
      </c>
      <c r="D167" s="690">
        <v>14</v>
      </c>
      <c r="E167" s="494">
        <v>14</v>
      </c>
      <c r="F167" s="499">
        <v>0</v>
      </c>
      <c r="G167" s="509">
        <v>3</v>
      </c>
      <c r="H167" s="347">
        <f t="shared" si="7"/>
        <v>0.21428571428571427</v>
      </c>
      <c r="I167" s="348">
        <v>3</v>
      </c>
      <c r="J167" s="347">
        <f t="shared" si="8"/>
        <v>0.21428571428571427</v>
      </c>
      <c r="K167" s="349">
        <v>0</v>
      </c>
      <c r="L167" s="350" t="str">
        <f t="shared" si="6"/>
        <v>x</v>
      </c>
    </row>
    <row r="168" spans="1:12" x14ac:dyDescent="0.25">
      <c r="A168" s="22" t="s">
        <v>351</v>
      </c>
      <c r="B168" s="688">
        <v>3207</v>
      </c>
      <c r="C168" s="689" t="s">
        <v>235</v>
      </c>
      <c r="D168" s="690">
        <v>8</v>
      </c>
      <c r="E168" s="494">
        <v>8</v>
      </c>
      <c r="F168" s="499">
        <v>0</v>
      </c>
      <c r="G168" s="509">
        <v>1</v>
      </c>
      <c r="H168" s="347">
        <f t="shared" si="7"/>
        <v>0.125</v>
      </c>
      <c r="I168" s="348">
        <v>1</v>
      </c>
      <c r="J168" s="347">
        <f t="shared" si="8"/>
        <v>0.125</v>
      </c>
      <c r="K168" s="349">
        <v>0</v>
      </c>
      <c r="L168" s="350" t="str">
        <f t="shared" si="6"/>
        <v>x</v>
      </c>
    </row>
    <row r="169" spans="1:12" x14ac:dyDescent="0.25">
      <c r="A169" s="22" t="s">
        <v>351</v>
      </c>
      <c r="B169" s="688">
        <v>3208</v>
      </c>
      <c r="C169" s="689" t="s">
        <v>236</v>
      </c>
      <c r="D169" s="690">
        <v>28</v>
      </c>
      <c r="E169" s="494">
        <v>28</v>
      </c>
      <c r="F169" s="499">
        <v>1</v>
      </c>
      <c r="G169" s="509">
        <v>7</v>
      </c>
      <c r="H169" s="347">
        <f t="shared" si="7"/>
        <v>0.25</v>
      </c>
      <c r="I169" s="348">
        <v>7</v>
      </c>
      <c r="J169" s="347">
        <f t="shared" si="8"/>
        <v>0.25</v>
      </c>
      <c r="K169" s="349">
        <v>0</v>
      </c>
      <c r="L169" s="350">
        <f t="shared" si="6"/>
        <v>0</v>
      </c>
    </row>
    <row r="170" spans="1:12" x14ac:dyDescent="0.25">
      <c r="A170" s="22" t="s">
        <v>351</v>
      </c>
      <c r="B170" s="688">
        <v>3209</v>
      </c>
      <c r="C170" s="689" t="s">
        <v>237</v>
      </c>
      <c r="D170" s="690">
        <v>72</v>
      </c>
      <c r="E170" s="494">
        <v>69</v>
      </c>
      <c r="F170" s="499">
        <v>11</v>
      </c>
      <c r="G170" s="509">
        <v>28</v>
      </c>
      <c r="H170" s="347">
        <f t="shared" si="7"/>
        <v>0.3888888888888889</v>
      </c>
      <c r="I170" s="348">
        <v>28</v>
      </c>
      <c r="J170" s="347">
        <f t="shared" si="8"/>
        <v>0.40579710144927539</v>
      </c>
      <c r="K170" s="349">
        <v>1</v>
      </c>
      <c r="L170" s="350">
        <f t="shared" si="6"/>
        <v>9.0909090909090912E-2</v>
      </c>
    </row>
    <row r="171" spans="1:12" x14ac:dyDescent="0.25">
      <c r="A171" s="22" t="s">
        <v>351</v>
      </c>
      <c r="B171" s="688">
        <v>3210</v>
      </c>
      <c r="C171" s="689" t="s">
        <v>238</v>
      </c>
      <c r="D171" s="690">
        <v>14</v>
      </c>
      <c r="E171" s="494">
        <v>14</v>
      </c>
      <c r="F171" s="499">
        <v>0</v>
      </c>
      <c r="G171" s="509">
        <v>3</v>
      </c>
      <c r="H171" s="347">
        <f t="shared" si="7"/>
        <v>0.21428571428571427</v>
      </c>
      <c r="I171" s="348">
        <v>3</v>
      </c>
      <c r="J171" s="347">
        <f t="shared" si="8"/>
        <v>0.21428571428571427</v>
      </c>
      <c r="K171" s="349">
        <v>0</v>
      </c>
      <c r="L171" s="350" t="str">
        <f t="shared" si="6"/>
        <v>x</v>
      </c>
    </row>
    <row r="172" spans="1:12" x14ac:dyDescent="0.25">
      <c r="A172" s="22" t="s">
        <v>351</v>
      </c>
      <c r="B172" s="688">
        <v>3211</v>
      </c>
      <c r="C172" s="689" t="s">
        <v>80</v>
      </c>
      <c r="D172" s="690">
        <v>22</v>
      </c>
      <c r="E172" s="494">
        <v>22</v>
      </c>
      <c r="F172" s="499">
        <v>1</v>
      </c>
      <c r="G172" s="509">
        <v>8</v>
      </c>
      <c r="H172" s="347">
        <f t="shared" si="7"/>
        <v>0.36363636363636365</v>
      </c>
      <c r="I172" s="348">
        <v>8</v>
      </c>
      <c r="J172" s="347">
        <f t="shared" si="8"/>
        <v>0.36363636363636365</v>
      </c>
      <c r="K172" s="349">
        <v>0</v>
      </c>
      <c r="L172" s="350">
        <f t="shared" si="6"/>
        <v>0</v>
      </c>
    </row>
    <row r="173" spans="1:12" x14ac:dyDescent="0.25">
      <c r="A173" s="22" t="s">
        <v>351</v>
      </c>
      <c r="B173" s="688">
        <v>3212</v>
      </c>
      <c r="C173" s="689" t="s">
        <v>239</v>
      </c>
      <c r="D173" s="690">
        <v>8</v>
      </c>
      <c r="E173" s="494">
        <v>8</v>
      </c>
      <c r="F173" s="499">
        <v>1</v>
      </c>
      <c r="G173" s="509">
        <v>3</v>
      </c>
      <c r="H173" s="347">
        <f t="shared" si="7"/>
        <v>0.375</v>
      </c>
      <c r="I173" s="348">
        <v>3</v>
      </c>
      <c r="J173" s="347">
        <f t="shared" si="8"/>
        <v>0.375</v>
      </c>
      <c r="K173" s="349">
        <v>0</v>
      </c>
      <c r="L173" s="350">
        <f t="shared" si="6"/>
        <v>0</v>
      </c>
    </row>
    <row r="174" spans="1:12" x14ac:dyDescent="0.25">
      <c r="A174" s="22" t="s">
        <v>351</v>
      </c>
      <c r="B174" s="688">
        <v>3213</v>
      </c>
      <c r="C174" s="689" t="s">
        <v>240</v>
      </c>
      <c r="D174" s="690">
        <v>9</v>
      </c>
      <c r="E174" s="494">
        <v>9</v>
      </c>
      <c r="F174" s="499">
        <v>0</v>
      </c>
      <c r="G174" s="509">
        <v>2</v>
      </c>
      <c r="H174" s="347">
        <f t="shared" si="7"/>
        <v>0.22222222222222221</v>
      </c>
      <c r="I174" s="348">
        <v>2</v>
      </c>
      <c r="J174" s="347">
        <f t="shared" si="8"/>
        <v>0.22222222222222221</v>
      </c>
      <c r="K174" s="349">
        <v>0</v>
      </c>
      <c r="L174" s="350" t="str">
        <f t="shared" si="6"/>
        <v>x</v>
      </c>
    </row>
    <row r="175" spans="1:12" x14ac:dyDescent="0.25">
      <c r="A175" s="22" t="s">
        <v>351</v>
      </c>
      <c r="B175" s="688">
        <v>3214</v>
      </c>
      <c r="C175" s="689" t="s">
        <v>241</v>
      </c>
      <c r="D175" s="690">
        <v>13</v>
      </c>
      <c r="E175" s="494">
        <v>13</v>
      </c>
      <c r="F175" s="499">
        <v>0</v>
      </c>
      <c r="G175" s="509">
        <v>5</v>
      </c>
      <c r="H175" s="347">
        <f t="shared" si="7"/>
        <v>0.38461538461538464</v>
      </c>
      <c r="I175" s="348">
        <v>5</v>
      </c>
      <c r="J175" s="347">
        <f t="shared" si="8"/>
        <v>0.38461538461538464</v>
      </c>
      <c r="K175" s="349">
        <v>0</v>
      </c>
      <c r="L175" s="350" t="str">
        <f t="shared" si="6"/>
        <v>x</v>
      </c>
    </row>
    <row r="176" spans="1:12" x14ac:dyDescent="0.25">
      <c r="A176" s="22" t="s">
        <v>351</v>
      </c>
      <c r="B176" s="688">
        <v>3215</v>
      </c>
      <c r="C176" s="689" t="s">
        <v>82</v>
      </c>
      <c r="D176" s="690">
        <v>20</v>
      </c>
      <c r="E176" s="494">
        <v>19</v>
      </c>
      <c r="F176" s="499">
        <v>0</v>
      </c>
      <c r="G176" s="509">
        <v>9</v>
      </c>
      <c r="H176" s="347">
        <f t="shared" si="7"/>
        <v>0.45</v>
      </c>
      <c r="I176" s="348">
        <v>9</v>
      </c>
      <c r="J176" s="347">
        <f t="shared" si="8"/>
        <v>0.47368421052631576</v>
      </c>
      <c r="K176" s="349">
        <v>0</v>
      </c>
      <c r="L176" s="350" t="str">
        <f t="shared" si="6"/>
        <v>x</v>
      </c>
    </row>
    <row r="177" spans="1:12" x14ac:dyDescent="0.25">
      <c r="A177" s="22" t="s">
        <v>351</v>
      </c>
      <c r="B177" s="688">
        <v>4101</v>
      </c>
      <c r="C177" s="689" t="s">
        <v>242</v>
      </c>
      <c r="D177" s="690">
        <v>7</v>
      </c>
      <c r="E177" s="494">
        <v>7</v>
      </c>
      <c r="F177" s="499">
        <v>0</v>
      </c>
      <c r="G177" s="509">
        <v>2</v>
      </c>
      <c r="H177" s="347">
        <f t="shared" si="7"/>
        <v>0.2857142857142857</v>
      </c>
      <c r="I177" s="348">
        <v>2</v>
      </c>
      <c r="J177" s="347">
        <f t="shared" si="8"/>
        <v>0.2857142857142857</v>
      </c>
      <c r="K177" s="349">
        <v>0</v>
      </c>
      <c r="L177" s="350" t="str">
        <f t="shared" si="6"/>
        <v>x</v>
      </c>
    </row>
    <row r="178" spans="1:12" x14ac:dyDescent="0.25">
      <c r="A178" s="22" t="s">
        <v>351</v>
      </c>
      <c r="B178" s="688">
        <v>4102</v>
      </c>
      <c r="C178" s="689" t="s">
        <v>84</v>
      </c>
      <c r="D178" s="690">
        <v>20</v>
      </c>
      <c r="E178" s="494">
        <v>20</v>
      </c>
      <c r="F178" s="499">
        <v>2</v>
      </c>
      <c r="G178" s="509">
        <v>10</v>
      </c>
      <c r="H178" s="347">
        <f t="shared" si="7"/>
        <v>0.5</v>
      </c>
      <c r="I178" s="348">
        <v>10</v>
      </c>
      <c r="J178" s="347">
        <f t="shared" si="8"/>
        <v>0.5</v>
      </c>
      <c r="K178" s="349">
        <v>0</v>
      </c>
      <c r="L178" s="350">
        <f t="shared" si="6"/>
        <v>0</v>
      </c>
    </row>
    <row r="179" spans="1:12" x14ac:dyDescent="0.25">
      <c r="A179" s="22" t="s">
        <v>351</v>
      </c>
      <c r="B179" s="688">
        <v>4103</v>
      </c>
      <c r="C179" s="689" t="s">
        <v>86</v>
      </c>
      <c r="D179" s="690">
        <v>30</v>
      </c>
      <c r="E179" s="494">
        <v>30</v>
      </c>
      <c r="F179" s="499">
        <v>5</v>
      </c>
      <c r="G179" s="509">
        <v>14</v>
      </c>
      <c r="H179" s="347">
        <f t="shared" si="7"/>
        <v>0.46666666666666667</v>
      </c>
      <c r="I179" s="348">
        <v>14</v>
      </c>
      <c r="J179" s="347">
        <f t="shared" si="8"/>
        <v>0.46666666666666667</v>
      </c>
      <c r="K179" s="349">
        <v>3</v>
      </c>
      <c r="L179" s="350">
        <f t="shared" si="6"/>
        <v>0.6</v>
      </c>
    </row>
    <row r="180" spans="1:12" x14ac:dyDescent="0.25">
      <c r="A180" s="22" t="s">
        <v>351</v>
      </c>
      <c r="B180" s="688">
        <v>4104</v>
      </c>
      <c r="C180" s="689" t="s">
        <v>243</v>
      </c>
      <c r="D180" s="690">
        <v>7</v>
      </c>
      <c r="E180" s="494">
        <v>7</v>
      </c>
      <c r="F180" s="499">
        <v>0</v>
      </c>
      <c r="G180" s="509">
        <v>1</v>
      </c>
      <c r="H180" s="347">
        <f t="shared" si="7"/>
        <v>0.14285714285714285</v>
      </c>
      <c r="I180" s="348">
        <v>1</v>
      </c>
      <c r="J180" s="347">
        <f t="shared" si="8"/>
        <v>0.14285714285714285</v>
      </c>
      <c r="K180" s="349">
        <v>0</v>
      </c>
      <c r="L180" s="350" t="str">
        <f t="shared" si="6"/>
        <v>x</v>
      </c>
    </row>
    <row r="181" spans="1:12" x14ac:dyDescent="0.25">
      <c r="A181" s="22" t="s">
        <v>351</v>
      </c>
      <c r="B181" s="688">
        <v>4105</v>
      </c>
      <c r="C181" s="689" t="s">
        <v>244</v>
      </c>
      <c r="D181" s="690">
        <v>15</v>
      </c>
      <c r="E181" s="494">
        <v>15</v>
      </c>
      <c r="F181" s="499">
        <v>2</v>
      </c>
      <c r="G181" s="509">
        <v>5</v>
      </c>
      <c r="H181" s="347">
        <f t="shared" si="7"/>
        <v>0.33333333333333331</v>
      </c>
      <c r="I181" s="348">
        <v>5</v>
      </c>
      <c r="J181" s="347">
        <f t="shared" si="8"/>
        <v>0.33333333333333331</v>
      </c>
      <c r="K181" s="349">
        <v>0</v>
      </c>
      <c r="L181" s="350">
        <f t="shared" si="6"/>
        <v>0</v>
      </c>
    </row>
    <row r="182" spans="1:12" x14ac:dyDescent="0.25">
      <c r="A182" s="22" t="s">
        <v>351</v>
      </c>
      <c r="B182" s="688">
        <v>4106</v>
      </c>
      <c r="C182" s="689" t="s">
        <v>245</v>
      </c>
      <c r="D182" s="690">
        <v>15</v>
      </c>
      <c r="E182" s="494">
        <v>15</v>
      </c>
      <c r="F182" s="499">
        <v>0</v>
      </c>
      <c r="G182" s="509">
        <v>4</v>
      </c>
      <c r="H182" s="347">
        <f t="shared" si="7"/>
        <v>0.26666666666666666</v>
      </c>
      <c r="I182" s="348">
        <v>4</v>
      </c>
      <c r="J182" s="347">
        <f t="shared" si="8"/>
        <v>0.26666666666666666</v>
      </c>
      <c r="K182" s="349">
        <v>0</v>
      </c>
      <c r="L182" s="350" t="str">
        <f t="shared" si="6"/>
        <v>x</v>
      </c>
    </row>
    <row r="183" spans="1:12" x14ac:dyDescent="0.25">
      <c r="A183" s="22" t="s">
        <v>351</v>
      </c>
      <c r="B183" s="688">
        <v>4107</v>
      </c>
      <c r="C183" s="689" t="s">
        <v>88</v>
      </c>
      <c r="D183" s="690">
        <v>32</v>
      </c>
      <c r="E183" s="494">
        <v>32</v>
      </c>
      <c r="F183" s="499">
        <v>1</v>
      </c>
      <c r="G183" s="509">
        <v>15</v>
      </c>
      <c r="H183" s="347">
        <f t="shared" si="7"/>
        <v>0.46875</v>
      </c>
      <c r="I183" s="348">
        <v>15</v>
      </c>
      <c r="J183" s="347">
        <f t="shared" si="8"/>
        <v>0.46875</v>
      </c>
      <c r="K183" s="349">
        <v>1</v>
      </c>
      <c r="L183" s="350">
        <f t="shared" si="6"/>
        <v>1</v>
      </c>
    </row>
    <row r="184" spans="1:12" x14ac:dyDescent="0.25">
      <c r="A184" s="22" t="s">
        <v>351</v>
      </c>
      <c r="B184" s="688">
        <v>4201</v>
      </c>
      <c r="C184" s="689" t="s">
        <v>246</v>
      </c>
      <c r="D184" s="690">
        <v>7</v>
      </c>
      <c r="E184" s="494">
        <v>7</v>
      </c>
      <c r="F184" s="499">
        <v>0</v>
      </c>
      <c r="G184" s="509">
        <v>3</v>
      </c>
      <c r="H184" s="347">
        <f t="shared" si="7"/>
        <v>0.42857142857142855</v>
      </c>
      <c r="I184" s="348">
        <v>3</v>
      </c>
      <c r="J184" s="347">
        <f t="shared" si="8"/>
        <v>0.42857142857142855</v>
      </c>
      <c r="K184" s="349">
        <v>0</v>
      </c>
      <c r="L184" s="350" t="str">
        <f t="shared" si="6"/>
        <v>x</v>
      </c>
    </row>
    <row r="185" spans="1:12" x14ac:dyDescent="0.25">
      <c r="A185" s="22" t="s">
        <v>351</v>
      </c>
      <c r="B185" s="688">
        <v>4202</v>
      </c>
      <c r="C185" s="689" t="s">
        <v>90</v>
      </c>
      <c r="D185" s="690">
        <v>34</v>
      </c>
      <c r="E185" s="494">
        <v>33</v>
      </c>
      <c r="F185" s="499">
        <v>3</v>
      </c>
      <c r="G185" s="509">
        <v>12</v>
      </c>
      <c r="H185" s="347">
        <f t="shared" si="7"/>
        <v>0.35294117647058826</v>
      </c>
      <c r="I185" s="348">
        <v>12</v>
      </c>
      <c r="J185" s="347">
        <f t="shared" si="8"/>
        <v>0.36363636363636365</v>
      </c>
      <c r="K185" s="349">
        <v>0</v>
      </c>
      <c r="L185" s="350">
        <f t="shared" si="6"/>
        <v>0</v>
      </c>
    </row>
    <row r="186" spans="1:12" x14ac:dyDescent="0.25">
      <c r="A186" s="22" t="s">
        <v>351</v>
      </c>
      <c r="B186" s="688">
        <v>4203</v>
      </c>
      <c r="C186" s="689" t="s">
        <v>92</v>
      </c>
      <c r="D186" s="690">
        <v>19</v>
      </c>
      <c r="E186" s="494">
        <v>19</v>
      </c>
      <c r="F186" s="499">
        <v>5</v>
      </c>
      <c r="G186" s="509">
        <v>7</v>
      </c>
      <c r="H186" s="347">
        <f t="shared" si="7"/>
        <v>0.36842105263157893</v>
      </c>
      <c r="I186" s="348">
        <v>7</v>
      </c>
      <c r="J186" s="347">
        <f t="shared" si="8"/>
        <v>0.36842105263157893</v>
      </c>
      <c r="K186" s="349">
        <v>2</v>
      </c>
      <c r="L186" s="350">
        <f t="shared" si="6"/>
        <v>0.4</v>
      </c>
    </row>
    <row r="187" spans="1:12" x14ac:dyDescent="0.25">
      <c r="A187" s="22" t="s">
        <v>351</v>
      </c>
      <c r="B187" s="688">
        <v>4204</v>
      </c>
      <c r="C187" s="689" t="s">
        <v>247</v>
      </c>
      <c r="D187" s="690">
        <v>16</v>
      </c>
      <c r="E187" s="494">
        <v>16</v>
      </c>
      <c r="F187" s="499">
        <v>1</v>
      </c>
      <c r="G187" s="509">
        <v>8</v>
      </c>
      <c r="H187" s="347">
        <f t="shared" si="7"/>
        <v>0.5</v>
      </c>
      <c r="I187" s="348">
        <v>8</v>
      </c>
      <c r="J187" s="347">
        <f t="shared" si="8"/>
        <v>0.5</v>
      </c>
      <c r="K187" s="349">
        <v>0</v>
      </c>
      <c r="L187" s="350">
        <f t="shared" si="6"/>
        <v>0</v>
      </c>
    </row>
    <row r="188" spans="1:12" x14ac:dyDescent="0.25">
      <c r="A188" s="22" t="s">
        <v>351</v>
      </c>
      <c r="B188" s="688">
        <v>4205</v>
      </c>
      <c r="C188" s="689" t="s">
        <v>94</v>
      </c>
      <c r="D188" s="690">
        <v>27</v>
      </c>
      <c r="E188" s="494">
        <v>27</v>
      </c>
      <c r="F188" s="499">
        <v>5</v>
      </c>
      <c r="G188" s="509">
        <v>7</v>
      </c>
      <c r="H188" s="347">
        <f t="shared" si="7"/>
        <v>0.25925925925925924</v>
      </c>
      <c r="I188" s="348">
        <v>7</v>
      </c>
      <c r="J188" s="347">
        <f t="shared" si="8"/>
        <v>0.25925925925925924</v>
      </c>
      <c r="K188" s="349">
        <v>2</v>
      </c>
      <c r="L188" s="350">
        <f t="shared" si="6"/>
        <v>0.4</v>
      </c>
    </row>
    <row r="189" spans="1:12" x14ac:dyDescent="0.25">
      <c r="A189" s="22" t="s">
        <v>351</v>
      </c>
      <c r="B189" s="688">
        <v>4206</v>
      </c>
      <c r="C189" s="689" t="s">
        <v>248</v>
      </c>
      <c r="D189" s="690">
        <v>11</v>
      </c>
      <c r="E189" s="494">
        <v>11</v>
      </c>
      <c r="F189" s="499">
        <v>2</v>
      </c>
      <c r="G189" s="509">
        <v>5</v>
      </c>
      <c r="H189" s="347">
        <f t="shared" si="7"/>
        <v>0.45454545454545453</v>
      </c>
      <c r="I189" s="348">
        <v>5</v>
      </c>
      <c r="J189" s="347">
        <f t="shared" si="8"/>
        <v>0.45454545454545453</v>
      </c>
      <c r="K189" s="349">
        <v>0</v>
      </c>
      <c r="L189" s="350">
        <f t="shared" si="6"/>
        <v>0</v>
      </c>
    </row>
    <row r="190" spans="1:12" x14ac:dyDescent="0.25">
      <c r="A190" s="22" t="s">
        <v>351</v>
      </c>
      <c r="B190" s="688">
        <v>4207</v>
      </c>
      <c r="C190" s="689" t="s">
        <v>96</v>
      </c>
      <c r="D190" s="690">
        <v>27</v>
      </c>
      <c r="E190" s="494">
        <v>26</v>
      </c>
      <c r="F190" s="499">
        <v>1</v>
      </c>
      <c r="G190" s="509">
        <v>9</v>
      </c>
      <c r="H190" s="347">
        <f t="shared" si="7"/>
        <v>0.33333333333333331</v>
      </c>
      <c r="I190" s="348">
        <v>9</v>
      </c>
      <c r="J190" s="347">
        <f t="shared" si="8"/>
        <v>0.34615384615384615</v>
      </c>
      <c r="K190" s="349">
        <v>0</v>
      </c>
      <c r="L190" s="350">
        <f t="shared" si="6"/>
        <v>0</v>
      </c>
    </row>
    <row r="191" spans="1:12" x14ac:dyDescent="0.25">
      <c r="A191" s="22" t="s">
        <v>351</v>
      </c>
      <c r="B191" s="688">
        <v>4208</v>
      </c>
      <c r="C191" s="689" t="s">
        <v>249</v>
      </c>
      <c r="D191" s="690">
        <v>20</v>
      </c>
      <c r="E191" s="494">
        <v>20</v>
      </c>
      <c r="F191" s="499">
        <v>0</v>
      </c>
      <c r="G191" s="509">
        <v>7</v>
      </c>
      <c r="H191" s="347">
        <f t="shared" si="7"/>
        <v>0.35</v>
      </c>
      <c r="I191" s="348">
        <v>7</v>
      </c>
      <c r="J191" s="347">
        <f t="shared" si="8"/>
        <v>0.35</v>
      </c>
      <c r="K191" s="349">
        <v>0</v>
      </c>
      <c r="L191" s="350" t="str">
        <f t="shared" si="6"/>
        <v>x</v>
      </c>
    </row>
    <row r="192" spans="1:12" x14ac:dyDescent="0.25">
      <c r="A192" s="22" t="s">
        <v>351</v>
      </c>
      <c r="B192" s="688">
        <v>4209</v>
      </c>
      <c r="C192" s="689" t="s">
        <v>98</v>
      </c>
      <c r="D192" s="690">
        <v>10</v>
      </c>
      <c r="E192" s="494">
        <v>10</v>
      </c>
      <c r="F192" s="499">
        <v>2</v>
      </c>
      <c r="G192" s="509">
        <v>5</v>
      </c>
      <c r="H192" s="347">
        <f t="shared" si="7"/>
        <v>0.5</v>
      </c>
      <c r="I192" s="348">
        <v>5</v>
      </c>
      <c r="J192" s="347">
        <f t="shared" si="8"/>
        <v>0.5</v>
      </c>
      <c r="K192" s="349">
        <v>0</v>
      </c>
      <c r="L192" s="350">
        <f t="shared" si="6"/>
        <v>0</v>
      </c>
    </row>
    <row r="193" spans="1:12" x14ac:dyDescent="0.25">
      <c r="A193" s="22" t="s">
        <v>351</v>
      </c>
      <c r="B193" s="688">
        <v>4210</v>
      </c>
      <c r="C193" s="689" t="s">
        <v>250</v>
      </c>
      <c r="D193" s="690">
        <v>9</v>
      </c>
      <c r="E193" s="494">
        <v>9</v>
      </c>
      <c r="F193" s="499">
        <v>0</v>
      </c>
      <c r="G193" s="509">
        <v>2</v>
      </c>
      <c r="H193" s="347">
        <f t="shared" si="7"/>
        <v>0.22222222222222221</v>
      </c>
      <c r="I193" s="348">
        <v>2</v>
      </c>
      <c r="J193" s="347">
        <f t="shared" si="8"/>
        <v>0.22222222222222221</v>
      </c>
      <c r="K193" s="349">
        <v>0</v>
      </c>
      <c r="L193" s="350" t="str">
        <f t="shared" si="6"/>
        <v>x</v>
      </c>
    </row>
    <row r="194" spans="1:12" x14ac:dyDescent="0.25">
      <c r="A194" s="22" t="s">
        <v>351</v>
      </c>
      <c r="B194" s="688">
        <v>4211</v>
      </c>
      <c r="C194" s="689" t="s">
        <v>251</v>
      </c>
      <c r="D194" s="690">
        <v>29</v>
      </c>
      <c r="E194" s="494">
        <v>29</v>
      </c>
      <c r="F194" s="499">
        <v>0</v>
      </c>
      <c r="G194" s="509">
        <v>5</v>
      </c>
      <c r="H194" s="347">
        <f t="shared" si="7"/>
        <v>0.17241379310344829</v>
      </c>
      <c r="I194" s="348">
        <v>5</v>
      </c>
      <c r="J194" s="347">
        <f t="shared" si="8"/>
        <v>0.17241379310344829</v>
      </c>
      <c r="K194" s="349">
        <v>0</v>
      </c>
      <c r="L194" s="350" t="str">
        <f t="shared" si="6"/>
        <v>x</v>
      </c>
    </row>
    <row r="195" spans="1:12" x14ac:dyDescent="0.25">
      <c r="A195" s="22" t="s">
        <v>351</v>
      </c>
      <c r="B195" s="688">
        <v>4212</v>
      </c>
      <c r="C195" s="689" t="s">
        <v>252</v>
      </c>
      <c r="D195" s="690">
        <v>16</v>
      </c>
      <c r="E195" s="494">
        <v>16</v>
      </c>
      <c r="F195" s="499">
        <v>1</v>
      </c>
      <c r="G195" s="509">
        <v>7</v>
      </c>
      <c r="H195" s="347">
        <f t="shared" si="7"/>
        <v>0.4375</v>
      </c>
      <c r="I195" s="348">
        <v>7</v>
      </c>
      <c r="J195" s="347">
        <f t="shared" si="8"/>
        <v>0.4375</v>
      </c>
      <c r="K195" s="349">
        <v>0</v>
      </c>
      <c r="L195" s="350">
        <f t="shared" si="6"/>
        <v>0</v>
      </c>
    </row>
    <row r="196" spans="1:12" x14ac:dyDescent="0.25">
      <c r="A196" s="22" t="s">
        <v>351</v>
      </c>
      <c r="B196" s="688">
        <v>4213</v>
      </c>
      <c r="C196" s="689" t="s">
        <v>100</v>
      </c>
      <c r="D196" s="690">
        <v>52</v>
      </c>
      <c r="E196" s="494">
        <v>51</v>
      </c>
      <c r="F196" s="499">
        <v>5</v>
      </c>
      <c r="G196" s="509">
        <v>19</v>
      </c>
      <c r="H196" s="347">
        <f t="shared" si="7"/>
        <v>0.36538461538461536</v>
      </c>
      <c r="I196" s="348">
        <v>19</v>
      </c>
      <c r="J196" s="347">
        <f t="shared" si="8"/>
        <v>0.37254901960784315</v>
      </c>
      <c r="K196" s="349">
        <v>0</v>
      </c>
      <c r="L196" s="350">
        <f t="shared" si="6"/>
        <v>0</v>
      </c>
    </row>
    <row r="197" spans="1:12" x14ac:dyDescent="0.25">
      <c r="A197" s="22" t="s">
        <v>351</v>
      </c>
      <c r="B197" s="688">
        <v>4214</v>
      </c>
      <c r="C197" s="689" t="s">
        <v>102</v>
      </c>
      <c r="D197" s="690">
        <v>55</v>
      </c>
      <c r="E197" s="494">
        <v>53</v>
      </c>
      <c r="F197" s="499">
        <v>4</v>
      </c>
      <c r="G197" s="509">
        <v>24</v>
      </c>
      <c r="H197" s="347">
        <f t="shared" si="7"/>
        <v>0.43636363636363634</v>
      </c>
      <c r="I197" s="348">
        <v>24</v>
      </c>
      <c r="J197" s="347">
        <f t="shared" si="8"/>
        <v>0.45283018867924529</v>
      </c>
      <c r="K197" s="349">
        <v>2</v>
      </c>
      <c r="L197" s="350">
        <f t="shared" ref="L197:L260" si="9">IFERROR(K197/F197,"x")</f>
        <v>0.5</v>
      </c>
    </row>
    <row r="198" spans="1:12" x14ac:dyDescent="0.25">
      <c r="A198" s="22" t="s">
        <v>351</v>
      </c>
      <c r="B198" s="688">
        <v>4215</v>
      </c>
      <c r="C198" s="689" t="s">
        <v>253</v>
      </c>
      <c r="D198" s="690">
        <v>13</v>
      </c>
      <c r="E198" s="494">
        <v>13</v>
      </c>
      <c r="F198" s="499">
        <v>0</v>
      </c>
      <c r="G198" s="509">
        <v>5</v>
      </c>
      <c r="H198" s="347">
        <f t="shared" ref="H198:H261" si="10">G198/$D198</f>
        <v>0.38461538461538464</v>
      </c>
      <c r="I198" s="348">
        <v>5</v>
      </c>
      <c r="J198" s="347">
        <f t="shared" ref="J198:J261" si="11">IFERROR(I198/E198,"x")</f>
        <v>0.38461538461538464</v>
      </c>
      <c r="K198" s="349">
        <v>0</v>
      </c>
      <c r="L198" s="350" t="str">
        <f t="shared" si="9"/>
        <v>x</v>
      </c>
    </row>
    <row r="199" spans="1:12" x14ac:dyDescent="0.25">
      <c r="A199" s="22" t="s">
        <v>351</v>
      </c>
      <c r="B199" s="688">
        <v>4216</v>
      </c>
      <c r="C199" s="689" t="s">
        <v>254</v>
      </c>
      <c r="D199" s="690">
        <v>14</v>
      </c>
      <c r="E199" s="494">
        <v>13</v>
      </c>
      <c r="F199" s="499">
        <v>0</v>
      </c>
      <c r="G199" s="509">
        <v>7</v>
      </c>
      <c r="H199" s="347">
        <f t="shared" si="10"/>
        <v>0.5</v>
      </c>
      <c r="I199" s="348">
        <v>6</v>
      </c>
      <c r="J199" s="347">
        <f t="shared" si="11"/>
        <v>0.46153846153846156</v>
      </c>
      <c r="K199" s="349">
        <v>0</v>
      </c>
      <c r="L199" s="350" t="str">
        <f t="shared" si="9"/>
        <v>x</v>
      </c>
    </row>
    <row r="200" spans="1:12" x14ac:dyDescent="0.25">
      <c r="A200" s="22" t="s">
        <v>351</v>
      </c>
      <c r="B200" s="688">
        <v>5101</v>
      </c>
      <c r="C200" s="689" t="s">
        <v>104</v>
      </c>
      <c r="D200" s="690">
        <v>38</v>
      </c>
      <c r="E200" s="494">
        <v>38</v>
      </c>
      <c r="F200" s="499">
        <v>3</v>
      </c>
      <c r="G200" s="509">
        <v>17</v>
      </c>
      <c r="H200" s="347">
        <f t="shared" si="10"/>
        <v>0.44736842105263158</v>
      </c>
      <c r="I200" s="348">
        <v>17</v>
      </c>
      <c r="J200" s="347">
        <f t="shared" si="11"/>
        <v>0.44736842105263158</v>
      </c>
      <c r="K200" s="349">
        <v>0</v>
      </c>
      <c r="L200" s="350">
        <f t="shared" si="9"/>
        <v>0</v>
      </c>
    </row>
    <row r="201" spans="1:12" x14ac:dyDescent="0.25">
      <c r="A201" s="22" t="s">
        <v>351</v>
      </c>
      <c r="B201" s="688">
        <v>5102</v>
      </c>
      <c r="C201" s="689" t="s">
        <v>255</v>
      </c>
      <c r="D201" s="690">
        <v>14</v>
      </c>
      <c r="E201" s="494">
        <v>14</v>
      </c>
      <c r="F201" s="499">
        <v>0</v>
      </c>
      <c r="G201" s="509">
        <v>8</v>
      </c>
      <c r="H201" s="347">
        <f t="shared" si="10"/>
        <v>0.5714285714285714</v>
      </c>
      <c r="I201" s="348">
        <v>8</v>
      </c>
      <c r="J201" s="347">
        <f t="shared" si="11"/>
        <v>0.5714285714285714</v>
      </c>
      <c r="K201" s="349">
        <v>0</v>
      </c>
      <c r="L201" s="350" t="str">
        <f t="shared" si="9"/>
        <v>x</v>
      </c>
    </row>
    <row r="202" spans="1:12" x14ac:dyDescent="0.25">
      <c r="A202" s="22" t="s">
        <v>351</v>
      </c>
      <c r="B202" s="688">
        <v>5103</v>
      </c>
      <c r="C202" s="689" t="s">
        <v>106</v>
      </c>
      <c r="D202" s="690">
        <v>25</v>
      </c>
      <c r="E202" s="494">
        <v>25</v>
      </c>
      <c r="F202" s="499">
        <v>0</v>
      </c>
      <c r="G202" s="509">
        <v>11</v>
      </c>
      <c r="H202" s="347">
        <f t="shared" si="10"/>
        <v>0.44</v>
      </c>
      <c r="I202" s="348">
        <v>11</v>
      </c>
      <c r="J202" s="347">
        <f t="shared" si="11"/>
        <v>0.44</v>
      </c>
      <c r="K202" s="349">
        <v>0</v>
      </c>
      <c r="L202" s="350" t="str">
        <f t="shared" si="9"/>
        <v>x</v>
      </c>
    </row>
    <row r="203" spans="1:12" x14ac:dyDescent="0.25">
      <c r="A203" s="22" t="s">
        <v>351</v>
      </c>
      <c r="B203" s="688">
        <v>5104</v>
      </c>
      <c r="C203" s="689" t="s">
        <v>256</v>
      </c>
      <c r="D203" s="690">
        <v>17</v>
      </c>
      <c r="E203" s="494">
        <v>17</v>
      </c>
      <c r="F203" s="499">
        <v>0</v>
      </c>
      <c r="G203" s="509">
        <v>7</v>
      </c>
      <c r="H203" s="347">
        <f t="shared" si="10"/>
        <v>0.41176470588235292</v>
      </c>
      <c r="I203" s="348">
        <v>7</v>
      </c>
      <c r="J203" s="347">
        <f t="shared" si="11"/>
        <v>0.41176470588235292</v>
      </c>
      <c r="K203" s="349">
        <v>0</v>
      </c>
      <c r="L203" s="350" t="str">
        <f t="shared" si="9"/>
        <v>x</v>
      </c>
    </row>
    <row r="204" spans="1:12" x14ac:dyDescent="0.25">
      <c r="A204" s="22" t="s">
        <v>351</v>
      </c>
      <c r="B204" s="688">
        <v>5105</v>
      </c>
      <c r="C204" s="689" t="s">
        <v>108</v>
      </c>
      <c r="D204" s="690">
        <v>71</v>
      </c>
      <c r="E204" s="494">
        <v>69</v>
      </c>
      <c r="F204" s="499">
        <v>12</v>
      </c>
      <c r="G204" s="509">
        <v>24</v>
      </c>
      <c r="H204" s="347">
        <f t="shared" si="10"/>
        <v>0.3380281690140845</v>
      </c>
      <c r="I204" s="348">
        <v>24</v>
      </c>
      <c r="J204" s="347">
        <f t="shared" si="11"/>
        <v>0.34782608695652173</v>
      </c>
      <c r="K204" s="349">
        <v>2</v>
      </c>
      <c r="L204" s="350">
        <f t="shared" si="9"/>
        <v>0.16666666666666666</v>
      </c>
    </row>
    <row r="205" spans="1:12" x14ac:dyDescent="0.25">
      <c r="A205" s="22" t="s">
        <v>351</v>
      </c>
      <c r="B205" s="688">
        <v>5106</v>
      </c>
      <c r="C205" s="689" t="s">
        <v>257</v>
      </c>
      <c r="D205" s="690">
        <v>13</v>
      </c>
      <c r="E205" s="494">
        <v>13</v>
      </c>
      <c r="F205" s="499">
        <v>2</v>
      </c>
      <c r="G205" s="509">
        <v>6</v>
      </c>
      <c r="H205" s="347">
        <f t="shared" si="10"/>
        <v>0.46153846153846156</v>
      </c>
      <c r="I205" s="348">
        <v>6</v>
      </c>
      <c r="J205" s="347">
        <f t="shared" si="11"/>
        <v>0.46153846153846156</v>
      </c>
      <c r="K205" s="349">
        <v>0</v>
      </c>
      <c r="L205" s="350">
        <f t="shared" si="9"/>
        <v>0</v>
      </c>
    </row>
    <row r="206" spans="1:12" x14ac:dyDescent="0.25">
      <c r="A206" s="22" t="s">
        <v>351</v>
      </c>
      <c r="B206" s="688">
        <v>5107</v>
      </c>
      <c r="C206" s="689" t="s">
        <v>110</v>
      </c>
      <c r="D206" s="690">
        <v>17</v>
      </c>
      <c r="E206" s="494">
        <v>17</v>
      </c>
      <c r="F206" s="499">
        <v>0</v>
      </c>
      <c r="G206" s="509">
        <v>8</v>
      </c>
      <c r="H206" s="347">
        <f t="shared" si="10"/>
        <v>0.47058823529411764</v>
      </c>
      <c r="I206" s="348">
        <v>8</v>
      </c>
      <c r="J206" s="347">
        <f t="shared" si="11"/>
        <v>0.47058823529411764</v>
      </c>
      <c r="K206" s="349">
        <v>0</v>
      </c>
      <c r="L206" s="350" t="str">
        <f t="shared" si="9"/>
        <v>x</v>
      </c>
    </row>
    <row r="207" spans="1:12" x14ac:dyDescent="0.25">
      <c r="A207" s="22" t="s">
        <v>351</v>
      </c>
      <c r="B207" s="688">
        <v>5108</v>
      </c>
      <c r="C207" s="689" t="s">
        <v>258</v>
      </c>
      <c r="D207" s="690">
        <v>10</v>
      </c>
      <c r="E207" s="494">
        <v>10</v>
      </c>
      <c r="F207" s="499">
        <v>0</v>
      </c>
      <c r="G207" s="509">
        <v>5</v>
      </c>
      <c r="H207" s="347">
        <f t="shared" si="10"/>
        <v>0.5</v>
      </c>
      <c r="I207" s="348">
        <v>5</v>
      </c>
      <c r="J207" s="347">
        <f t="shared" si="11"/>
        <v>0.5</v>
      </c>
      <c r="K207" s="349">
        <v>0</v>
      </c>
      <c r="L207" s="350" t="str">
        <f t="shared" si="9"/>
        <v>x</v>
      </c>
    </row>
    <row r="208" spans="1:12" x14ac:dyDescent="0.25">
      <c r="A208" s="22" t="s">
        <v>351</v>
      </c>
      <c r="B208" s="688">
        <v>5109</v>
      </c>
      <c r="C208" s="689" t="s">
        <v>259</v>
      </c>
      <c r="D208" s="690">
        <v>23</v>
      </c>
      <c r="E208" s="494">
        <v>23</v>
      </c>
      <c r="F208" s="499">
        <v>0</v>
      </c>
      <c r="G208" s="509">
        <v>8</v>
      </c>
      <c r="H208" s="347">
        <f t="shared" si="10"/>
        <v>0.34782608695652173</v>
      </c>
      <c r="I208" s="348">
        <v>8</v>
      </c>
      <c r="J208" s="347">
        <f t="shared" si="11"/>
        <v>0.34782608695652173</v>
      </c>
      <c r="K208" s="349">
        <v>0</v>
      </c>
      <c r="L208" s="350" t="str">
        <f t="shared" si="9"/>
        <v>x</v>
      </c>
    </row>
    <row r="209" spans="1:12" x14ac:dyDescent="0.25">
      <c r="A209" s="22" t="s">
        <v>351</v>
      </c>
      <c r="B209" s="688">
        <v>5110</v>
      </c>
      <c r="C209" s="689" t="s">
        <v>260</v>
      </c>
      <c r="D209" s="690">
        <v>7</v>
      </c>
      <c r="E209" s="494">
        <v>7</v>
      </c>
      <c r="F209" s="499">
        <v>0</v>
      </c>
      <c r="G209" s="509">
        <v>4</v>
      </c>
      <c r="H209" s="347">
        <f t="shared" si="10"/>
        <v>0.5714285714285714</v>
      </c>
      <c r="I209" s="348">
        <v>4</v>
      </c>
      <c r="J209" s="347">
        <f t="shared" si="11"/>
        <v>0.5714285714285714</v>
      </c>
      <c r="K209" s="349">
        <v>0</v>
      </c>
      <c r="L209" s="350" t="str">
        <f t="shared" si="9"/>
        <v>x</v>
      </c>
    </row>
    <row r="210" spans="1:12" x14ac:dyDescent="0.25">
      <c r="A210" s="22" t="s">
        <v>351</v>
      </c>
      <c r="B210" s="688">
        <v>5201</v>
      </c>
      <c r="C210" s="689" t="s">
        <v>261</v>
      </c>
      <c r="D210" s="690">
        <v>14</v>
      </c>
      <c r="E210" s="494">
        <v>13</v>
      </c>
      <c r="F210" s="499">
        <v>1</v>
      </c>
      <c r="G210" s="509">
        <v>6</v>
      </c>
      <c r="H210" s="347">
        <f t="shared" si="10"/>
        <v>0.42857142857142855</v>
      </c>
      <c r="I210" s="348">
        <v>6</v>
      </c>
      <c r="J210" s="347">
        <f t="shared" si="11"/>
        <v>0.46153846153846156</v>
      </c>
      <c r="K210" s="349">
        <v>0</v>
      </c>
      <c r="L210" s="350">
        <f t="shared" si="9"/>
        <v>0</v>
      </c>
    </row>
    <row r="211" spans="1:12" x14ac:dyDescent="0.25">
      <c r="A211" s="22" t="s">
        <v>351</v>
      </c>
      <c r="B211" s="688">
        <v>5202</v>
      </c>
      <c r="C211" s="689" t="s">
        <v>262</v>
      </c>
      <c r="D211" s="690">
        <v>15</v>
      </c>
      <c r="E211" s="494">
        <v>15</v>
      </c>
      <c r="F211" s="499">
        <v>1</v>
      </c>
      <c r="G211" s="509">
        <v>7</v>
      </c>
      <c r="H211" s="347">
        <f t="shared" si="10"/>
        <v>0.46666666666666667</v>
      </c>
      <c r="I211" s="348">
        <v>7</v>
      </c>
      <c r="J211" s="347">
        <f t="shared" si="11"/>
        <v>0.46666666666666667</v>
      </c>
      <c r="K211" s="349">
        <v>0</v>
      </c>
      <c r="L211" s="350">
        <f t="shared" si="9"/>
        <v>0</v>
      </c>
    </row>
    <row r="212" spans="1:12" x14ac:dyDescent="0.25">
      <c r="A212" s="22" t="s">
        <v>351</v>
      </c>
      <c r="B212" s="688">
        <v>5203</v>
      </c>
      <c r="C212" s="689" t="s">
        <v>263</v>
      </c>
      <c r="D212" s="690">
        <v>16</v>
      </c>
      <c r="E212" s="494">
        <v>15</v>
      </c>
      <c r="F212" s="499">
        <v>1</v>
      </c>
      <c r="G212" s="509">
        <v>6</v>
      </c>
      <c r="H212" s="347">
        <f t="shared" si="10"/>
        <v>0.375</v>
      </c>
      <c r="I212" s="348">
        <v>6</v>
      </c>
      <c r="J212" s="347">
        <f t="shared" si="11"/>
        <v>0.4</v>
      </c>
      <c r="K212" s="349">
        <v>0</v>
      </c>
      <c r="L212" s="350">
        <f t="shared" si="9"/>
        <v>0</v>
      </c>
    </row>
    <row r="213" spans="1:12" x14ac:dyDescent="0.25">
      <c r="A213" s="22" t="s">
        <v>351</v>
      </c>
      <c r="B213" s="688">
        <v>5204</v>
      </c>
      <c r="C213" s="689" t="s">
        <v>264</v>
      </c>
      <c r="D213" s="690">
        <v>15</v>
      </c>
      <c r="E213" s="494">
        <v>15</v>
      </c>
      <c r="F213" s="499">
        <v>0</v>
      </c>
      <c r="G213" s="509">
        <v>5</v>
      </c>
      <c r="H213" s="347">
        <f t="shared" si="10"/>
        <v>0.33333333333333331</v>
      </c>
      <c r="I213" s="348">
        <v>5</v>
      </c>
      <c r="J213" s="347">
        <f t="shared" si="11"/>
        <v>0.33333333333333331</v>
      </c>
      <c r="K213" s="349">
        <v>0</v>
      </c>
      <c r="L213" s="350" t="str">
        <f t="shared" si="9"/>
        <v>x</v>
      </c>
    </row>
    <row r="214" spans="1:12" x14ac:dyDescent="0.25">
      <c r="A214" s="22" t="s">
        <v>351</v>
      </c>
      <c r="B214" s="688">
        <v>5205</v>
      </c>
      <c r="C214" s="689" t="s">
        <v>112</v>
      </c>
      <c r="D214" s="690">
        <v>64</v>
      </c>
      <c r="E214" s="494">
        <v>60</v>
      </c>
      <c r="F214" s="499">
        <v>7</v>
      </c>
      <c r="G214" s="509">
        <v>30</v>
      </c>
      <c r="H214" s="347">
        <f t="shared" si="10"/>
        <v>0.46875</v>
      </c>
      <c r="I214" s="348">
        <v>29</v>
      </c>
      <c r="J214" s="347">
        <f t="shared" si="11"/>
        <v>0.48333333333333334</v>
      </c>
      <c r="K214" s="349">
        <v>1</v>
      </c>
      <c r="L214" s="350">
        <f t="shared" si="9"/>
        <v>0.14285714285714285</v>
      </c>
    </row>
    <row r="215" spans="1:12" x14ac:dyDescent="0.25">
      <c r="A215" s="22" t="s">
        <v>351</v>
      </c>
      <c r="B215" s="688">
        <v>5206</v>
      </c>
      <c r="C215" s="689" t="s">
        <v>265</v>
      </c>
      <c r="D215" s="690">
        <v>9</v>
      </c>
      <c r="E215" s="494">
        <v>9</v>
      </c>
      <c r="F215" s="499">
        <v>0</v>
      </c>
      <c r="G215" s="509">
        <v>3</v>
      </c>
      <c r="H215" s="347">
        <f t="shared" si="10"/>
        <v>0.33333333333333331</v>
      </c>
      <c r="I215" s="348">
        <v>3</v>
      </c>
      <c r="J215" s="347">
        <f t="shared" si="11"/>
        <v>0.33333333333333331</v>
      </c>
      <c r="K215" s="349">
        <v>0</v>
      </c>
      <c r="L215" s="350" t="str">
        <f t="shared" si="9"/>
        <v>x</v>
      </c>
    </row>
    <row r="216" spans="1:12" x14ac:dyDescent="0.25">
      <c r="A216" s="22" t="s">
        <v>351</v>
      </c>
      <c r="B216" s="688">
        <v>5207</v>
      </c>
      <c r="C216" s="689" t="s">
        <v>114</v>
      </c>
      <c r="D216" s="690">
        <v>34</v>
      </c>
      <c r="E216" s="494">
        <v>34</v>
      </c>
      <c r="F216" s="499">
        <v>3</v>
      </c>
      <c r="G216" s="509">
        <v>10</v>
      </c>
      <c r="H216" s="347">
        <f t="shared" si="10"/>
        <v>0.29411764705882354</v>
      </c>
      <c r="I216" s="348">
        <v>10</v>
      </c>
      <c r="J216" s="347">
        <f t="shared" si="11"/>
        <v>0.29411764705882354</v>
      </c>
      <c r="K216" s="349">
        <v>0</v>
      </c>
      <c r="L216" s="350">
        <f t="shared" si="9"/>
        <v>0</v>
      </c>
    </row>
    <row r="217" spans="1:12" x14ac:dyDescent="0.25">
      <c r="A217" s="22" t="s">
        <v>351</v>
      </c>
      <c r="B217" s="688">
        <v>5208</v>
      </c>
      <c r="C217" s="689" t="s">
        <v>266</v>
      </c>
      <c r="D217" s="690">
        <v>14</v>
      </c>
      <c r="E217" s="494">
        <v>14</v>
      </c>
      <c r="F217" s="499">
        <v>0</v>
      </c>
      <c r="G217" s="509">
        <v>3</v>
      </c>
      <c r="H217" s="347">
        <f t="shared" si="10"/>
        <v>0.21428571428571427</v>
      </c>
      <c r="I217" s="348">
        <v>3</v>
      </c>
      <c r="J217" s="347">
        <f t="shared" si="11"/>
        <v>0.21428571428571427</v>
      </c>
      <c r="K217" s="349">
        <v>0</v>
      </c>
      <c r="L217" s="350" t="str">
        <f t="shared" si="9"/>
        <v>x</v>
      </c>
    </row>
    <row r="218" spans="1:12" x14ac:dyDescent="0.25">
      <c r="A218" s="22" t="s">
        <v>351</v>
      </c>
      <c r="B218" s="688">
        <v>5209</v>
      </c>
      <c r="C218" s="689" t="s">
        <v>116</v>
      </c>
      <c r="D218" s="690">
        <v>35</v>
      </c>
      <c r="E218" s="494">
        <v>35</v>
      </c>
      <c r="F218" s="499">
        <v>2</v>
      </c>
      <c r="G218" s="509">
        <v>17</v>
      </c>
      <c r="H218" s="347">
        <f t="shared" si="10"/>
        <v>0.48571428571428571</v>
      </c>
      <c r="I218" s="348">
        <v>17</v>
      </c>
      <c r="J218" s="347">
        <f t="shared" si="11"/>
        <v>0.48571428571428571</v>
      </c>
      <c r="K218" s="349">
        <v>0</v>
      </c>
      <c r="L218" s="350">
        <f t="shared" si="9"/>
        <v>0</v>
      </c>
    </row>
    <row r="219" spans="1:12" x14ac:dyDescent="0.25">
      <c r="A219" s="22" t="s">
        <v>351</v>
      </c>
      <c r="B219" s="688">
        <v>5210</v>
      </c>
      <c r="C219" s="689" t="s">
        <v>267</v>
      </c>
      <c r="D219" s="690">
        <v>6</v>
      </c>
      <c r="E219" s="494">
        <v>6</v>
      </c>
      <c r="F219" s="499">
        <v>1</v>
      </c>
      <c r="G219" s="509">
        <v>3</v>
      </c>
      <c r="H219" s="347">
        <f t="shared" si="10"/>
        <v>0.5</v>
      </c>
      <c r="I219" s="348">
        <v>3</v>
      </c>
      <c r="J219" s="347">
        <f t="shared" si="11"/>
        <v>0.5</v>
      </c>
      <c r="K219" s="349">
        <v>1</v>
      </c>
      <c r="L219" s="350">
        <f t="shared" si="9"/>
        <v>1</v>
      </c>
    </row>
    <row r="220" spans="1:12" x14ac:dyDescent="0.25">
      <c r="A220" s="22" t="s">
        <v>351</v>
      </c>
      <c r="B220" s="688">
        <v>5211</v>
      </c>
      <c r="C220" s="689" t="s">
        <v>268</v>
      </c>
      <c r="D220" s="690">
        <v>9</v>
      </c>
      <c r="E220" s="494">
        <v>8</v>
      </c>
      <c r="F220" s="499">
        <v>1</v>
      </c>
      <c r="G220" s="509">
        <v>2</v>
      </c>
      <c r="H220" s="347">
        <f t="shared" si="10"/>
        <v>0.22222222222222221</v>
      </c>
      <c r="I220" s="348">
        <v>2</v>
      </c>
      <c r="J220" s="347">
        <f t="shared" si="11"/>
        <v>0.25</v>
      </c>
      <c r="K220" s="349">
        <v>0</v>
      </c>
      <c r="L220" s="350">
        <f t="shared" si="9"/>
        <v>0</v>
      </c>
    </row>
    <row r="221" spans="1:12" x14ac:dyDescent="0.25">
      <c r="A221" s="22" t="s">
        <v>351</v>
      </c>
      <c r="B221" s="688">
        <v>5212</v>
      </c>
      <c r="C221" s="689" t="s">
        <v>269</v>
      </c>
      <c r="D221" s="690">
        <v>12</v>
      </c>
      <c r="E221" s="494">
        <v>12</v>
      </c>
      <c r="F221" s="499">
        <v>0</v>
      </c>
      <c r="G221" s="509">
        <v>3</v>
      </c>
      <c r="H221" s="347">
        <f t="shared" si="10"/>
        <v>0.25</v>
      </c>
      <c r="I221" s="348">
        <v>3</v>
      </c>
      <c r="J221" s="347">
        <f t="shared" si="11"/>
        <v>0.25</v>
      </c>
      <c r="K221" s="349">
        <v>0</v>
      </c>
      <c r="L221" s="350" t="str">
        <f t="shared" si="9"/>
        <v>x</v>
      </c>
    </row>
    <row r="222" spans="1:12" x14ac:dyDescent="0.25">
      <c r="A222" s="22" t="s">
        <v>351</v>
      </c>
      <c r="B222" s="688">
        <v>5213</v>
      </c>
      <c r="C222" s="689" t="s">
        <v>118</v>
      </c>
      <c r="D222" s="690">
        <v>27</v>
      </c>
      <c r="E222" s="494">
        <v>27</v>
      </c>
      <c r="F222" s="499">
        <v>0</v>
      </c>
      <c r="G222" s="509">
        <v>9</v>
      </c>
      <c r="H222" s="347">
        <f t="shared" si="10"/>
        <v>0.33333333333333331</v>
      </c>
      <c r="I222" s="348">
        <v>9</v>
      </c>
      <c r="J222" s="347">
        <f t="shared" si="11"/>
        <v>0.33333333333333331</v>
      </c>
      <c r="K222" s="349">
        <v>0</v>
      </c>
      <c r="L222" s="350" t="str">
        <f t="shared" si="9"/>
        <v>x</v>
      </c>
    </row>
    <row r="223" spans="1:12" x14ac:dyDescent="0.25">
      <c r="A223" s="22" t="s">
        <v>351</v>
      </c>
      <c r="B223" s="688">
        <v>5214</v>
      </c>
      <c r="C223" s="689" t="s">
        <v>120</v>
      </c>
      <c r="D223" s="690">
        <v>27</v>
      </c>
      <c r="E223" s="494">
        <v>25</v>
      </c>
      <c r="F223" s="499">
        <v>1</v>
      </c>
      <c r="G223" s="509">
        <v>6</v>
      </c>
      <c r="H223" s="347">
        <f t="shared" si="10"/>
        <v>0.22222222222222221</v>
      </c>
      <c r="I223" s="348">
        <v>6</v>
      </c>
      <c r="J223" s="347">
        <f t="shared" si="11"/>
        <v>0.24</v>
      </c>
      <c r="K223" s="349">
        <v>1</v>
      </c>
      <c r="L223" s="350">
        <f t="shared" si="9"/>
        <v>1</v>
      </c>
    </row>
    <row r="224" spans="1:12" x14ac:dyDescent="0.25">
      <c r="A224" s="22" t="s">
        <v>351</v>
      </c>
      <c r="B224" s="688">
        <v>5215</v>
      </c>
      <c r="C224" s="689" t="s">
        <v>270</v>
      </c>
      <c r="D224" s="690">
        <v>17</v>
      </c>
      <c r="E224" s="494">
        <v>17</v>
      </c>
      <c r="F224" s="499">
        <v>1</v>
      </c>
      <c r="G224" s="509">
        <v>9</v>
      </c>
      <c r="H224" s="347">
        <f t="shared" si="10"/>
        <v>0.52941176470588236</v>
      </c>
      <c r="I224" s="348">
        <v>9</v>
      </c>
      <c r="J224" s="347">
        <f t="shared" si="11"/>
        <v>0.52941176470588236</v>
      </c>
      <c r="K224" s="349">
        <v>0</v>
      </c>
      <c r="L224" s="350">
        <f t="shared" si="9"/>
        <v>0</v>
      </c>
    </row>
    <row r="225" spans="1:12" x14ac:dyDescent="0.25">
      <c r="A225" s="22" t="s">
        <v>351</v>
      </c>
      <c r="B225" s="688">
        <v>5301</v>
      </c>
      <c r="C225" s="689" t="s">
        <v>271</v>
      </c>
      <c r="D225" s="690">
        <v>8</v>
      </c>
      <c r="E225" s="494">
        <v>8</v>
      </c>
      <c r="F225" s="499">
        <v>1</v>
      </c>
      <c r="G225" s="509">
        <v>4</v>
      </c>
      <c r="H225" s="347">
        <f t="shared" si="10"/>
        <v>0.5</v>
      </c>
      <c r="I225" s="348">
        <v>4</v>
      </c>
      <c r="J225" s="347">
        <f t="shared" si="11"/>
        <v>0.5</v>
      </c>
      <c r="K225" s="349">
        <v>0</v>
      </c>
      <c r="L225" s="350">
        <f t="shared" si="9"/>
        <v>0</v>
      </c>
    </row>
    <row r="226" spans="1:12" x14ac:dyDescent="0.25">
      <c r="A226" s="22" t="s">
        <v>351</v>
      </c>
      <c r="B226" s="688">
        <v>5302</v>
      </c>
      <c r="C226" s="689" t="s">
        <v>272</v>
      </c>
      <c r="D226" s="690">
        <v>9</v>
      </c>
      <c r="E226" s="494">
        <v>9</v>
      </c>
      <c r="F226" s="499">
        <v>0</v>
      </c>
      <c r="G226" s="509">
        <v>3</v>
      </c>
      <c r="H226" s="347">
        <f t="shared" si="10"/>
        <v>0.33333333333333331</v>
      </c>
      <c r="I226" s="348">
        <v>3</v>
      </c>
      <c r="J226" s="347">
        <f t="shared" si="11"/>
        <v>0.33333333333333331</v>
      </c>
      <c r="K226" s="349">
        <v>0</v>
      </c>
      <c r="L226" s="350" t="str">
        <f t="shared" si="9"/>
        <v>x</v>
      </c>
    </row>
    <row r="227" spans="1:12" x14ac:dyDescent="0.25">
      <c r="A227" s="22" t="s">
        <v>351</v>
      </c>
      <c r="B227" s="688">
        <v>5303</v>
      </c>
      <c r="C227" s="689" t="s">
        <v>273</v>
      </c>
      <c r="D227" s="690">
        <v>13</v>
      </c>
      <c r="E227" s="494">
        <v>13</v>
      </c>
      <c r="F227" s="499">
        <v>2</v>
      </c>
      <c r="G227" s="509">
        <v>4</v>
      </c>
      <c r="H227" s="347">
        <f t="shared" si="10"/>
        <v>0.30769230769230771</v>
      </c>
      <c r="I227" s="348">
        <v>4</v>
      </c>
      <c r="J227" s="347">
        <f t="shared" si="11"/>
        <v>0.30769230769230771</v>
      </c>
      <c r="K227" s="349">
        <v>0</v>
      </c>
      <c r="L227" s="350">
        <f t="shared" si="9"/>
        <v>0</v>
      </c>
    </row>
    <row r="228" spans="1:12" x14ac:dyDescent="0.25">
      <c r="A228" s="22" t="s">
        <v>351</v>
      </c>
      <c r="B228" s="688">
        <v>5304</v>
      </c>
      <c r="C228" s="689" t="s">
        <v>122</v>
      </c>
      <c r="D228" s="690">
        <v>45</v>
      </c>
      <c r="E228" s="494">
        <v>45</v>
      </c>
      <c r="F228" s="499">
        <v>2</v>
      </c>
      <c r="G228" s="509">
        <v>17</v>
      </c>
      <c r="H228" s="347">
        <f t="shared" si="10"/>
        <v>0.37777777777777777</v>
      </c>
      <c r="I228" s="348">
        <v>17</v>
      </c>
      <c r="J228" s="347">
        <f t="shared" si="11"/>
        <v>0.37777777777777777</v>
      </c>
      <c r="K228" s="349">
        <v>0</v>
      </c>
      <c r="L228" s="350">
        <f t="shared" si="9"/>
        <v>0</v>
      </c>
    </row>
    <row r="229" spans="1:12" x14ac:dyDescent="0.25">
      <c r="A229" s="22" t="s">
        <v>351</v>
      </c>
      <c r="B229" s="688">
        <v>5305</v>
      </c>
      <c r="C229" s="689" t="s">
        <v>274</v>
      </c>
      <c r="D229" s="690">
        <v>6</v>
      </c>
      <c r="E229" s="494">
        <v>6</v>
      </c>
      <c r="F229" s="499">
        <v>0</v>
      </c>
      <c r="G229" s="509">
        <v>4</v>
      </c>
      <c r="H229" s="347">
        <f t="shared" si="10"/>
        <v>0.66666666666666663</v>
      </c>
      <c r="I229" s="348">
        <v>4</v>
      </c>
      <c r="J229" s="347">
        <f t="shared" si="11"/>
        <v>0.66666666666666663</v>
      </c>
      <c r="K229" s="349">
        <v>0</v>
      </c>
      <c r="L229" s="350" t="str">
        <f t="shared" si="9"/>
        <v>x</v>
      </c>
    </row>
    <row r="230" spans="1:12" x14ac:dyDescent="0.25">
      <c r="A230" s="22" t="s">
        <v>351</v>
      </c>
      <c r="B230" s="688">
        <v>5306</v>
      </c>
      <c r="C230" s="689" t="s">
        <v>275</v>
      </c>
      <c r="D230" s="690">
        <v>20</v>
      </c>
      <c r="E230" s="494">
        <v>20</v>
      </c>
      <c r="F230" s="499">
        <v>0</v>
      </c>
      <c r="G230" s="509">
        <v>8</v>
      </c>
      <c r="H230" s="347">
        <f t="shared" si="10"/>
        <v>0.4</v>
      </c>
      <c r="I230" s="348">
        <v>8</v>
      </c>
      <c r="J230" s="347">
        <f t="shared" si="11"/>
        <v>0.4</v>
      </c>
      <c r="K230" s="349">
        <v>0</v>
      </c>
      <c r="L230" s="350" t="str">
        <f t="shared" si="9"/>
        <v>x</v>
      </c>
    </row>
    <row r="231" spans="1:12" x14ac:dyDescent="0.25">
      <c r="A231" s="22" t="s">
        <v>351</v>
      </c>
      <c r="B231" s="688">
        <v>5307</v>
      </c>
      <c r="C231" s="689" t="s">
        <v>276</v>
      </c>
      <c r="D231" s="690">
        <v>21</v>
      </c>
      <c r="E231" s="494">
        <v>21</v>
      </c>
      <c r="F231" s="499">
        <v>0</v>
      </c>
      <c r="G231" s="509">
        <v>7</v>
      </c>
      <c r="H231" s="347">
        <f t="shared" si="10"/>
        <v>0.33333333333333331</v>
      </c>
      <c r="I231" s="348">
        <v>7</v>
      </c>
      <c r="J231" s="347">
        <f t="shared" si="11"/>
        <v>0.33333333333333331</v>
      </c>
      <c r="K231" s="349">
        <v>0</v>
      </c>
      <c r="L231" s="350" t="str">
        <f t="shared" si="9"/>
        <v>x</v>
      </c>
    </row>
    <row r="232" spans="1:12" x14ac:dyDescent="0.25">
      <c r="A232" s="22" t="s">
        <v>351</v>
      </c>
      <c r="B232" s="688">
        <v>5308</v>
      </c>
      <c r="C232" s="689" t="s">
        <v>277</v>
      </c>
      <c r="D232" s="690">
        <v>20</v>
      </c>
      <c r="E232" s="494">
        <v>19</v>
      </c>
      <c r="F232" s="499">
        <v>0</v>
      </c>
      <c r="G232" s="509">
        <v>3</v>
      </c>
      <c r="H232" s="347">
        <f t="shared" si="10"/>
        <v>0.15</v>
      </c>
      <c r="I232" s="348">
        <v>3</v>
      </c>
      <c r="J232" s="347">
        <f t="shared" si="11"/>
        <v>0.15789473684210525</v>
      </c>
      <c r="K232" s="349">
        <v>0</v>
      </c>
      <c r="L232" s="350" t="str">
        <f t="shared" si="9"/>
        <v>x</v>
      </c>
    </row>
    <row r="233" spans="1:12" x14ac:dyDescent="0.25">
      <c r="A233" s="22" t="s">
        <v>351</v>
      </c>
      <c r="B233" s="688">
        <v>5309</v>
      </c>
      <c r="C233" s="689" t="s">
        <v>124</v>
      </c>
      <c r="D233" s="690">
        <v>60</v>
      </c>
      <c r="E233" s="494">
        <v>59</v>
      </c>
      <c r="F233" s="499">
        <v>5</v>
      </c>
      <c r="G233" s="509">
        <v>27</v>
      </c>
      <c r="H233" s="347">
        <f t="shared" si="10"/>
        <v>0.45</v>
      </c>
      <c r="I233" s="348">
        <v>27</v>
      </c>
      <c r="J233" s="347">
        <f t="shared" si="11"/>
        <v>0.4576271186440678</v>
      </c>
      <c r="K233" s="349">
        <v>2</v>
      </c>
      <c r="L233" s="350">
        <f t="shared" si="9"/>
        <v>0.4</v>
      </c>
    </row>
    <row r="234" spans="1:12" x14ac:dyDescent="0.25">
      <c r="A234" s="22" t="s">
        <v>351</v>
      </c>
      <c r="B234" s="688">
        <v>5310</v>
      </c>
      <c r="C234" s="689" t="s">
        <v>278</v>
      </c>
      <c r="D234" s="690">
        <v>20</v>
      </c>
      <c r="E234" s="494">
        <v>19</v>
      </c>
      <c r="F234" s="499">
        <v>0</v>
      </c>
      <c r="G234" s="509">
        <v>9</v>
      </c>
      <c r="H234" s="347">
        <f t="shared" si="10"/>
        <v>0.45</v>
      </c>
      <c r="I234" s="348">
        <v>8</v>
      </c>
      <c r="J234" s="347">
        <f t="shared" si="11"/>
        <v>0.42105263157894735</v>
      </c>
      <c r="K234" s="349">
        <v>0</v>
      </c>
      <c r="L234" s="350" t="str">
        <f t="shared" si="9"/>
        <v>x</v>
      </c>
    </row>
    <row r="235" spans="1:12" x14ac:dyDescent="0.25">
      <c r="A235" s="22" t="s">
        <v>351</v>
      </c>
      <c r="B235" s="688">
        <v>5311</v>
      </c>
      <c r="C235" s="689" t="s">
        <v>279</v>
      </c>
      <c r="D235" s="690">
        <v>15</v>
      </c>
      <c r="E235" s="494">
        <v>15</v>
      </c>
      <c r="F235" s="499">
        <v>0</v>
      </c>
      <c r="G235" s="509">
        <v>3</v>
      </c>
      <c r="H235" s="347">
        <f t="shared" si="10"/>
        <v>0.2</v>
      </c>
      <c r="I235" s="348">
        <v>3</v>
      </c>
      <c r="J235" s="347">
        <f t="shared" si="11"/>
        <v>0.2</v>
      </c>
      <c r="K235" s="349">
        <v>0</v>
      </c>
      <c r="L235" s="350" t="str">
        <f t="shared" si="9"/>
        <v>x</v>
      </c>
    </row>
    <row r="236" spans="1:12" x14ac:dyDescent="0.25">
      <c r="A236" s="22" t="s">
        <v>351</v>
      </c>
      <c r="B236" s="688">
        <v>5312</v>
      </c>
      <c r="C236" s="689" t="s">
        <v>126</v>
      </c>
      <c r="D236" s="690">
        <v>21</v>
      </c>
      <c r="E236" s="494">
        <v>21</v>
      </c>
      <c r="F236" s="499">
        <v>0</v>
      </c>
      <c r="G236" s="509">
        <v>7</v>
      </c>
      <c r="H236" s="347">
        <f t="shared" si="10"/>
        <v>0.33333333333333331</v>
      </c>
      <c r="I236" s="348">
        <v>7</v>
      </c>
      <c r="J236" s="347">
        <f t="shared" si="11"/>
        <v>0.33333333333333331</v>
      </c>
      <c r="K236" s="349">
        <v>0</v>
      </c>
      <c r="L236" s="350" t="str">
        <f t="shared" si="9"/>
        <v>x</v>
      </c>
    </row>
    <row r="237" spans="1:12" x14ac:dyDescent="0.25">
      <c r="A237" s="22" t="s">
        <v>351</v>
      </c>
      <c r="B237" s="688">
        <v>5313</v>
      </c>
      <c r="C237" s="689" t="s">
        <v>128</v>
      </c>
      <c r="D237" s="690">
        <v>18</v>
      </c>
      <c r="E237" s="494">
        <v>18</v>
      </c>
      <c r="F237" s="499">
        <v>0</v>
      </c>
      <c r="G237" s="509">
        <v>6</v>
      </c>
      <c r="H237" s="347">
        <f t="shared" si="10"/>
        <v>0.33333333333333331</v>
      </c>
      <c r="I237" s="348">
        <v>6</v>
      </c>
      <c r="J237" s="347">
        <f t="shared" si="11"/>
        <v>0.33333333333333331</v>
      </c>
      <c r="K237" s="349">
        <v>0</v>
      </c>
      <c r="L237" s="350" t="str">
        <f t="shared" si="9"/>
        <v>x</v>
      </c>
    </row>
    <row r="238" spans="1:12" x14ac:dyDescent="0.25">
      <c r="A238" s="22" t="s">
        <v>351</v>
      </c>
      <c r="B238" s="688">
        <v>5314</v>
      </c>
      <c r="C238" s="689" t="s">
        <v>280</v>
      </c>
      <c r="D238" s="690">
        <v>22</v>
      </c>
      <c r="E238" s="494">
        <v>22</v>
      </c>
      <c r="F238" s="499">
        <v>0</v>
      </c>
      <c r="G238" s="509">
        <v>7</v>
      </c>
      <c r="H238" s="347">
        <f t="shared" si="10"/>
        <v>0.31818181818181818</v>
      </c>
      <c r="I238" s="348">
        <v>7</v>
      </c>
      <c r="J238" s="347">
        <f t="shared" si="11"/>
        <v>0.31818181818181818</v>
      </c>
      <c r="K238" s="349">
        <v>0</v>
      </c>
      <c r="L238" s="350" t="str">
        <f t="shared" si="9"/>
        <v>x</v>
      </c>
    </row>
    <row r="239" spans="1:12" x14ac:dyDescent="0.25">
      <c r="A239" s="22" t="s">
        <v>351</v>
      </c>
      <c r="B239" s="688">
        <v>5315</v>
      </c>
      <c r="C239" s="689" t="s">
        <v>281</v>
      </c>
      <c r="D239" s="690">
        <v>24</v>
      </c>
      <c r="E239" s="494">
        <v>24</v>
      </c>
      <c r="F239" s="499">
        <v>2</v>
      </c>
      <c r="G239" s="509">
        <v>6</v>
      </c>
      <c r="H239" s="347">
        <f t="shared" si="10"/>
        <v>0.25</v>
      </c>
      <c r="I239" s="348">
        <v>6</v>
      </c>
      <c r="J239" s="347">
        <f t="shared" si="11"/>
        <v>0.25</v>
      </c>
      <c r="K239" s="349">
        <v>0</v>
      </c>
      <c r="L239" s="350">
        <f t="shared" si="9"/>
        <v>0</v>
      </c>
    </row>
    <row r="240" spans="1:12" x14ac:dyDescent="0.25">
      <c r="A240" s="22" t="s">
        <v>351</v>
      </c>
      <c r="B240" s="688">
        <v>6101</v>
      </c>
      <c r="C240" s="689" t="s">
        <v>282</v>
      </c>
      <c r="D240" s="690">
        <v>15</v>
      </c>
      <c r="E240" s="494">
        <v>15</v>
      </c>
      <c r="F240" s="499">
        <v>0</v>
      </c>
      <c r="G240" s="509">
        <v>3</v>
      </c>
      <c r="H240" s="347">
        <f t="shared" si="10"/>
        <v>0.2</v>
      </c>
      <c r="I240" s="348">
        <v>3</v>
      </c>
      <c r="J240" s="347">
        <f t="shared" si="11"/>
        <v>0.2</v>
      </c>
      <c r="K240" s="349">
        <v>0</v>
      </c>
      <c r="L240" s="350" t="str">
        <f t="shared" si="9"/>
        <v>x</v>
      </c>
    </row>
    <row r="241" spans="1:12" x14ac:dyDescent="0.25">
      <c r="A241" s="22" t="s">
        <v>351</v>
      </c>
      <c r="B241" s="688">
        <v>6102</v>
      </c>
      <c r="C241" s="689" t="s">
        <v>130</v>
      </c>
      <c r="D241" s="690">
        <v>30</v>
      </c>
      <c r="E241" s="494">
        <v>30</v>
      </c>
      <c r="F241" s="499">
        <v>1</v>
      </c>
      <c r="G241" s="509">
        <v>9</v>
      </c>
      <c r="H241" s="347">
        <f t="shared" si="10"/>
        <v>0.3</v>
      </c>
      <c r="I241" s="348">
        <v>9</v>
      </c>
      <c r="J241" s="347">
        <f t="shared" si="11"/>
        <v>0.3</v>
      </c>
      <c r="K241" s="349">
        <v>0</v>
      </c>
      <c r="L241" s="350">
        <f t="shared" si="9"/>
        <v>0</v>
      </c>
    </row>
    <row r="242" spans="1:12" x14ac:dyDescent="0.25">
      <c r="A242" s="22" t="s">
        <v>351</v>
      </c>
      <c r="B242" s="688">
        <v>6103</v>
      </c>
      <c r="C242" s="689" t="s">
        <v>283</v>
      </c>
      <c r="D242" s="690">
        <v>9</v>
      </c>
      <c r="E242" s="494">
        <v>9</v>
      </c>
      <c r="F242" s="499">
        <v>1</v>
      </c>
      <c r="G242" s="509">
        <v>3</v>
      </c>
      <c r="H242" s="347">
        <f t="shared" si="10"/>
        <v>0.33333333333333331</v>
      </c>
      <c r="I242" s="348">
        <v>3</v>
      </c>
      <c r="J242" s="347">
        <f t="shared" si="11"/>
        <v>0.33333333333333331</v>
      </c>
      <c r="K242" s="349">
        <v>1</v>
      </c>
      <c r="L242" s="350">
        <f t="shared" si="9"/>
        <v>1</v>
      </c>
    </row>
    <row r="243" spans="1:12" x14ac:dyDescent="0.25">
      <c r="A243" s="22" t="s">
        <v>351</v>
      </c>
      <c r="B243" s="688">
        <v>6104</v>
      </c>
      <c r="C243" s="689" t="s">
        <v>284</v>
      </c>
      <c r="D243" s="690">
        <v>10</v>
      </c>
      <c r="E243" s="494">
        <v>10</v>
      </c>
      <c r="F243" s="499">
        <v>0</v>
      </c>
      <c r="G243" s="509">
        <v>3</v>
      </c>
      <c r="H243" s="347">
        <f t="shared" si="10"/>
        <v>0.3</v>
      </c>
      <c r="I243" s="348">
        <v>3</v>
      </c>
      <c r="J243" s="347">
        <f t="shared" si="11"/>
        <v>0.3</v>
      </c>
      <c r="K243" s="349">
        <v>0</v>
      </c>
      <c r="L243" s="350" t="str">
        <f t="shared" si="9"/>
        <v>x</v>
      </c>
    </row>
    <row r="244" spans="1:12" x14ac:dyDescent="0.25">
      <c r="A244" s="22" t="s">
        <v>351</v>
      </c>
      <c r="B244" s="688">
        <v>6105</v>
      </c>
      <c r="C244" s="689" t="s">
        <v>132</v>
      </c>
      <c r="D244" s="690">
        <v>41</v>
      </c>
      <c r="E244" s="494">
        <v>41</v>
      </c>
      <c r="F244" s="499">
        <v>4</v>
      </c>
      <c r="G244" s="509">
        <v>11</v>
      </c>
      <c r="H244" s="347">
        <f t="shared" si="10"/>
        <v>0.26829268292682928</v>
      </c>
      <c r="I244" s="348">
        <v>11</v>
      </c>
      <c r="J244" s="347">
        <f t="shared" si="11"/>
        <v>0.26829268292682928</v>
      </c>
      <c r="K244" s="349">
        <v>0</v>
      </c>
      <c r="L244" s="350">
        <f t="shared" si="9"/>
        <v>0</v>
      </c>
    </row>
    <row r="245" spans="1:12" x14ac:dyDescent="0.25">
      <c r="A245" s="22" t="s">
        <v>351</v>
      </c>
      <c r="B245" s="688">
        <v>6106</v>
      </c>
      <c r="C245" s="689" t="s">
        <v>285</v>
      </c>
      <c r="D245" s="690">
        <v>16</v>
      </c>
      <c r="E245" s="494">
        <v>16</v>
      </c>
      <c r="F245" s="499">
        <v>1</v>
      </c>
      <c r="G245" s="509">
        <v>3</v>
      </c>
      <c r="H245" s="347">
        <f t="shared" si="10"/>
        <v>0.1875</v>
      </c>
      <c r="I245" s="348">
        <v>3</v>
      </c>
      <c r="J245" s="347">
        <f t="shared" si="11"/>
        <v>0.1875</v>
      </c>
      <c r="K245" s="349">
        <v>0</v>
      </c>
      <c r="L245" s="350">
        <f t="shared" si="9"/>
        <v>0</v>
      </c>
    </row>
    <row r="246" spans="1:12" x14ac:dyDescent="0.25">
      <c r="A246" s="22" t="s">
        <v>351</v>
      </c>
      <c r="B246" s="688">
        <v>6107</v>
      </c>
      <c r="C246" s="689" t="s">
        <v>286</v>
      </c>
      <c r="D246" s="690">
        <v>9</v>
      </c>
      <c r="E246" s="494">
        <v>9</v>
      </c>
      <c r="F246" s="499">
        <v>0</v>
      </c>
      <c r="G246" s="509">
        <v>2</v>
      </c>
      <c r="H246" s="347">
        <f t="shared" si="10"/>
        <v>0.22222222222222221</v>
      </c>
      <c r="I246" s="348">
        <v>2</v>
      </c>
      <c r="J246" s="347">
        <f t="shared" si="11"/>
        <v>0.22222222222222221</v>
      </c>
      <c r="K246" s="349">
        <v>0</v>
      </c>
      <c r="L246" s="350" t="str">
        <f t="shared" si="9"/>
        <v>x</v>
      </c>
    </row>
    <row r="247" spans="1:12" x14ac:dyDescent="0.25">
      <c r="A247" s="22" t="s">
        <v>351</v>
      </c>
      <c r="B247" s="688">
        <v>6108</v>
      </c>
      <c r="C247" s="689" t="s">
        <v>287</v>
      </c>
      <c r="D247" s="690">
        <v>14</v>
      </c>
      <c r="E247" s="494">
        <v>14</v>
      </c>
      <c r="F247" s="499">
        <v>0</v>
      </c>
      <c r="G247" s="509">
        <v>6</v>
      </c>
      <c r="H247" s="347">
        <f t="shared" si="10"/>
        <v>0.42857142857142855</v>
      </c>
      <c r="I247" s="348">
        <v>6</v>
      </c>
      <c r="J247" s="347">
        <f t="shared" si="11"/>
        <v>0.42857142857142855</v>
      </c>
      <c r="K247" s="349">
        <v>0</v>
      </c>
      <c r="L247" s="350" t="str">
        <f t="shared" si="9"/>
        <v>x</v>
      </c>
    </row>
    <row r="248" spans="1:12" x14ac:dyDescent="0.25">
      <c r="A248" s="22" t="s">
        <v>351</v>
      </c>
      <c r="B248" s="688">
        <v>6109</v>
      </c>
      <c r="C248" s="689" t="s">
        <v>288</v>
      </c>
      <c r="D248" s="690">
        <v>7</v>
      </c>
      <c r="E248" s="494">
        <v>7</v>
      </c>
      <c r="F248" s="499">
        <v>1</v>
      </c>
      <c r="G248" s="509">
        <v>1</v>
      </c>
      <c r="H248" s="347">
        <f t="shared" si="10"/>
        <v>0.14285714285714285</v>
      </c>
      <c r="I248" s="348">
        <v>1</v>
      </c>
      <c r="J248" s="347">
        <f t="shared" si="11"/>
        <v>0.14285714285714285</v>
      </c>
      <c r="K248" s="349">
        <v>0</v>
      </c>
      <c r="L248" s="350">
        <f t="shared" si="9"/>
        <v>0</v>
      </c>
    </row>
    <row r="249" spans="1:12" x14ac:dyDescent="0.25">
      <c r="A249" s="22" t="s">
        <v>351</v>
      </c>
      <c r="B249" s="688">
        <v>6110</v>
      </c>
      <c r="C249" s="689" t="s">
        <v>134</v>
      </c>
      <c r="D249" s="690">
        <v>22</v>
      </c>
      <c r="E249" s="494">
        <v>22</v>
      </c>
      <c r="F249" s="499">
        <v>1</v>
      </c>
      <c r="G249" s="509">
        <v>9</v>
      </c>
      <c r="H249" s="347">
        <f t="shared" si="10"/>
        <v>0.40909090909090912</v>
      </c>
      <c r="I249" s="348">
        <v>9</v>
      </c>
      <c r="J249" s="347">
        <f t="shared" si="11"/>
        <v>0.40909090909090912</v>
      </c>
      <c r="K249" s="349">
        <v>0</v>
      </c>
      <c r="L249" s="350">
        <f t="shared" si="9"/>
        <v>0</v>
      </c>
    </row>
    <row r="250" spans="1:12" x14ac:dyDescent="0.25">
      <c r="A250" s="22" t="s">
        <v>351</v>
      </c>
      <c r="B250" s="688">
        <v>6111</v>
      </c>
      <c r="C250" s="689" t="s">
        <v>289</v>
      </c>
      <c r="D250" s="690">
        <v>10</v>
      </c>
      <c r="E250" s="494">
        <v>10</v>
      </c>
      <c r="F250" s="499">
        <v>1</v>
      </c>
      <c r="G250" s="509">
        <v>4</v>
      </c>
      <c r="H250" s="347">
        <f t="shared" si="10"/>
        <v>0.4</v>
      </c>
      <c r="I250" s="348">
        <v>4</v>
      </c>
      <c r="J250" s="347">
        <f t="shared" si="11"/>
        <v>0.4</v>
      </c>
      <c r="K250" s="349">
        <v>1</v>
      </c>
      <c r="L250" s="350">
        <f t="shared" si="9"/>
        <v>1</v>
      </c>
    </row>
    <row r="251" spans="1:12" x14ac:dyDescent="0.25">
      <c r="A251" s="22" t="s">
        <v>351</v>
      </c>
      <c r="B251" s="688">
        <v>6112</v>
      </c>
      <c r="C251" s="689" t="s">
        <v>290</v>
      </c>
      <c r="D251" s="690">
        <v>8</v>
      </c>
      <c r="E251" s="494">
        <v>8</v>
      </c>
      <c r="F251" s="499">
        <v>0</v>
      </c>
      <c r="G251" s="509">
        <v>2</v>
      </c>
      <c r="H251" s="347">
        <f t="shared" si="10"/>
        <v>0.25</v>
      </c>
      <c r="I251" s="348">
        <v>2</v>
      </c>
      <c r="J251" s="347">
        <f t="shared" si="11"/>
        <v>0.25</v>
      </c>
      <c r="K251" s="349">
        <v>0</v>
      </c>
      <c r="L251" s="350" t="str">
        <f t="shared" si="9"/>
        <v>x</v>
      </c>
    </row>
    <row r="252" spans="1:12" x14ac:dyDescent="0.25">
      <c r="A252" s="22" t="s">
        <v>351</v>
      </c>
      <c r="B252" s="688">
        <v>6113</v>
      </c>
      <c r="C252" s="689" t="s">
        <v>136</v>
      </c>
      <c r="D252" s="690">
        <v>53</v>
      </c>
      <c r="E252" s="494">
        <v>52</v>
      </c>
      <c r="F252" s="499">
        <v>2</v>
      </c>
      <c r="G252" s="509">
        <v>18</v>
      </c>
      <c r="H252" s="347">
        <f t="shared" si="10"/>
        <v>0.33962264150943394</v>
      </c>
      <c r="I252" s="348">
        <v>17</v>
      </c>
      <c r="J252" s="347">
        <f t="shared" si="11"/>
        <v>0.32692307692307693</v>
      </c>
      <c r="K252" s="349">
        <v>0</v>
      </c>
      <c r="L252" s="350">
        <f t="shared" si="9"/>
        <v>0</v>
      </c>
    </row>
    <row r="253" spans="1:12" x14ac:dyDescent="0.25">
      <c r="A253" s="22" t="s">
        <v>351</v>
      </c>
      <c r="B253" s="688">
        <v>6114</v>
      </c>
      <c r="C253" s="689" t="s">
        <v>291</v>
      </c>
      <c r="D253" s="690">
        <v>24</v>
      </c>
      <c r="E253" s="494">
        <v>24</v>
      </c>
      <c r="F253" s="499">
        <v>0</v>
      </c>
      <c r="G253" s="509">
        <v>9</v>
      </c>
      <c r="H253" s="347">
        <f t="shared" si="10"/>
        <v>0.375</v>
      </c>
      <c r="I253" s="348">
        <v>9</v>
      </c>
      <c r="J253" s="347">
        <f t="shared" si="11"/>
        <v>0.375</v>
      </c>
      <c r="K253" s="349">
        <v>0</v>
      </c>
      <c r="L253" s="350" t="str">
        <f t="shared" si="9"/>
        <v>x</v>
      </c>
    </row>
    <row r="254" spans="1:12" x14ac:dyDescent="0.25">
      <c r="A254" s="22" t="s">
        <v>351</v>
      </c>
      <c r="B254" s="688">
        <v>6115</v>
      </c>
      <c r="C254" s="689" t="s">
        <v>138</v>
      </c>
      <c r="D254" s="690">
        <v>24</v>
      </c>
      <c r="E254" s="494">
        <v>24</v>
      </c>
      <c r="F254" s="499">
        <v>0</v>
      </c>
      <c r="G254" s="509">
        <v>3</v>
      </c>
      <c r="H254" s="347">
        <f t="shared" si="10"/>
        <v>0.125</v>
      </c>
      <c r="I254" s="348">
        <v>3</v>
      </c>
      <c r="J254" s="347">
        <f t="shared" si="11"/>
        <v>0.125</v>
      </c>
      <c r="K254" s="349">
        <v>0</v>
      </c>
      <c r="L254" s="350" t="str">
        <f t="shared" si="9"/>
        <v>x</v>
      </c>
    </row>
    <row r="255" spans="1:12" x14ac:dyDescent="0.25">
      <c r="A255" s="22" t="s">
        <v>351</v>
      </c>
      <c r="B255" s="688">
        <v>6201</v>
      </c>
      <c r="C255" s="689" t="s">
        <v>140</v>
      </c>
      <c r="D255" s="690">
        <v>39</v>
      </c>
      <c r="E255" s="494">
        <v>39</v>
      </c>
      <c r="F255" s="499">
        <v>2</v>
      </c>
      <c r="G255" s="509">
        <v>11</v>
      </c>
      <c r="H255" s="347">
        <f t="shared" si="10"/>
        <v>0.28205128205128205</v>
      </c>
      <c r="I255" s="348">
        <v>11</v>
      </c>
      <c r="J255" s="347">
        <f t="shared" si="11"/>
        <v>0.28205128205128205</v>
      </c>
      <c r="K255" s="349">
        <v>0</v>
      </c>
      <c r="L255" s="350">
        <f t="shared" si="9"/>
        <v>0</v>
      </c>
    </row>
    <row r="256" spans="1:12" x14ac:dyDescent="0.25">
      <c r="A256" s="22" t="s">
        <v>351</v>
      </c>
      <c r="B256" s="688">
        <v>6202</v>
      </c>
      <c r="C256" s="689" t="s">
        <v>292</v>
      </c>
      <c r="D256" s="690">
        <v>36</v>
      </c>
      <c r="E256" s="494">
        <v>36</v>
      </c>
      <c r="F256" s="499">
        <v>2</v>
      </c>
      <c r="G256" s="509">
        <v>7</v>
      </c>
      <c r="H256" s="347">
        <f t="shared" si="10"/>
        <v>0.19444444444444445</v>
      </c>
      <c r="I256" s="348">
        <v>7</v>
      </c>
      <c r="J256" s="347">
        <f t="shared" si="11"/>
        <v>0.19444444444444445</v>
      </c>
      <c r="K256" s="349">
        <v>0</v>
      </c>
      <c r="L256" s="350">
        <f t="shared" si="9"/>
        <v>0</v>
      </c>
    </row>
    <row r="257" spans="1:12" x14ac:dyDescent="0.25">
      <c r="A257" s="22" t="s">
        <v>351</v>
      </c>
      <c r="B257" s="688">
        <v>6203</v>
      </c>
      <c r="C257" s="689" t="s">
        <v>293</v>
      </c>
      <c r="D257" s="690">
        <v>174</v>
      </c>
      <c r="E257" s="494">
        <v>167</v>
      </c>
      <c r="F257" s="499">
        <v>29</v>
      </c>
      <c r="G257" s="509">
        <v>67</v>
      </c>
      <c r="H257" s="347">
        <f t="shared" si="10"/>
        <v>0.38505747126436779</v>
      </c>
      <c r="I257" s="348">
        <v>65</v>
      </c>
      <c r="J257" s="347">
        <f t="shared" si="11"/>
        <v>0.38922155688622756</v>
      </c>
      <c r="K257" s="349">
        <v>4</v>
      </c>
      <c r="L257" s="350">
        <f t="shared" si="9"/>
        <v>0.13793103448275862</v>
      </c>
    </row>
    <row r="258" spans="1:12" x14ac:dyDescent="0.25">
      <c r="A258" s="22" t="s">
        <v>351</v>
      </c>
      <c r="B258" s="688">
        <v>6204</v>
      </c>
      <c r="C258" s="689" t="s">
        <v>146</v>
      </c>
      <c r="D258" s="690">
        <v>26</v>
      </c>
      <c r="E258" s="494">
        <v>25</v>
      </c>
      <c r="F258" s="499">
        <v>0</v>
      </c>
      <c r="G258" s="509">
        <v>12</v>
      </c>
      <c r="H258" s="347">
        <f t="shared" si="10"/>
        <v>0.46153846153846156</v>
      </c>
      <c r="I258" s="348">
        <v>12</v>
      </c>
      <c r="J258" s="347">
        <f t="shared" si="11"/>
        <v>0.48</v>
      </c>
      <c r="K258" s="349">
        <v>0</v>
      </c>
      <c r="L258" s="350" t="str">
        <f t="shared" si="9"/>
        <v>x</v>
      </c>
    </row>
    <row r="259" spans="1:12" x14ac:dyDescent="0.25">
      <c r="A259" s="22" t="s">
        <v>351</v>
      </c>
      <c r="B259" s="688">
        <v>6205</v>
      </c>
      <c r="C259" s="689" t="s">
        <v>294</v>
      </c>
      <c r="D259" s="690">
        <v>12</v>
      </c>
      <c r="E259" s="494">
        <v>12</v>
      </c>
      <c r="F259" s="499">
        <v>0</v>
      </c>
      <c r="G259" s="509">
        <v>2</v>
      </c>
      <c r="H259" s="347">
        <f t="shared" si="10"/>
        <v>0.16666666666666666</v>
      </c>
      <c r="I259" s="348">
        <v>2</v>
      </c>
      <c r="J259" s="347">
        <f t="shared" si="11"/>
        <v>0.16666666666666666</v>
      </c>
      <c r="K259" s="349">
        <v>0</v>
      </c>
      <c r="L259" s="350" t="str">
        <f t="shared" si="9"/>
        <v>x</v>
      </c>
    </row>
    <row r="260" spans="1:12" x14ac:dyDescent="0.25">
      <c r="A260" s="22" t="s">
        <v>351</v>
      </c>
      <c r="B260" s="688">
        <v>6206</v>
      </c>
      <c r="C260" s="689" t="s">
        <v>148</v>
      </c>
      <c r="D260" s="690">
        <v>20</v>
      </c>
      <c r="E260" s="494">
        <v>19</v>
      </c>
      <c r="F260" s="499">
        <v>0</v>
      </c>
      <c r="G260" s="509">
        <v>9</v>
      </c>
      <c r="H260" s="347">
        <f t="shared" si="10"/>
        <v>0.45</v>
      </c>
      <c r="I260" s="348">
        <v>9</v>
      </c>
      <c r="J260" s="347">
        <f t="shared" si="11"/>
        <v>0.47368421052631576</v>
      </c>
      <c r="K260" s="349">
        <v>0</v>
      </c>
      <c r="L260" s="350" t="str">
        <f t="shared" si="9"/>
        <v>x</v>
      </c>
    </row>
    <row r="261" spans="1:12" x14ac:dyDescent="0.25">
      <c r="A261" s="22" t="s">
        <v>351</v>
      </c>
      <c r="B261" s="688">
        <v>6207</v>
      </c>
      <c r="C261" s="689" t="s">
        <v>295</v>
      </c>
      <c r="D261" s="690">
        <v>25</v>
      </c>
      <c r="E261" s="494">
        <v>25</v>
      </c>
      <c r="F261" s="499">
        <v>0</v>
      </c>
      <c r="G261" s="509">
        <v>4</v>
      </c>
      <c r="H261" s="347">
        <f t="shared" si="10"/>
        <v>0.16</v>
      </c>
      <c r="I261" s="348">
        <v>4</v>
      </c>
      <c r="J261" s="347">
        <f t="shared" si="11"/>
        <v>0.16</v>
      </c>
      <c r="K261" s="349">
        <v>0</v>
      </c>
      <c r="L261" s="350" t="str">
        <f t="shared" ref="L261:L323" si="12">IFERROR(K261/F261,"x")</f>
        <v>x</v>
      </c>
    </row>
    <row r="262" spans="1:12" x14ac:dyDescent="0.25">
      <c r="A262" s="22" t="s">
        <v>351</v>
      </c>
      <c r="B262" s="688">
        <v>6208</v>
      </c>
      <c r="C262" s="689" t="s">
        <v>296</v>
      </c>
      <c r="D262" s="690">
        <v>17</v>
      </c>
      <c r="E262" s="494">
        <v>16</v>
      </c>
      <c r="F262" s="499">
        <v>0</v>
      </c>
      <c r="G262" s="509">
        <v>3</v>
      </c>
      <c r="H262" s="347">
        <f t="shared" ref="H262:H323" si="13">G262/$D262</f>
        <v>0.17647058823529413</v>
      </c>
      <c r="I262" s="348">
        <v>3</v>
      </c>
      <c r="J262" s="347">
        <f t="shared" ref="J262:J322" si="14">IFERROR(I262/E262,"x")</f>
        <v>0.1875</v>
      </c>
      <c r="K262" s="349">
        <v>0</v>
      </c>
      <c r="L262" s="350" t="str">
        <f t="shared" si="12"/>
        <v>x</v>
      </c>
    </row>
    <row r="263" spans="1:12" x14ac:dyDescent="0.25">
      <c r="A263" s="22" t="s">
        <v>351</v>
      </c>
      <c r="B263" s="688">
        <v>6209</v>
      </c>
      <c r="C263" s="689" t="s">
        <v>297</v>
      </c>
      <c r="D263" s="690">
        <v>9</v>
      </c>
      <c r="E263" s="494">
        <v>9</v>
      </c>
      <c r="F263" s="499">
        <v>0</v>
      </c>
      <c r="G263" s="509">
        <v>2</v>
      </c>
      <c r="H263" s="347">
        <f t="shared" si="13"/>
        <v>0.22222222222222221</v>
      </c>
      <c r="I263" s="348">
        <v>2</v>
      </c>
      <c r="J263" s="347">
        <f t="shared" si="14"/>
        <v>0.22222222222222221</v>
      </c>
      <c r="K263" s="349">
        <v>0</v>
      </c>
      <c r="L263" s="350" t="str">
        <f t="shared" si="12"/>
        <v>x</v>
      </c>
    </row>
    <row r="264" spans="1:12" x14ac:dyDescent="0.25">
      <c r="A264" s="22" t="s">
        <v>351</v>
      </c>
      <c r="B264" s="688">
        <v>6210</v>
      </c>
      <c r="C264" s="689" t="s">
        <v>298</v>
      </c>
      <c r="D264" s="690">
        <v>38</v>
      </c>
      <c r="E264" s="494">
        <v>36</v>
      </c>
      <c r="F264" s="499">
        <v>0</v>
      </c>
      <c r="G264" s="509">
        <v>10</v>
      </c>
      <c r="H264" s="347">
        <f t="shared" si="13"/>
        <v>0.26315789473684209</v>
      </c>
      <c r="I264" s="348">
        <v>10</v>
      </c>
      <c r="J264" s="347">
        <f t="shared" si="14"/>
        <v>0.27777777777777779</v>
      </c>
      <c r="K264" s="349">
        <v>0</v>
      </c>
      <c r="L264" s="350" t="str">
        <f t="shared" si="12"/>
        <v>x</v>
      </c>
    </row>
    <row r="265" spans="1:12" x14ac:dyDescent="0.25">
      <c r="A265" s="22" t="s">
        <v>351</v>
      </c>
      <c r="B265" s="688">
        <v>6211</v>
      </c>
      <c r="C265" s="689" t="s">
        <v>299</v>
      </c>
      <c r="D265" s="690">
        <v>14</v>
      </c>
      <c r="E265" s="494">
        <v>14</v>
      </c>
      <c r="F265" s="499">
        <v>0</v>
      </c>
      <c r="G265" s="509">
        <v>3</v>
      </c>
      <c r="H265" s="347">
        <f t="shared" si="13"/>
        <v>0.21428571428571427</v>
      </c>
      <c r="I265" s="348">
        <v>3</v>
      </c>
      <c r="J265" s="347">
        <f t="shared" si="14"/>
        <v>0.21428571428571427</v>
      </c>
      <c r="K265" s="349">
        <v>0</v>
      </c>
      <c r="L265" s="350" t="str">
        <f t="shared" si="12"/>
        <v>x</v>
      </c>
    </row>
    <row r="266" spans="1:12" x14ac:dyDescent="0.25">
      <c r="A266" s="22" t="s">
        <v>351</v>
      </c>
      <c r="B266" s="688">
        <v>6212</v>
      </c>
      <c r="C266" s="689" t="s">
        <v>300</v>
      </c>
      <c r="D266" s="690">
        <v>20</v>
      </c>
      <c r="E266" s="494">
        <v>20</v>
      </c>
      <c r="F266" s="499">
        <v>0</v>
      </c>
      <c r="G266" s="509">
        <v>9</v>
      </c>
      <c r="H266" s="347">
        <f t="shared" si="13"/>
        <v>0.45</v>
      </c>
      <c r="I266" s="348">
        <v>9</v>
      </c>
      <c r="J266" s="347">
        <f t="shared" si="14"/>
        <v>0.45</v>
      </c>
      <c r="K266" s="349">
        <v>0</v>
      </c>
      <c r="L266" s="350" t="str">
        <f t="shared" si="12"/>
        <v>x</v>
      </c>
    </row>
    <row r="267" spans="1:12" x14ac:dyDescent="0.25">
      <c r="A267" s="22" t="s">
        <v>351</v>
      </c>
      <c r="B267" s="688">
        <v>6213</v>
      </c>
      <c r="C267" s="689" t="s">
        <v>301</v>
      </c>
      <c r="D267" s="690">
        <v>11</v>
      </c>
      <c r="E267" s="494">
        <v>11</v>
      </c>
      <c r="F267" s="499">
        <v>0</v>
      </c>
      <c r="G267" s="509">
        <v>3</v>
      </c>
      <c r="H267" s="347">
        <f t="shared" si="13"/>
        <v>0.27272727272727271</v>
      </c>
      <c r="I267" s="348">
        <v>3</v>
      </c>
      <c r="J267" s="347">
        <f t="shared" si="14"/>
        <v>0.27272727272727271</v>
      </c>
      <c r="K267" s="349">
        <v>0</v>
      </c>
      <c r="L267" s="350" t="str">
        <f t="shared" si="12"/>
        <v>x</v>
      </c>
    </row>
    <row r="268" spans="1:12" x14ac:dyDescent="0.25">
      <c r="A268" s="22" t="s">
        <v>351</v>
      </c>
      <c r="B268" s="688">
        <v>6214</v>
      </c>
      <c r="C268" s="689" t="s">
        <v>302</v>
      </c>
      <c r="D268" s="690">
        <v>17</v>
      </c>
      <c r="E268" s="494">
        <v>17</v>
      </c>
      <c r="F268" s="499">
        <v>0</v>
      </c>
      <c r="G268" s="509">
        <v>3</v>
      </c>
      <c r="H268" s="347">
        <f t="shared" si="13"/>
        <v>0.17647058823529413</v>
      </c>
      <c r="I268" s="348">
        <v>3</v>
      </c>
      <c r="J268" s="347">
        <f t="shared" si="14"/>
        <v>0.17647058823529413</v>
      </c>
      <c r="K268" s="349">
        <v>0</v>
      </c>
      <c r="L268" s="350" t="str">
        <f t="shared" si="12"/>
        <v>x</v>
      </c>
    </row>
    <row r="269" spans="1:12" x14ac:dyDescent="0.25">
      <c r="A269" s="22" t="s">
        <v>351</v>
      </c>
      <c r="B269" s="688">
        <v>6215</v>
      </c>
      <c r="C269" s="689" t="s">
        <v>303</v>
      </c>
      <c r="D269" s="690">
        <v>19</v>
      </c>
      <c r="E269" s="494">
        <v>19</v>
      </c>
      <c r="F269" s="499">
        <v>1</v>
      </c>
      <c r="G269" s="509">
        <v>4</v>
      </c>
      <c r="H269" s="347">
        <f t="shared" si="13"/>
        <v>0.21052631578947367</v>
      </c>
      <c r="I269" s="348">
        <v>4</v>
      </c>
      <c r="J269" s="347">
        <f t="shared" si="14"/>
        <v>0.21052631578947367</v>
      </c>
      <c r="K269" s="349">
        <v>1</v>
      </c>
      <c r="L269" s="350">
        <f t="shared" si="12"/>
        <v>1</v>
      </c>
    </row>
    <row r="270" spans="1:12" x14ac:dyDescent="0.25">
      <c r="A270" s="22" t="s">
        <v>351</v>
      </c>
      <c r="B270" s="688">
        <v>6216</v>
      </c>
      <c r="C270" s="689" t="s">
        <v>304</v>
      </c>
      <c r="D270" s="690">
        <v>45</v>
      </c>
      <c r="E270" s="494">
        <v>45</v>
      </c>
      <c r="F270" s="499">
        <v>5</v>
      </c>
      <c r="G270" s="509">
        <v>13</v>
      </c>
      <c r="H270" s="347">
        <f t="shared" si="13"/>
        <v>0.28888888888888886</v>
      </c>
      <c r="I270" s="348">
        <v>13</v>
      </c>
      <c r="J270" s="347">
        <f t="shared" si="14"/>
        <v>0.28888888888888886</v>
      </c>
      <c r="K270" s="349">
        <v>0</v>
      </c>
      <c r="L270" s="350">
        <f t="shared" si="12"/>
        <v>0</v>
      </c>
    </row>
    <row r="271" spans="1:12" x14ac:dyDescent="0.25">
      <c r="A271" s="22" t="s">
        <v>351</v>
      </c>
      <c r="B271" s="688">
        <v>6217</v>
      </c>
      <c r="C271" s="689" t="s">
        <v>305</v>
      </c>
      <c r="D271" s="690">
        <v>24</v>
      </c>
      <c r="E271" s="494">
        <v>24</v>
      </c>
      <c r="F271" s="499">
        <v>1</v>
      </c>
      <c r="G271" s="509">
        <v>8</v>
      </c>
      <c r="H271" s="347">
        <f t="shared" si="13"/>
        <v>0.33333333333333331</v>
      </c>
      <c r="I271" s="348">
        <v>8</v>
      </c>
      <c r="J271" s="347">
        <f t="shared" si="14"/>
        <v>0.33333333333333331</v>
      </c>
      <c r="K271" s="349">
        <v>0</v>
      </c>
      <c r="L271" s="350">
        <f t="shared" si="12"/>
        <v>0</v>
      </c>
    </row>
    <row r="272" spans="1:12" x14ac:dyDescent="0.25">
      <c r="A272" s="22" t="s">
        <v>351</v>
      </c>
      <c r="B272" s="688">
        <v>6218</v>
      </c>
      <c r="C272" s="689" t="s">
        <v>306</v>
      </c>
      <c r="D272" s="690">
        <v>17</v>
      </c>
      <c r="E272" s="494">
        <v>17</v>
      </c>
      <c r="F272" s="499">
        <v>0</v>
      </c>
      <c r="G272" s="509">
        <v>5</v>
      </c>
      <c r="H272" s="347">
        <f t="shared" si="13"/>
        <v>0.29411764705882354</v>
      </c>
      <c r="I272" s="348">
        <v>5</v>
      </c>
      <c r="J272" s="347">
        <f t="shared" si="14"/>
        <v>0.29411764705882354</v>
      </c>
      <c r="K272" s="349">
        <v>0</v>
      </c>
      <c r="L272" s="350" t="str">
        <f t="shared" si="12"/>
        <v>x</v>
      </c>
    </row>
    <row r="273" spans="1:12" x14ac:dyDescent="0.25">
      <c r="A273" s="22" t="s">
        <v>351</v>
      </c>
      <c r="B273" s="688">
        <v>6219</v>
      </c>
      <c r="C273" s="689" t="s">
        <v>150</v>
      </c>
      <c r="D273" s="690">
        <v>41</v>
      </c>
      <c r="E273" s="494">
        <v>40</v>
      </c>
      <c r="F273" s="499">
        <v>1</v>
      </c>
      <c r="G273" s="509">
        <v>7</v>
      </c>
      <c r="H273" s="347">
        <f t="shared" si="13"/>
        <v>0.17073170731707318</v>
      </c>
      <c r="I273" s="348">
        <v>7</v>
      </c>
      <c r="J273" s="347">
        <f t="shared" si="14"/>
        <v>0.17499999999999999</v>
      </c>
      <c r="K273" s="349">
        <v>0</v>
      </c>
      <c r="L273" s="350">
        <f t="shared" si="12"/>
        <v>0</v>
      </c>
    </row>
    <row r="274" spans="1:12" x14ac:dyDescent="0.25">
      <c r="A274" s="22" t="s">
        <v>351</v>
      </c>
      <c r="B274" s="688">
        <v>6220</v>
      </c>
      <c r="C274" s="689" t="s">
        <v>152</v>
      </c>
      <c r="D274" s="690">
        <v>60</v>
      </c>
      <c r="E274" s="494">
        <v>59</v>
      </c>
      <c r="F274" s="499">
        <v>0</v>
      </c>
      <c r="G274" s="509">
        <v>20</v>
      </c>
      <c r="H274" s="347">
        <f t="shared" si="13"/>
        <v>0.33333333333333331</v>
      </c>
      <c r="I274" s="348">
        <v>19</v>
      </c>
      <c r="J274" s="347">
        <f t="shared" si="14"/>
        <v>0.32203389830508472</v>
      </c>
      <c r="K274" s="349">
        <v>0</v>
      </c>
      <c r="L274" s="350" t="str">
        <f t="shared" si="12"/>
        <v>x</v>
      </c>
    </row>
    <row r="275" spans="1:12" x14ac:dyDescent="0.25">
      <c r="A275" s="22" t="s">
        <v>351</v>
      </c>
      <c r="B275" s="688">
        <v>6221</v>
      </c>
      <c r="C275" s="689" t="s">
        <v>307</v>
      </c>
      <c r="D275" s="690">
        <v>20</v>
      </c>
      <c r="E275" s="494">
        <v>20</v>
      </c>
      <c r="F275" s="499">
        <v>0</v>
      </c>
      <c r="G275" s="509">
        <v>7</v>
      </c>
      <c r="H275" s="347">
        <f t="shared" si="13"/>
        <v>0.35</v>
      </c>
      <c r="I275" s="348">
        <v>7</v>
      </c>
      <c r="J275" s="347">
        <f t="shared" si="14"/>
        <v>0.35</v>
      </c>
      <c r="K275" s="349">
        <v>0</v>
      </c>
      <c r="L275" s="350" t="str">
        <f t="shared" si="12"/>
        <v>x</v>
      </c>
    </row>
    <row r="276" spans="1:12" x14ac:dyDescent="0.25">
      <c r="A276" s="22" t="s">
        <v>351</v>
      </c>
      <c r="B276" s="688">
        <v>7101</v>
      </c>
      <c r="C276" s="689" t="s">
        <v>308</v>
      </c>
      <c r="D276" s="690">
        <v>30</v>
      </c>
      <c r="E276" s="494">
        <v>30</v>
      </c>
      <c r="F276" s="499">
        <v>2</v>
      </c>
      <c r="G276" s="509">
        <v>5</v>
      </c>
      <c r="H276" s="347">
        <f t="shared" si="13"/>
        <v>0.16666666666666666</v>
      </c>
      <c r="I276" s="348">
        <v>5</v>
      </c>
      <c r="J276" s="347">
        <f t="shared" si="14"/>
        <v>0.16666666666666666</v>
      </c>
      <c r="K276" s="349">
        <v>1</v>
      </c>
      <c r="L276" s="350">
        <f t="shared" si="12"/>
        <v>0.5</v>
      </c>
    </row>
    <row r="277" spans="1:12" x14ac:dyDescent="0.25">
      <c r="A277" s="22" t="s">
        <v>351</v>
      </c>
      <c r="B277" s="688">
        <v>7102</v>
      </c>
      <c r="C277" s="689" t="s">
        <v>154</v>
      </c>
      <c r="D277" s="690">
        <v>29</v>
      </c>
      <c r="E277" s="494">
        <v>28</v>
      </c>
      <c r="F277" s="499">
        <v>1</v>
      </c>
      <c r="G277" s="509">
        <v>9</v>
      </c>
      <c r="H277" s="347">
        <f t="shared" si="13"/>
        <v>0.31034482758620691</v>
      </c>
      <c r="I277" s="348">
        <v>9</v>
      </c>
      <c r="J277" s="347">
        <f t="shared" si="14"/>
        <v>0.32142857142857145</v>
      </c>
      <c r="K277" s="349">
        <v>0</v>
      </c>
      <c r="L277" s="350">
        <f t="shared" si="12"/>
        <v>0</v>
      </c>
    </row>
    <row r="278" spans="1:12" x14ac:dyDescent="0.25">
      <c r="A278" s="22" t="s">
        <v>351</v>
      </c>
      <c r="B278" s="688">
        <v>7103</v>
      </c>
      <c r="C278" s="689" t="s">
        <v>309</v>
      </c>
      <c r="D278" s="690">
        <v>12</v>
      </c>
      <c r="E278" s="494">
        <v>12</v>
      </c>
      <c r="F278" s="499">
        <v>0</v>
      </c>
      <c r="G278" s="509">
        <v>2</v>
      </c>
      <c r="H278" s="347">
        <f t="shared" si="13"/>
        <v>0.16666666666666666</v>
      </c>
      <c r="I278" s="348">
        <v>2</v>
      </c>
      <c r="J278" s="347">
        <f t="shared" si="14"/>
        <v>0.16666666666666666</v>
      </c>
      <c r="K278" s="349">
        <v>0</v>
      </c>
      <c r="L278" s="350" t="str">
        <f t="shared" si="12"/>
        <v>x</v>
      </c>
    </row>
    <row r="279" spans="1:12" x14ac:dyDescent="0.25">
      <c r="A279" s="22" t="s">
        <v>351</v>
      </c>
      <c r="B279" s="688">
        <v>7104</v>
      </c>
      <c r="C279" s="689" t="s">
        <v>310</v>
      </c>
      <c r="D279" s="690">
        <v>11</v>
      </c>
      <c r="E279" s="494">
        <v>10</v>
      </c>
      <c r="F279" s="499">
        <v>1</v>
      </c>
      <c r="G279" s="509">
        <v>2</v>
      </c>
      <c r="H279" s="347">
        <f t="shared" si="13"/>
        <v>0.18181818181818182</v>
      </c>
      <c r="I279" s="348">
        <v>2</v>
      </c>
      <c r="J279" s="347">
        <f t="shared" si="14"/>
        <v>0.2</v>
      </c>
      <c r="K279" s="349">
        <v>0</v>
      </c>
      <c r="L279" s="350">
        <f t="shared" si="12"/>
        <v>0</v>
      </c>
    </row>
    <row r="280" spans="1:12" x14ac:dyDescent="0.25">
      <c r="A280" s="22" t="s">
        <v>351</v>
      </c>
      <c r="B280" s="688">
        <v>7105</v>
      </c>
      <c r="C280" s="689" t="s">
        <v>311</v>
      </c>
      <c r="D280" s="690">
        <v>16</v>
      </c>
      <c r="E280" s="494">
        <v>16</v>
      </c>
      <c r="F280" s="499">
        <v>1</v>
      </c>
      <c r="G280" s="509">
        <v>2</v>
      </c>
      <c r="H280" s="347">
        <f t="shared" si="13"/>
        <v>0.125</v>
      </c>
      <c r="I280" s="348">
        <v>2</v>
      </c>
      <c r="J280" s="347">
        <f t="shared" si="14"/>
        <v>0.125</v>
      </c>
      <c r="K280" s="349">
        <v>0</v>
      </c>
      <c r="L280" s="350">
        <f t="shared" si="12"/>
        <v>0</v>
      </c>
    </row>
    <row r="281" spans="1:12" x14ac:dyDescent="0.25">
      <c r="A281" s="22" t="s">
        <v>351</v>
      </c>
      <c r="B281" s="688">
        <v>7106</v>
      </c>
      <c r="C281" s="689" t="s">
        <v>312</v>
      </c>
      <c r="D281" s="690">
        <v>12</v>
      </c>
      <c r="E281" s="494">
        <v>11</v>
      </c>
      <c r="F281" s="499">
        <v>1</v>
      </c>
      <c r="G281" s="509">
        <v>1</v>
      </c>
      <c r="H281" s="347">
        <f t="shared" si="13"/>
        <v>8.3333333333333329E-2</v>
      </c>
      <c r="I281" s="348">
        <v>1</v>
      </c>
      <c r="J281" s="347">
        <f t="shared" si="14"/>
        <v>9.0909090909090912E-2</v>
      </c>
      <c r="K281" s="349">
        <v>0</v>
      </c>
      <c r="L281" s="350">
        <f t="shared" si="12"/>
        <v>0</v>
      </c>
    </row>
    <row r="282" spans="1:12" x14ac:dyDescent="0.25">
      <c r="A282" s="22" t="s">
        <v>351</v>
      </c>
      <c r="B282" s="688">
        <v>7107</v>
      </c>
      <c r="C282" s="689" t="s">
        <v>156</v>
      </c>
      <c r="D282" s="690">
        <v>86</v>
      </c>
      <c r="E282" s="494">
        <v>83</v>
      </c>
      <c r="F282" s="499">
        <v>15</v>
      </c>
      <c r="G282" s="509">
        <v>30</v>
      </c>
      <c r="H282" s="347">
        <f t="shared" si="13"/>
        <v>0.34883720930232559</v>
      </c>
      <c r="I282" s="348">
        <v>28</v>
      </c>
      <c r="J282" s="347">
        <f t="shared" si="14"/>
        <v>0.33734939759036142</v>
      </c>
      <c r="K282" s="349">
        <v>2</v>
      </c>
      <c r="L282" s="350">
        <f t="shared" si="12"/>
        <v>0.13333333333333333</v>
      </c>
    </row>
    <row r="283" spans="1:12" x14ac:dyDescent="0.25">
      <c r="A283" s="22" t="s">
        <v>351</v>
      </c>
      <c r="B283" s="688">
        <v>7108</v>
      </c>
      <c r="C283" s="689" t="s">
        <v>158</v>
      </c>
      <c r="D283" s="690">
        <v>63</v>
      </c>
      <c r="E283" s="494">
        <v>61</v>
      </c>
      <c r="F283" s="499">
        <v>2</v>
      </c>
      <c r="G283" s="509">
        <v>18</v>
      </c>
      <c r="H283" s="347">
        <f t="shared" si="13"/>
        <v>0.2857142857142857</v>
      </c>
      <c r="I283" s="348">
        <v>18</v>
      </c>
      <c r="J283" s="347">
        <f t="shared" si="14"/>
        <v>0.29508196721311475</v>
      </c>
      <c r="K283" s="349">
        <v>1</v>
      </c>
      <c r="L283" s="350">
        <f t="shared" si="12"/>
        <v>0.5</v>
      </c>
    </row>
    <row r="284" spans="1:12" x14ac:dyDescent="0.25">
      <c r="A284" s="22" t="s">
        <v>351</v>
      </c>
      <c r="B284" s="688">
        <v>7109</v>
      </c>
      <c r="C284" s="689" t="s">
        <v>160</v>
      </c>
      <c r="D284" s="690">
        <v>47</v>
      </c>
      <c r="E284" s="494">
        <v>46</v>
      </c>
      <c r="F284" s="499">
        <v>5</v>
      </c>
      <c r="G284" s="509">
        <v>14</v>
      </c>
      <c r="H284" s="347">
        <f t="shared" si="13"/>
        <v>0.2978723404255319</v>
      </c>
      <c r="I284" s="348">
        <v>14</v>
      </c>
      <c r="J284" s="347">
        <f t="shared" si="14"/>
        <v>0.30434782608695654</v>
      </c>
      <c r="K284" s="349">
        <v>0</v>
      </c>
      <c r="L284" s="350">
        <f t="shared" si="12"/>
        <v>0</v>
      </c>
    </row>
    <row r="285" spans="1:12" x14ac:dyDescent="0.25">
      <c r="A285" s="22" t="s">
        <v>351</v>
      </c>
      <c r="B285" s="688">
        <v>7110</v>
      </c>
      <c r="C285" s="689" t="s">
        <v>313</v>
      </c>
      <c r="D285" s="690">
        <v>15</v>
      </c>
      <c r="E285" s="494">
        <v>15</v>
      </c>
      <c r="F285" s="499">
        <v>0</v>
      </c>
      <c r="G285" s="509">
        <v>4</v>
      </c>
      <c r="H285" s="347">
        <f t="shared" si="13"/>
        <v>0.26666666666666666</v>
      </c>
      <c r="I285" s="348">
        <v>4</v>
      </c>
      <c r="J285" s="347">
        <f t="shared" si="14"/>
        <v>0.26666666666666666</v>
      </c>
      <c r="K285" s="349">
        <v>0</v>
      </c>
      <c r="L285" s="350" t="str">
        <f t="shared" si="12"/>
        <v>x</v>
      </c>
    </row>
    <row r="286" spans="1:12" x14ac:dyDescent="0.25">
      <c r="A286" s="22" t="s">
        <v>351</v>
      </c>
      <c r="B286" s="688">
        <v>7111</v>
      </c>
      <c r="C286" s="689" t="s">
        <v>162</v>
      </c>
      <c r="D286" s="690">
        <v>30</v>
      </c>
      <c r="E286" s="494">
        <v>28</v>
      </c>
      <c r="F286" s="499">
        <v>2</v>
      </c>
      <c r="G286" s="509">
        <v>13</v>
      </c>
      <c r="H286" s="347">
        <f t="shared" si="13"/>
        <v>0.43333333333333335</v>
      </c>
      <c r="I286" s="348">
        <v>12</v>
      </c>
      <c r="J286" s="347">
        <f t="shared" si="14"/>
        <v>0.42857142857142855</v>
      </c>
      <c r="K286" s="349">
        <v>0</v>
      </c>
      <c r="L286" s="350">
        <f t="shared" si="12"/>
        <v>0</v>
      </c>
    </row>
    <row r="287" spans="1:12" x14ac:dyDescent="0.25">
      <c r="A287" s="22" t="s">
        <v>351</v>
      </c>
      <c r="B287" s="688">
        <v>7112</v>
      </c>
      <c r="C287" s="689" t="s">
        <v>314</v>
      </c>
      <c r="D287" s="690">
        <v>8</v>
      </c>
      <c r="E287" s="494">
        <v>8</v>
      </c>
      <c r="F287" s="499">
        <v>0</v>
      </c>
      <c r="G287" s="509">
        <v>4</v>
      </c>
      <c r="H287" s="347">
        <f t="shared" si="13"/>
        <v>0.5</v>
      </c>
      <c r="I287" s="348">
        <v>4</v>
      </c>
      <c r="J287" s="347">
        <f t="shared" si="14"/>
        <v>0.5</v>
      </c>
      <c r="K287" s="349">
        <v>0</v>
      </c>
      <c r="L287" s="350" t="str">
        <f t="shared" si="12"/>
        <v>x</v>
      </c>
    </row>
    <row r="288" spans="1:12" x14ac:dyDescent="0.25">
      <c r="A288" s="22" t="s">
        <v>351</v>
      </c>
      <c r="B288" s="688">
        <v>7113</v>
      </c>
      <c r="C288" s="689" t="s">
        <v>315</v>
      </c>
      <c r="D288" s="690">
        <v>30</v>
      </c>
      <c r="E288" s="494">
        <v>29</v>
      </c>
      <c r="F288" s="499">
        <v>0</v>
      </c>
      <c r="G288" s="509">
        <v>8</v>
      </c>
      <c r="H288" s="347">
        <f t="shared" si="13"/>
        <v>0.26666666666666666</v>
      </c>
      <c r="I288" s="348">
        <v>8</v>
      </c>
      <c r="J288" s="347">
        <f t="shared" si="14"/>
        <v>0.27586206896551724</v>
      </c>
      <c r="K288" s="349">
        <v>0</v>
      </c>
      <c r="L288" s="350" t="str">
        <f t="shared" si="12"/>
        <v>x</v>
      </c>
    </row>
    <row r="289" spans="1:12" x14ac:dyDescent="0.25">
      <c r="A289" s="22" t="s">
        <v>351</v>
      </c>
      <c r="B289" s="688">
        <v>7201</v>
      </c>
      <c r="C289" s="689" t="s">
        <v>316</v>
      </c>
      <c r="D289" s="690">
        <v>13</v>
      </c>
      <c r="E289" s="494">
        <v>13</v>
      </c>
      <c r="F289" s="499">
        <v>0</v>
      </c>
      <c r="G289" s="509">
        <v>2</v>
      </c>
      <c r="H289" s="347">
        <f t="shared" si="13"/>
        <v>0.15384615384615385</v>
      </c>
      <c r="I289" s="348">
        <v>2</v>
      </c>
      <c r="J289" s="347">
        <f t="shared" si="14"/>
        <v>0.15384615384615385</v>
      </c>
      <c r="K289" s="349">
        <v>0</v>
      </c>
      <c r="L289" s="350" t="str">
        <f t="shared" si="12"/>
        <v>x</v>
      </c>
    </row>
    <row r="290" spans="1:12" x14ac:dyDescent="0.25">
      <c r="A290" s="22" t="s">
        <v>351</v>
      </c>
      <c r="B290" s="688">
        <v>7202</v>
      </c>
      <c r="C290" s="689" t="s">
        <v>317</v>
      </c>
      <c r="D290" s="690">
        <v>14</v>
      </c>
      <c r="E290" s="494">
        <v>14</v>
      </c>
      <c r="F290" s="499">
        <v>0</v>
      </c>
      <c r="G290" s="509">
        <v>2</v>
      </c>
      <c r="H290" s="347">
        <f t="shared" si="13"/>
        <v>0.14285714285714285</v>
      </c>
      <c r="I290" s="348">
        <v>2</v>
      </c>
      <c r="J290" s="347">
        <f t="shared" si="14"/>
        <v>0.14285714285714285</v>
      </c>
      <c r="K290" s="349">
        <v>0</v>
      </c>
      <c r="L290" s="350" t="str">
        <f t="shared" si="12"/>
        <v>x</v>
      </c>
    </row>
    <row r="291" spans="1:12" x14ac:dyDescent="0.25">
      <c r="A291" s="22" t="s">
        <v>351</v>
      </c>
      <c r="B291" s="688">
        <v>7203</v>
      </c>
      <c r="C291" s="689" t="s">
        <v>164</v>
      </c>
      <c r="D291" s="690">
        <v>39</v>
      </c>
      <c r="E291" s="494">
        <v>38</v>
      </c>
      <c r="F291" s="499">
        <v>1</v>
      </c>
      <c r="G291" s="509">
        <v>7</v>
      </c>
      <c r="H291" s="347">
        <f t="shared" si="13"/>
        <v>0.17948717948717949</v>
      </c>
      <c r="I291" s="348">
        <v>6</v>
      </c>
      <c r="J291" s="347">
        <f t="shared" si="14"/>
        <v>0.15789473684210525</v>
      </c>
      <c r="K291" s="349">
        <v>0</v>
      </c>
      <c r="L291" s="350">
        <f t="shared" si="12"/>
        <v>0</v>
      </c>
    </row>
    <row r="292" spans="1:12" x14ac:dyDescent="0.25">
      <c r="A292" s="22" t="s">
        <v>351</v>
      </c>
      <c r="B292" s="688">
        <v>7204</v>
      </c>
      <c r="C292" s="689" t="s">
        <v>318</v>
      </c>
      <c r="D292" s="690">
        <v>10</v>
      </c>
      <c r="E292" s="494">
        <v>10</v>
      </c>
      <c r="F292" s="499">
        <v>0</v>
      </c>
      <c r="G292" s="509">
        <v>4</v>
      </c>
      <c r="H292" s="347">
        <f t="shared" si="13"/>
        <v>0.4</v>
      </c>
      <c r="I292" s="348">
        <v>4</v>
      </c>
      <c r="J292" s="347">
        <f t="shared" si="14"/>
        <v>0.4</v>
      </c>
      <c r="K292" s="349">
        <v>0</v>
      </c>
      <c r="L292" s="350" t="str">
        <f t="shared" si="12"/>
        <v>x</v>
      </c>
    </row>
    <row r="293" spans="1:12" x14ac:dyDescent="0.25">
      <c r="A293" s="22" t="s">
        <v>351</v>
      </c>
      <c r="B293" s="688">
        <v>7205</v>
      </c>
      <c r="C293" s="689" t="s">
        <v>319</v>
      </c>
      <c r="D293" s="690">
        <v>11</v>
      </c>
      <c r="E293" s="494">
        <v>10</v>
      </c>
      <c r="F293" s="499">
        <v>3</v>
      </c>
      <c r="G293" s="509">
        <v>3</v>
      </c>
      <c r="H293" s="347">
        <f t="shared" si="13"/>
        <v>0.27272727272727271</v>
      </c>
      <c r="I293" s="348">
        <v>3</v>
      </c>
      <c r="J293" s="347">
        <f t="shared" si="14"/>
        <v>0.3</v>
      </c>
      <c r="K293" s="349">
        <v>0</v>
      </c>
      <c r="L293" s="350">
        <f t="shared" si="12"/>
        <v>0</v>
      </c>
    </row>
    <row r="294" spans="1:12" x14ac:dyDescent="0.25">
      <c r="A294" s="22" t="s">
        <v>351</v>
      </c>
      <c r="B294" s="688">
        <v>7206</v>
      </c>
      <c r="C294" s="689" t="s">
        <v>320</v>
      </c>
      <c r="D294" s="690">
        <v>15</v>
      </c>
      <c r="E294" s="494">
        <v>15</v>
      </c>
      <c r="F294" s="499">
        <v>2</v>
      </c>
      <c r="G294" s="509">
        <v>4</v>
      </c>
      <c r="H294" s="347">
        <f t="shared" si="13"/>
        <v>0.26666666666666666</v>
      </c>
      <c r="I294" s="348">
        <v>4</v>
      </c>
      <c r="J294" s="347">
        <f t="shared" si="14"/>
        <v>0.26666666666666666</v>
      </c>
      <c r="K294" s="349">
        <v>0</v>
      </c>
      <c r="L294" s="350">
        <f t="shared" si="12"/>
        <v>0</v>
      </c>
    </row>
    <row r="295" spans="1:12" x14ac:dyDescent="0.25">
      <c r="A295" s="22" t="s">
        <v>351</v>
      </c>
      <c r="B295" s="688">
        <v>7207</v>
      </c>
      <c r="C295" s="689" t="s">
        <v>166</v>
      </c>
      <c r="D295" s="690">
        <v>47</v>
      </c>
      <c r="E295" s="494">
        <v>46</v>
      </c>
      <c r="F295" s="499">
        <v>2</v>
      </c>
      <c r="G295" s="509">
        <v>17</v>
      </c>
      <c r="H295" s="347">
        <f t="shared" si="13"/>
        <v>0.36170212765957449</v>
      </c>
      <c r="I295" s="348">
        <v>17</v>
      </c>
      <c r="J295" s="347">
        <f t="shared" si="14"/>
        <v>0.36956521739130432</v>
      </c>
      <c r="K295" s="349">
        <v>0</v>
      </c>
      <c r="L295" s="350">
        <f t="shared" si="12"/>
        <v>0</v>
      </c>
    </row>
    <row r="296" spans="1:12" x14ac:dyDescent="0.25">
      <c r="A296" s="22" t="s">
        <v>351</v>
      </c>
      <c r="B296" s="688">
        <v>7208</v>
      </c>
      <c r="C296" s="689" t="s">
        <v>321</v>
      </c>
      <c r="D296" s="690">
        <v>32</v>
      </c>
      <c r="E296" s="494">
        <v>32</v>
      </c>
      <c r="F296" s="499">
        <v>0</v>
      </c>
      <c r="G296" s="509">
        <v>9</v>
      </c>
      <c r="H296" s="347">
        <f t="shared" si="13"/>
        <v>0.28125</v>
      </c>
      <c r="I296" s="348">
        <v>9</v>
      </c>
      <c r="J296" s="347">
        <f t="shared" si="14"/>
        <v>0.28125</v>
      </c>
      <c r="K296" s="349">
        <v>0</v>
      </c>
      <c r="L296" s="350" t="str">
        <f t="shared" si="12"/>
        <v>x</v>
      </c>
    </row>
    <row r="297" spans="1:12" x14ac:dyDescent="0.25">
      <c r="A297" s="22" t="s">
        <v>351</v>
      </c>
      <c r="B297" s="688">
        <v>7209</v>
      </c>
      <c r="C297" s="689" t="s">
        <v>322</v>
      </c>
      <c r="D297" s="690">
        <v>15</v>
      </c>
      <c r="E297" s="494">
        <v>15</v>
      </c>
      <c r="F297" s="499">
        <v>0</v>
      </c>
      <c r="G297" s="509">
        <v>4</v>
      </c>
      <c r="H297" s="347">
        <f t="shared" si="13"/>
        <v>0.26666666666666666</v>
      </c>
      <c r="I297" s="348">
        <v>4</v>
      </c>
      <c r="J297" s="347">
        <f t="shared" si="14"/>
        <v>0.26666666666666666</v>
      </c>
      <c r="K297" s="349">
        <v>0</v>
      </c>
      <c r="L297" s="350" t="str">
        <f t="shared" si="12"/>
        <v>x</v>
      </c>
    </row>
    <row r="298" spans="1:12" x14ac:dyDescent="0.25">
      <c r="A298" s="22" t="s">
        <v>351</v>
      </c>
      <c r="B298" s="688">
        <v>7210</v>
      </c>
      <c r="C298" s="689" t="s">
        <v>323</v>
      </c>
      <c r="D298" s="690">
        <v>23</v>
      </c>
      <c r="E298" s="494">
        <v>21</v>
      </c>
      <c r="F298" s="499">
        <v>0</v>
      </c>
      <c r="G298" s="509">
        <v>6</v>
      </c>
      <c r="H298" s="347">
        <f t="shared" si="13"/>
        <v>0.2608695652173913</v>
      </c>
      <c r="I298" s="348">
        <v>5</v>
      </c>
      <c r="J298" s="347">
        <f t="shared" si="14"/>
        <v>0.23809523809523808</v>
      </c>
      <c r="K298" s="349">
        <v>0</v>
      </c>
      <c r="L298" s="350" t="str">
        <f t="shared" si="12"/>
        <v>x</v>
      </c>
    </row>
    <row r="299" spans="1:12" x14ac:dyDescent="0.25">
      <c r="A299" s="22" t="s">
        <v>351</v>
      </c>
      <c r="B299" s="688">
        <v>7211</v>
      </c>
      <c r="C299" s="689" t="s">
        <v>324</v>
      </c>
      <c r="D299" s="690">
        <v>11</v>
      </c>
      <c r="E299" s="494">
        <v>11</v>
      </c>
      <c r="F299" s="499">
        <v>0</v>
      </c>
      <c r="G299" s="509">
        <v>1</v>
      </c>
      <c r="H299" s="347">
        <f t="shared" si="13"/>
        <v>9.0909090909090912E-2</v>
      </c>
      <c r="I299" s="348">
        <v>1</v>
      </c>
      <c r="J299" s="347">
        <f t="shared" si="14"/>
        <v>9.0909090909090912E-2</v>
      </c>
      <c r="K299" s="349">
        <v>0</v>
      </c>
      <c r="L299" s="350" t="str">
        <f t="shared" si="12"/>
        <v>x</v>
      </c>
    </row>
    <row r="300" spans="1:12" x14ac:dyDescent="0.25">
      <c r="A300" s="22" t="s">
        <v>351</v>
      </c>
      <c r="B300" s="688">
        <v>7212</v>
      </c>
      <c r="C300" s="689" t="s">
        <v>168</v>
      </c>
      <c r="D300" s="690">
        <v>41</v>
      </c>
      <c r="E300" s="494">
        <v>40</v>
      </c>
      <c r="F300" s="499">
        <v>3</v>
      </c>
      <c r="G300" s="509">
        <v>13</v>
      </c>
      <c r="H300" s="347">
        <f t="shared" si="13"/>
        <v>0.31707317073170732</v>
      </c>
      <c r="I300" s="348">
        <v>13</v>
      </c>
      <c r="J300" s="347">
        <f t="shared" si="14"/>
        <v>0.32500000000000001</v>
      </c>
      <c r="K300" s="349">
        <v>1</v>
      </c>
      <c r="L300" s="350">
        <f t="shared" si="12"/>
        <v>0.33333333333333331</v>
      </c>
    </row>
    <row r="301" spans="1:12" x14ac:dyDescent="0.25">
      <c r="A301" s="22" t="s">
        <v>351</v>
      </c>
      <c r="B301" s="688">
        <v>7213</v>
      </c>
      <c r="C301" s="689" t="s">
        <v>170</v>
      </c>
      <c r="D301" s="690">
        <v>49</v>
      </c>
      <c r="E301" s="494">
        <v>48</v>
      </c>
      <c r="F301" s="499">
        <v>7</v>
      </c>
      <c r="G301" s="509">
        <v>20</v>
      </c>
      <c r="H301" s="347">
        <f t="shared" si="13"/>
        <v>0.40816326530612246</v>
      </c>
      <c r="I301" s="348">
        <v>20</v>
      </c>
      <c r="J301" s="347">
        <f t="shared" si="14"/>
        <v>0.41666666666666669</v>
      </c>
      <c r="K301" s="349">
        <v>0</v>
      </c>
      <c r="L301" s="350">
        <f t="shared" si="12"/>
        <v>0</v>
      </c>
    </row>
    <row r="302" spans="1:12" x14ac:dyDescent="0.25">
      <c r="A302" s="22" t="s">
        <v>351</v>
      </c>
      <c r="B302" s="688">
        <v>8101</v>
      </c>
      <c r="C302" s="689" t="s">
        <v>325</v>
      </c>
      <c r="D302" s="690">
        <v>12</v>
      </c>
      <c r="E302" s="494">
        <v>12</v>
      </c>
      <c r="F302" s="499">
        <v>0</v>
      </c>
      <c r="G302" s="509">
        <v>2</v>
      </c>
      <c r="H302" s="347">
        <f t="shared" si="13"/>
        <v>0.16666666666666666</v>
      </c>
      <c r="I302" s="348">
        <v>2</v>
      </c>
      <c r="J302" s="347">
        <f t="shared" si="14"/>
        <v>0.16666666666666666</v>
      </c>
      <c r="K302" s="349">
        <v>0</v>
      </c>
      <c r="L302" s="350" t="str">
        <f t="shared" si="12"/>
        <v>x</v>
      </c>
    </row>
    <row r="303" spans="1:12" x14ac:dyDescent="0.25">
      <c r="A303" s="22" t="s">
        <v>351</v>
      </c>
      <c r="B303" s="688">
        <v>8102</v>
      </c>
      <c r="C303" s="689" t="s">
        <v>326</v>
      </c>
      <c r="D303" s="690">
        <v>9</v>
      </c>
      <c r="E303" s="494">
        <v>9</v>
      </c>
      <c r="F303" s="499">
        <v>1</v>
      </c>
      <c r="G303" s="509">
        <v>5</v>
      </c>
      <c r="H303" s="347">
        <f t="shared" si="13"/>
        <v>0.55555555555555558</v>
      </c>
      <c r="I303" s="348">
        <v>5</v>
      </c>
      <c r="J303" s="347">
        <f t="shared" si="14"/>
        <v>0.55555555555555558</v>
      </c>
      <c r="K303" s="349">
        <v>0</v>
      </c>
      <c r="L303" s="350">
        <f t="shared" si="12"/>
        <v>0</v>
      </c>
    </row>
    <row r="304" spans="1:12" x14ac:dyDescent="0.25">
      <c r="A304" s="22" t="s">
        <v>351</v>
      </c>
      <c r="B304" s="688">
        <v>8103</v>
      </c>
      <c r="C304" s="689" t="s">
        <v>172</v>
      </c>
      <c r="D304" s="690">
        <v>23</v>
      </c>
      <c r="E304" s="494">
        <v>23</v>
      </c>
      <c r="F304" s="499">
        <v>0</v>
      </c>
      <c r="G304" s="509">
        <v>5</v>
      </c>
      <c r="H304" s="347">
        <f t="shared" si="13"/>
        <v>0.21739130434782608</v>
      </c>
      <c r="I304" s="348">
        <v>5</v>
      </c>
      <c r="J304" s="347">
        <f t="shared" si="14"/>
        <v>0.21739130434782608</v>
      </c>
      <c r="K304" s="349">
        <v>0</v>
      </c>
      <c r="L304" s="350" t="str">
        <f t="shared" si="12"/>
        <v>x</v>
      </c>
    </row>
    <row r="305" spans="1:12" x14ac:dyDescent="0.25">
      <c r="A305" s="22" t="s">
        <v>351</v>
      </c>
      <c r="B305" s="688">
        <v>8104</v>
      </c>
      <c r="C305" s="689" t="s">
        <v>327</v>
      </c>
      <c r="D305" s="690">
        <v>8</v>
      </c>
      <c r="E305" s="494">
        <v>7</v>
      </c>
      <c r="F305" s="499">
        <v>2</v>
      </c>
      <c r="G305" s="509">
        <v>5</v>
      </c>
      <c r="H305" s="347">
        <f t="shared" si="13"/>
        <v>0.625</v>
      </c>
      <c r="I305" s="348">
        <v>4</v>
      </c>
      <c r="J305" s="347">
        <f t="shared" si="14"/>
        <v>0.5714285714285714</v>
      </c>
      <c r="K305" s="349">
        <v>2</v>
      </c>
      <c r="L305" s="350">
        <f t="shared" si="12"/>
        <v>1</v>
      </c>
    </row>
    <row r="306" spans="1:12" x14ac:dyDescent="0.25">
      <c r="A306" s="22" t="s">
        <v>351</v>
      </c>
      <c r="B306" s="688">
        <v>8105</v>
      </c>
      <c r="C306" s="689" t="s">
        <v>328</v>
      </c>
      <c r="D306" s="690">
        <v>9</v>
      </c>
      <c r="E306" s="494">
        <v>9</v>
      </c>
      <c r="F306" s="499">
        <v>2</v>
      </c>
      <c r="G306" s="509">
        <v>2</v>
      </c>
      <c r="H306" s="347">
        <f t="shared" si="13"/>
        <v>0.22222222222222221</v>
      </c>
      <c r="I306" s="348">
        <v>2</v>
      </c>
      <c r="J306" s="347">
        <f t="shared" si="14"/>
        <v>0.22222222222222221</v>
      </c>
      <c r="K306" s="349">
        <v>0</v>
      </c>
      <c r="L306" s="350">
        <f t="shared" si="12"/>
        <v>0</v>
      </c>
    </row>
    <row r="307" spans="1:12" x14ac:dyDescent="0.25">
      <c r="A307" s="22" t="s">
        <v>351</v>
      </c>
      <c r="B307" s="688">
        <v>8106</v>
      </c>
      <c r="C307" s="689" t="s">
        <v>174</v>
      </c>
      <c r="D307" s="690">
        <v>45</v>
      </c>
      <c r="E307" s="494">
        <v>44</v>
      </c>
      <c r="F307" s="499">
        <v>5</v>
      </c>
      <c r="G307" s="509">
        <v>11</v>
      </c>
      <c r="H307" s="347">
        <f t="shared" si="13"/>
        <v>0.24444444444444444</v>
      </c>
      <c r="I307" s="348">
        <v>11</v>
      </c>
      <c r="J307" s="347">
        <f t="shared" si="14"/>
        <v>0.25</v>
      </c>
      <c r="K307" s="349">
        <v>0</v>
      </c>
      <c r="L307" s="350">
        <f t="shared" si="12"/>
        <v>0</v>
      </c>
    </row>
    <row r="308" spans="1:12" x14ac:dyDescent="0.25">
      <c r="A308" s="22" t="s">
        <v>351</v>
      </c>
      <c r="B308" s="688">
        <v>8107</v>
      </c>
      <c r="C308" s="689" t="s">
        <v>329</v>
      </c>
      <c r="D308" s="690">
        <v>12</v>
      </c>
      <c r="E308" s="494">
        <v>12</v>
      </c>
      <c r="F308" s="499">
        <v>2</v>
      </c>
      <c r="G308" s="509">
        <v>5</v>
      </c>
      <c r="H308" s="347">
        <f t="shared" si="13"/>
        <v>0.41666666666666669</v>
      </c>
      <c r="I308" s="348">
        <v>5</v>
      </c>
      <c r="J308" s="347">
        <f t="shared" si="14"/>
        <v>0.41666666666666669</v>
      </c>
      <c r="K308" s="349">
        <v>0</v>
      </c>
      <c r="L308" s="350">
        <f t="shared" si="12"/>
        <v>0</v>
      </c>
    </row>
    <row r="309" spans="1:12" x14ac:dyDescent="0.25">
      <c r="A309" s="22" t="s">
        <v>351</v>
      </c>
      <c r="B309" s="688">
        <v>8108</v>
      </c>
      <c r="C309" s="689" t="s">
        <v>330</v>
      </c>
      <c r="D309" s="690">
        <v>30</v>
      </c>
      <c r="E309" s="494">
        <v>29</v>
      </c>
      <c r="F309" s="499">
        <v>1</v>
      </c>
      <c r="G309" s="509">
        <v>14</v>
      </c>
      <c r="H309" s="347">
        <f t="shared" si="13"/>
        <v>0.46666666666666667</v>
      </c>
      <c r="I309" s="348">
        <v>13</v>
      </c>
      <c r="J309" s="347">
        <f t="shared" si="14"/>
        <v>0.44827586206896552</v>
      </c>
      <c r="K309" s="349">
        <v>0</v>
      </c>
      <c r="L309" s="350">
        <f t="shared" si="12"/>
        <v>0</v>
      </c>
    </row>
    <row r="310" spans="1:12" x14ac:dyDescent="0.25">
      <c r="A310" s="22" t="s">
        <v>351</v>
      </c>
      <c r="B310" s="688">
        <v>8109</v>
      </c>
      <c r="C310" s="689" t="s">
        <v>331</v>
      </c>
      <c r="D310" s="690">
        <v>19</v>
      </c>
      <c r="E310" s="494">
        <v>19</v>
      </c>
      <c r="F310" s="499">
        <v>3</v>
      </c>
      <c r="G310" s="509">
        <v>5</v>
      </c>
      <c r="H310" s="347">
        <f t="shared" si="13"/>
        <v>0.26315789473684209</v>
      </c>
      <c r="I310" s="348">
        <v>5</v>
      </c>
      <c r="J310" s="347">
        <f t="shared" si="14"/>
        <v>0.26315789473684209</v>
      </c>
      <c r="K310" s="349">
        <v>0</v>
      </c>
      <c r="L310" s="350">
        <f t="shared" si="12"/>
        <v>0</v>
      </c>
    </row>
    <row r="311" spans="1:12" x14ac:dyDescent="0.25">
      <c r="A311" s="22" t="s">
        <v>351</v>
      </c>
      <c r="B311" s="688">
        <v>8110</v>
      </c>
      <c r="C311" s="689" t="s">
        <v>332</v>
      </c>
      <c r="D311" s="690">
        <v>16</v>
      </c>
      <c r="E311" s="494">
        <v>16</v>
      </c>
      <c r="F311" s="499">
        <v>0</v>
      </c>
      <c r="G311" s="509">
        <v>5</v>
      </c>
      <c r="H311" s="347">
        <f t="shared" si="13"/>
        <v>0.3125</v>
      </c>
      <c r="I311" s="348">
        <v>5</v>
      </c>
      <c r="J311" s="347">
        <f t="shared" si="14"/>
        <v>0.3125</v>
      </c>
      <c r="K311" s="349">
        <v>0</v>
      </c>
      <c r="L311" s="350" t="str">
        <f t="shared" si="12"/>
        <v>x</v>
      </c>
    </row>
    <row r="312" spans="1:12" x14ac:dyDescent="0.25">
      <c r="A312" s="22" t="s">
        <v>351</v>
      </c>
      <c r="B312" s="688">
        <v>8111</v>
      </c>
      <c r="C312" s="689" t="s">
        <v>176</v>
      </c>
      <c r="D312" s="690">
        <v>17</v>
      </c>
      <c r="E312" s="494">
        <v>16</v>
      </c>
      <c r="F312" s="499">
        <v>0</v>
      </c>
      <c r="G312" s="509">
        <v>9</v>
      </c>
      <c r="H312" s="347">
        <f t="shared" si="13"/>
        <v>0.52941176470588236</v>
      </c>
      <c r="I312" s="348">
        <v>9</v>
      </c>
      <c r="J312" s="347">
        <f t="shared" si="14"/>
        <v>0.5625</v>
      </c>
      <c r="K312" s="349">
        <v>0</v>
      </c>
      <c r="L312" s="350" t="str">
        <f t="shared" si="12"/>
        <v>x</v>
      </c>
    </row>
    <row r="313" spans="1:12" x14ac:dyDescent="0.25">
      <c r="A313" s="22" t="s">
        <v>351</v>
      </c>
      <c r="B313" s="688">
        <v>8112</v>
      </c>
      <c r="C313" s="689" t="s">
        <v>333</v>
      </c>
      <c r="D313" s="690">
        <v>16</v>
      </c>
      <c r="E313" s="494">
        <v>15</v>
      </c>
      <c r="F313" s="499">
        <v>4</v>
      </c>
      <c r="G313" s="509">
        <v>4</v>
      </c>
      <c r="H313" s="347">
        <f t="shared" si="13"/>
        <v>0.25</v>
      </c>
      <c r="I313" s="348">
        <v>3</v>
      </c>
      <c r="J313" s="347">
        <f t="shared" si="14"/>
        <v>0.2</v>
      </c>
      <c r="K313" s="349">
        <v>0</v>
      </c>
      <c r="L313" s="350">
        <f t="shared" si="12"/>
        <v>0</v>
      </c>
    </row>
    <row r="314" spans="1:12" x14ac:dyDescent="0.25">
      <c r="A314" s="22" t="s">
        <v>351</v>
      </c>
      <c r="B314" s="688">
        <v>8113</v>
      </c>
      <c r="C314" s="689" t="s">
        <v>334</v>
      </c>
      <c r="D314" s="690">
        <v>9</v>
      </c>
      <c r="E314" s="494">
        <v>9</v>
      </c>
      <c r="F314" s="499">
        <v>0</v>
      </c>
      <c r="G314" s="509">
        <v>2</v>
      </c>
      <c r="H314" s="347">
        <f t="shared" si="13"/>
        <v>0.22222222222222221</v>
      </c>
      <c r="I314" s="348">
        <v>2</v>
      </c>
      <c r="J314" s="347">
        <f t="shared" si="14"/>
        <v>0.22222222222222221</v>
      </c>
      <c r="K314" s="349">
        <v>0</v>
      </c>
      <c r="L314" s="350" t="str">
        <f t="shared" si="12"/>
        <v>x</v>
      </c>
    </row>
    <row r="315" spans="1:12" x14ac:dyDescent="0.25">
      <c r="A315" s="22" t="s">
        <v>351</v>
      </c>
      <c r="B315" s="688">
        <v>8114</v>
      </c>
      <c r="C315" s="689" t="s">
        <v>335</v>
      </c>
      <c r="D315" s="690">
        <v>21</v>
      </c>
      <c r="E315" s="494">
        <v>20</v>
      </c>
      <c r="F315" s="499">
        <v>2</v>
      </c>
      <c r="G315" s="509">
        <v>8</v>
      </c>
      <c r="H315" s="347">
        <f t="shared" si="13"/>
        <v>0.38095238095238093</v>
      </c>
      <c r="I315" s="348">
        <v>8</v>
      </c>
      <c r="J315" s="347">
        <f t="shared" si="14"/>
        <v>0.4</v>
      </c>
      <c r="K315" s="349">
        <v>0</v>
      </c>
      <c r="L315" s="350">
        <f t="shared" si="12"/>
        <v>0</v>
      </c>
    </row>
    <row r="316" spans="1:12" x14ac:dyDescent="0.25">
      <c r="A316" s="22" t="s">
        <v>351</v>
      </c>
      <c r="B316" s="688">
        <v>8115</v>
      </c>
      <c r="C316" s="689" t="s">
        <v>178</v>
      </c>
      <c r="D316" s="690">
        <v>23</v>
      </c>
      <c r="E316" s="494">
        <v>22</v>
      </c>
      <c r="F316" s="499">
        <v>3</v>
      </c>
      <c r="G316" s="509">
        <v>12</v>
      </c>
      <c r="H316" s="347">
        <f t="shared" si="13"/>
        <v>0.52173913043478259</v>
      </c>
      <c r="I316" s="348">
        <v>12</v>
      </c>
      <c r="J316" s="347">
        <f t="shared" si="14"/>
        <v>0.54545454545454541</v>
      </c>
      <c r="K316" s="349">
        <v>1</v>
      </c>
      <c r="L316" s="350">
        <f t="shared" si="12"/>
        <v>0.33333333333333331</v>
      </c>
    </row>
    <row r="317" spans="1:12" x14ac:dyDescent="0.25">
      <c r="A317" s="22" t="s">
        <v>351</v>
      </c>
      <c r="B317" s="688">
        <v>8116</v>
      </c>
      <c r="C317" s="689" t="s">
        <v>336</v>
      </c>
      <c r="D317" s="690">
        <v>6</v>
      </c>
      <c r="E317" s="494">
        <v>6</v>
      </c>
      <c r="F317" s="499">
        <v>0</v>
      </c>
      <c r="G317" s="509">
        <v>3</v>
      </c>
      <c r="H317" s="347">
        <f t="shared" si="13"/>
        <v>0.5</v>
      </c>
      <c r="I317" s="348">
        <v>3</v>
      </c>
      <c r="J317" s="347">
        <f t="shared" si="14"/>
        <v>0.5</v>
      </c>
      <c r="K317" s="349">
        <v>0</v>
      </c>
      <c r="L317" s="350" t="str">
        <f t="shared" si="12"/>
        <v>x</v>
      </c>
    </row>
    <row r="318" spans="1:12" x14ac:dyDescent="0.25">
      <c r="A318" s="22" t="s">
        <v>351</v>
      </c>
      <c r="B318" s="688">
        <v>8117</v>
      </c>
      <c r="C318" s="689" t="s">
        <v>180</v>
      </c>
      <c r="D318" s="690">
        <v>48</v>
      </c>
      <c r="E318" s="494">
        <v>47</v>
      </c>
      <c r="F318" s="499">
        <v>2</v>
      </c>
      <c r="G318" s="509">
        <v>12</v>
      </c>
      <c r="H318" s="347">
        <f t="shared" si="13"/>
        <v>0.25</v>
      </c>
      <c r="I318" s="348">
        <v>12</v>
      </c>
      <c r="J318" s="347">
        <f t="shared" si="14"/>
        <v>0.25531914893617019</v>
      </c>
      <c r="K318" s="349">
        <v>0</v>
      </c>
      <c r="L318" s="350">
        <f t="shared" si="12"/>
        <v>0</v>
      </c>
    </row>
    <row r="319" spans="1:12" x14ac:dyDescent="0.25">
      <c r="A319" s="22" t="s">
        <v>351</v>
      </c>
      <c r="B319" s="688">
        <v>8118</v>
      </c>
      <c r="C319" s="689" t="s">
        <v>337</v>
      </c>
      <c r="D319" s="690">
        <v>7</v>
      </c>
      <c r="E319" s="494">
        <v>7</v>
      </c>
      <c r="F319" s="499">
        <v>0</v>
      </c>
      <c r="G319" s="509">
        <v>1</v>
      </c>
      <c r="H319" s="347">
        <f t="shared" si="13"/>
        <v>0.14285714285714285</v>
      </c>
      <c r="I319" s="348">
        <v>1</v>
      </c>
      <c r="J319" s="347">
        <f t="shared" si="14"/>
        <v>0.14285714285714285</v>
      </c>
      <c r="K319" s="349">
        <v>0</v>
      </c>
      <c r="L319" s="350" t="str">
        <f t="shared" si="12"/>
        <v>x</v>
      </c>
    </row>
    <row r="320" spans="1:12" x14ac:dyDescent="0.25">
      <c r="A320" s="22" t="s">
        <v>351</v>
      </c>
      <c r="B320" s="688">
        <v>8119</v>
      </c>
      <c r="C320" s="689" t="s">
        <v>338</v>
      </c>
      <c r="D320" s="690">
        <v>98</v>
      </c>
      <c r="E320" s="494">
        <v>92</v>
      </c>
      <c r="F320" s="499">
        <v>18</v>
      </c>
      <c r="G320" s="509">
        <v>40</v>
      </c>
      <c r="H320" s="347">
        <f t="shared" si="13"/>
        <v>0.40816326530612246</v>
      </c>
      <c r="I320" s="348">
        <v>40</v>
      </c>
      <c r="J320" s="347">
        <f t="shared" si="14"/>
        <v>0.43478260869565216</v>
      </c>
      <c r="K320" s="349">
        <v>2</v>
      </c>
      <c r="L320" s="350">
        <f t="shared" si="12"/>
        <v>0.1111111111111111</v>
      </c>
    </row>
    <row r="321" spans="1:12" x14ac:dyDescent="0.25">
      <c r="A321" s="22" t="s">
        <v>351</v>
      </c>
      <c r="B321" s="688">
        <v>8120</v>
      </c>
      <c r="C321" s="689" t="s">
        <v>339</v>
      </c>
      <c r="D321" s="690">
        <v>8</v>
      </c>
      <c r="E321" s="494">
        <v>8</v>
      </c>
      <c r="F321" s="499">
        <v>0</v>
      </c>
      <c r="G321" s="509">
        <v>2</v>
      </c>
      <c r="H321" s="347">
        <f t="shared" si="13"/>
        <v>0.25</v>
      </c>
      <c r="I321" s="348">
        <v>2</v>
      </c>
      <c r="J321" s="347">
        <f t="shared" si="14"/>
        <v>0.25</v>
      </c>
      <c r="K321" s="349">
        <v>0</v>
      </c>
      <c r="L321" s="350" t="str">
        <f t="shared" si="12"/>
        <v>x</v>
      </c>
    </row>
    <row r="322" spans="1:12" x14ac:dyDescent="0.25">
      <c r="A322" s="22" t="s">
        <v>351</v>
      </c>
      <c r="B322" s="688">
        <v>8121</v>
      </c>
      <c r="C322" s="689" t="s">
        <v>340</v>
      </c>
      <c r="D322" s="690">
        <v>27</v>
      </c>
      <c r="E322" s="494">
        <v>26</v>
      </c>
      <c r="F322" s="499">
        <v>2</v>
      </c>
      <c r="G322" s="509">
        <v>7</v>
      </c>
      <c r="H322" s="347">
        <f t="shared" si="13"/>
        <v>0.25925925925925924</v>
      </c>
      <c r="I322" s="348">
        <v>7</v>
      </c>
      <c r="J322" s="347">
        <f t="shared" si="14"/>
        <v>0.26923076923076922</v>
      </c>
      <c r="K322" s="349">
        <v>1</v>
      </c>
      <c r="L322" s="350">
        <f t="shared" si="12"/>
        <v>0.5</v>
      </c>
    </row>
    <row r="323" spans="1:12" ht="15.75" thickBot="1" x14ac:dyDescent="0.3">
      <c r="A323" s="695" t="s">
        <v>351</v>
      </c>
      <c r="B323" s="696">
        <v>8122</v>
      </c>
      <c r="C323" s="697" t="s">
        <v>341</v>
      </c>
      <c r="D323" s="698">
        <v>5</v>
      </c>
      <c r="E323" s="496">
        <v>5</v>
      </c>
      <c r="F323" s="501">
        <v>0</v>
      </c>
      <c r="G323" s="511">
        <v>3</v>
      </c>
      <c r="H323" s="358">
        <f t="shared" si="13"/>
        <v>0.6</v>
      </c>
      <c r="I323" s="359">
        <v>3</v>
      </c>
      <c r="J323" s="358">
        <f>IFERROR(I323/E323,"x")</f>
        <v>0.6</v>
      </c>
      <c r="K323" s="360">
        <v>0</v>
      </c>
      <c r="L323" s="361" t="str">
        <f t="shared" si="12"/>
        <v>x</v>
      </c>
    </row>
    <row r="324" spans="1:12" ht="3.75" customHeight="1" thickTop="1" x14ac:dyDescent="0.25">
      <c r="A324" s="2"/>
      <c r="B324" s="1"/>
      <c r="C324" s="2"/>
      <c r="D324" s="2"/>
      <c r="E324" s="2"/>
      <c r="F324" s="2"/>
      <c r="G324" s="2"/>
      <c r="H324" s="39"/>
      <c r="I324" s="39"/>
      <c r="J324" s="39"/>
      <c r="K324" s="2"/>
      <c r="L324" s="45"/>
    </row>
    <row r="325" spans="1:12" x14ac:dyDescent="0.25">
      <c r="A325" s="44" t="s">
        <v>353</v>
      </c>
      <c r="B325" s="1"/>
      <c r="C325" s="2"/>
      <c r="D325" s="2"/>
      <c r="E325" s="2"/>
      <c r="F325" s="2"/>
      <c r="G325" s="2"/>
      <c r="H325" s="39"/>
      <c r="I325" s="39"/>
      <c r="J325" s="39"/>
      <c r="K325" s="2"/>
      <c r="L325" s="46" t="s">
        <v>356</v>
      </c>
    </row>
    <row r="326" spans="1:12" x14ac:dyDescent="0.25">
      <c r="A326" s="29" t="s">
        <v>354</v>
      </c>
      <c r="B326" s="2" t="s">
        <v>355</v>
      </c>
      <c r="C326" s="2"/>
      <c r="D326" s="2"/>
      <c r="E326" s="2"/>
      <c r="F326" s="2"/>
      <c r="G326" s="2"/>
      <c r="H326" s="39"/>
      <c r="I326" s="39"/>
      <c r="J326" s="39"/>
      <c r="K326" s="2"/>
      <c r="L326" s="39"/>
    </row>
    <row r="327" spans="1:12" x14ac:dyDescent="0.25">
      <c r="A327" s="29" t="s">
        <v>439</v>
      </c>
      <c r="B327" s="188" t="s">
        <v>440</v>
      </c>
    </row>
  </sheetData>
  <autoFilter ref="A4:L4" xr:uid="{6657F27B-A181-4A99-A51F-6BC961A1F3E4}"/>
  <mergeCells count="9">
    <mergeCell ref="A2:C3"/>
    <mergeCell ref="D2:D4"/>
    <mergeCell ref="G2:L2"/>
    <mergeCell ref="E3:E4"/>
    <mergeCell ref="F3:F4"/>
    <mergeCell ref="G3:G4"/>
    <mergeCell ref="H3:H4"/>
    <mergeCell ref="I3:J3"/>
    <mergeCell ref="K3:L3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C59D0-684F-4290-9BD6-279C228DF68C}">
  <sheetPr>
    <tabColor theme="3" tint="0.79998168889431442"/>
  </sheetPr>
  <dimension ref="A1:H330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1.28515625" style="2" customWidth="1"/>
    <col min="6" max="6" width="13.42578125" style="2" customWidth="1"/>
    <col min="7" max="7" width="11" style="2" customWidth="1"/>
    <col min="8" max="8" width="13.85546875" style="2" customWidth="1"/>
    <col min="9" max="16384" width="8.7109375" style="2"/>
  </cols>
  <sheetData>
    <row r="1" spans="1:8" s="31" customFormat="1" ht="30" customHeight="1" thickBot="1" x14ac:dyDescent="0.25">
      <c r="A1" s="94" t="s">
        <v>522</v>
      </c>
      <c r="B1" s="94"/>
      <c r="C1" s="94"/>
    </row>
    <row r="2" spans="1:8" ht="15" customHeight="1" thickTop="1" x14ac:dyDescent="0.2">
      <c r="A2" s="918" t="s">
        <v>342</v>
      </c>
      <c r="B2" s="919"/>
      <c r="C2" s="920"/>
      <c r="D2" s="1001" t="s">
        <v>432</v>
      </c>
      <c r="E2" s="1003" t="s">
        <v>344</v>
      </c>
      <c r="F2" s="1004"/>
      <c r="G2" s="1004"/>
      <c r="H2" s="1005"/>
    </row>
    <row r="3" spans="1:8" ht="14.45" customHeight="1" x14ac:dyDescent="0.2">
      <c r="A3" s="921"/>
      <c r="B3" s="922"/>
      <c r="C3" s="923"/>
      <c r="D3" s="1002"/>
      <c r="E3" s="944" t="s">
        <v>496</v>
      </c>
      <c r="F3" s="1006" t="s">
        <v>497</v>
      </c>
      <c r="G3" s="1007" t="s">
        <v>498</v>
      </c>
      <c r="H3" s="1008" t="s">
        <v>499</v>
      </c>
    </row>
    <row r="4" spans="1:8" ht="47.1" customHeight="1" thickBot="1" x14ac:dyDescent="0.25">
      <c r="A4" s="9"/>
      <c r="B4" s="16"/>
      <c r="C4" s="10"/>
      <c r="D4" s="1002"/>
      <c r="E4" s="944"/>
      <c r="F4" s="1006"/>
      <c r="G4" s="1007"/>
      <c r="H4" s="1008"/>
    </row>
    <row r="5" spans="1:8" ht="13.5" thickTop="1" x14ac:dyDescent="0.2">
      <c r="A5" s="15" t="s">
        <v>348</v>
      </c>
      <c r="B5" s="13" t="s">
        <v>347</v>
      </c>
      <c r="C5" s="12" t="s">
        <v>0</v>
      </c>
      <c r="D5" s="162">
        <v>5262</v>
      </c>
      <c r="E5" s="512">
        <v>1997</v>
      </c>
      <c r="F5" s="517">
        <f>IFERROR(E5/D5,"x")</f>
        <v>0.37951349296845305</v>
      </c>
      <c r="G5" s="522">
        <v>522</v>
      </c>
      <c r="H5" s="178">
        <f>IFERROR(G5/D5,"x")</f>
        <v>9.9201824401368308E-2</v>
      </c>
    </row>
    <row r="6" spans="1:8" x14ac:dyDescent="0.2">
      <c r="A6" s="20" t="s">
        <v>349</v>
      </c>
      <c r="B6" s="5" t="s">
        <v>1</v>
      </c>
      <c r="C6" s="11" t="s">
        <v>2</v>
      </c>
      <c r="D6" s="163">
        <v>422</v>
      </c>
      <c r="E6" s="513">
        <v>168</v>
      </c>
      <c r="F6" s="518">
        <f t="shared" ref="F6:F69" si="0">IFERROR(E6/D6,"x")</f>
        <v>0.3981042654028436</v>
      </c>
      <c r="G6" s="523">
        <v>175</v>
      </c>
      <c r="H6" s="179">
        <f t="shared" ref="H6:H69" si="1">IFERROR(G6/D6,"x")</f>
        <v>0.41469194312796209</v>
      </c>
    </row>
    <row r="7" spans="1:8" x14ac:dyDescent="0.2">
      <c r="A7" s="21" t="s">
        <v>349</v>
      </c>
      <c r="B7" s="4" t="s">
        <v>3</v>
      </c>
      <c r="C7" s="6" t="s">
        <v>4</v>
      </c>
      <c r="D7" s="164">
        <v>799</v>
      </c>
      <c r="E7" s="514">
        <v>347</v>
      </c>
      <c r="F7" s="519">
        <f t="shared" si="0"/>
        <v>0.43429286608260326</v>
      </c>
      <c r="G7" s="524">
        <v>74</v>
      </c>
      <c r="H7" s="180">
        <f t="shared" si="1"/>
        <v>9.2615769712140181E-2</v>
      </c>
    </row>
    <row r="8" spans="1:8" x14ac:dyDescent="0.2">
      <c r="A8" s="21" t="s">
        <v>349</v>
      </c>
      <c r="B8" s="4" t="s">
        <v>5</v>
      </c>
      <c r="C8" s="6" t="s">
        <v>6</v>
      </c>
      <c r="D8" s="164">
        <v>324</v>
      </c>
      <c r="E8" s="514">
        <v>131</v>
      </c>
      <c r="F8" s="519">
        <f t="shared" si="0"/>
        <v>0.40432098765432101</v>
      </c>
      <c r="G8" s="524">
        <v>29</v>
      </c>
      <c r="H8" s="180">
        <f t="shared" si="1"/>
        <v>8.9506172839506168E-2</v>
      </c>
    </row>
    <row r="9" spans="1:8" x14ac:dyDescent="0.2">
      <c r="A9" s="21" t="s">
        <v>349</v>
      </c>
      <c r="B9" s="4" t="s">
        <v>7</v>
      </c>
      <c r="C9" s="6" t="s">
        <v>8</v>
      </c>
      <c r="D9" s="164">
        <v>277</v>
      </c>
      <c r="E9" s="514">
        <v>92</v>
      </c>
      <c r="F9" s="519">
        <f t="shared" si="0"/>
        <v>0.33212996389891697</v>
      </c>
      <c r="G9" s="524">
        <v>36</v>
      </c>
      <c r="H9" s="180">
        <f t="shared" si="1"/>
        <v>0.1299638989169675</v>
      </c>
    </row>
    <row r="10" spans="1:8" x14ac:dyDescent="0.2">
      <c r="A10" s="21" t="s">
        <v>349</v>
      </c>
      <c r="B10" s="4" t="s">
        <v>9</v>
      </c>
      <c r="C10" s="6" t="s">
        <v>10</v>
      </c>
      <c r="D10" s="164">
        <v>126</v>
      </c>
      <c r="E10" s="514">
        <v>50</v>
      </c>
      <c r="F10" s="519">
        <f t="shared" si="0"/>
        <v>0.3968253968253968</v>
      </c>
      <c r="G10" s="524">
        <v>15</v>
      </c>
      <c r="H10" s="180">
        <f t="shared" si="1"/>
        <v>0.11904761904761904</v>
      </c>
    </row>
    <row r="11" spans="1:8" x14ac:dyDescent="0.2">
      <c r="A11" s="21" t="s">
        <v>349</v>
      </c>
      <c r="B11" s="4" t="s">
        <v>11</v>
      </c>
      <c r="C11" s="6" t="s">
        <v>12</v>
      </c>
      <c r="D11" s="164">
        <v>353</v>
      </c>
      <c r="E11" s="514">
        <v>122</v>
      </c>
      <c r="F11" s="519">
        <f t="shared" si="0"/>
        <v>0.34560906515580736</v>
      </c>
      <c r="G11" s="524">
        <v>35</v>
      </c>
      <c r="H11" s="180">
        <f t="shared" si="1"/>
        <v>9.9150141643059492E-2</v>
      </c>
    </row>
    <row r="12" spans="1:8" x14ac:dyDescent="0.2">
      <c r="A12" s="21" t="s">
        <v>349</v>
      </c>
      <c r="B12" s="4" t="s">
        <v>13</v>
      </c>
      <c r="C12" s="6" t="s">
        <v>14</v>
      </c>
      <c r="D12" s="164">
        <v>233</v>
      </c>
      <c r="E12" s="514">
        <v>101</v>
      </c>
      <c r="F12" s="519">
        <f t="shared" si="0"/>
        <v>0.4334763948497854</v>
      </c>
      <c r="G12" s="524">
        <v>21</v>
      </c>
      <c r="H12" s="180">
        <f t="shared" si="1"/>
        <v>9.012875536480687E-2</v>
      </c>
    </row>
    <row r="13" spans="1:8" x14ac:dyDescent="0.2">
      <c r="A13" s="21" t="s">
        <v>349</v>
      </c>
      <c r="B13" s="4" t="s">
        <v>15</v>
      </c>
      <c r="C13" s="6" t="s">
        <v>16</v>
      </c>
      <c r="D13" s="164">
        <v>305</v>
      </c>
      <c r="E13" s="514">
        <v>122</v>
      </c>
      <c r="F13" s="519">
        <f t="shared" si="0"/>
        <v>0.4</v>
      </c>
      <c r="G13" s="524">
        <v>26</v>
      </c>
      <c r="H13" s="180">
        <f t="shared" si="1"/>
        <v>8.5245901639344257E-2</v>
      </c>
    </row>
    <row r="14" spans="1:8" x14ac:dyDescent="0.2">
      <c r="A14" s="21" t="s">
        <v>349</v>
      </c>
      <c r="B14" s="4" t="s">
        <v>17</v>
      </c>
      <c r="C14" s="6" t="s">
        <v>18</v>
      </c>
      <c r="D14" s="164">
        <v>319</v>
      </c>
      <c r="E14" s="514">
        <v>120</v>
      </c>
      <c r="F14" s="519">
        <f t="shared" si="0"/>
        <v>0.37617554858934171</v>
      </c>
      <c r="G14" s="524">
        <v>23</v>
      </c>
      <c r="H14" s="180">
        <f t="shared" si="1"/>
        <v>7.2100313479623826E-2</v>
      </c>
    </row>
    <row r="15" spans="1:8" x14ac:dyDescent="0.2">
      <c r="A15" s="21" t="s">
        <v>349</v>
      </c>
      <c r="B15" s="4" t="s">
        <v>19</v>
      </c>
      <c r="C15" s="6" t="s">
        <v>20</v>
      </c>
      <c r="D15" s="164">
        <v>291</v>
      </c>
      <c r="E15" s="514">
        <v>83</v>
      </c>
      <c r="F15" s="519">
        <f t="shared" si="0"/>
        <v>0.28522336769759449</v>
      </c>
      <c r="G15" s="524">
        <v>14</v>
      </c>
      <c r="H15" s="180">
        <f t="shared" si="1"/>
        <v>4.8109965635738834E-2</v>
      </c>
    </row>
    <row r="16" spans="1:8" x14ac:dyDescent="0.2">
      <c r="A16" s="21" t="s">
        <v>349</v>
      </c>
      <c r="B16" s="4" t="s">
        <v>21</v>
      </c>
      <c r="C16" s="6" t="s">
        <v>22</v>
      </c>
      <c r="D16" s="164">
        <v>670</v>
      </c>
      <c r="E16" s="514">
        <v>264</v>
      </c>
      <c r="F16" s="519">
        <f t="shared" si="0"/>
        <v>0.39402985074626867</v>
      </c>
      <c r="G16" s="524">
        <v>27</v>
      </c>
      <c r="H16" s="180">
        <f t="shared" si="1"/>
        <v>4.0298507462686567E-2</v>
      </c>
    </row>
    <row r="17" spans="1:8" x14ac:dyDescent="0.2">
      <c r="A17" s="21" t="s">
        <v>349</v>
      </c>
      <c r="B17" s="4" t="s">
        <v>23</v>
      </c>
      <c r="C17" s="6" t="s">
        <v>24</v>
      </c>
      <c r="D17" s="164">
        <v>377</v>
      </c>
      <c r="E17" s="514">
        <v>133</v>
      </c>
      <c r="F17" s="519">
        <f t="shared" si="0"/>
        <v>0.35278514588859416</v>
      </c>
      <c r="G17" s="524">
        <v>10</v>
      </c>
      <c r="H17" s="180">
        <f t="shared" si="1"/>
        <v>2.6525198938992044E-2</v>
      </c>
    </row>
    <row r="18" spans="1:8" x14ac:dyDescent="0.2">
      <c r="A18" s="21" t="s">
        <v>349</v>
      </c>
      <c r="B18" s="4" t="s">
        <v>25</v>
      </c>
      <c r="C18" s="6" t="s">
        <v>26</v>
      </c>
      <c r="D18" s="164">
        <v>313</v>
      </c>
      <c r="E18" s="514">
        <v>102</v>
      </c>
      <c r="F18" s="519">
        <f t="shared" si="0"/>
        <v>0.32587859424920129</v>
      </c>
      <c r="G18" s="524">
        <v>10</v>
      </c>
      <c r="H18" s="180">
        <f t="shared" si="1"/>
        <v>3.1948881789137379E-2</v>
      </c>
    </row>
    <row r="19" spans="1:8" x14ac:dyDescent="0.2">
      <c r="A19" s="24" t="s">
        <v>349</v>
      </c>
      <c r="B19" s="25" t="s">
        <v>27</v>
      </c>
      <c r="C19" s="26" t="s">
        <v>28</v>
      </c>
      <c r="D19" s="165">
        <v>453</v>
      </c>
      <c r="E19" s="515">
        <v>162</v>
      </c>
      <c r="F19" s="520">
        <f t="shared" si="0"/>
        <v>0.35761589403973509</v>
      </c>
      <c r="G19" s="525">
        <v>27</v>
      </c>
      <c r="H19" s="181">
        <f t="shared" si="1"/>
        <v>5.9602649006622516E-2</v>
      </c>
    </row>
    <row r="20" spans="1:8" x14ac:dyDescent="0.2">
      <c r="A20" s="22" t="s">
        <v>350</v>
      </c>
      <c r="B20" s="5" t="s">
        <v>29</v>
      </c>
      <c r="C20" s="11" t="s">
        <v>30</v>
      </c>
      <c r="D20" s="163">
        <v>422</v>
      </c>
      <c r="E20" s="513">
        <v>168</v>
      </c>
      <c r="F20" s="518">
        <f t="shared" si="0"/>
        <v>0.3981042654028436</v>
      </c>
      <c r="G20" s="523">
        <v>175</v>
      </c>
      <c r="H20" s="179">
        <f>IFERROR(G20/D20,"x")</f>
        <v>0.41469194312796209</v>
      </c>
    </row>
    <row r="21" spans="1:8" x14ac:dyDescent="0.2">
      <c r="A21" s="21" t="s">
        <v>350</v>
      </c>
      <c r="B21" s="4" t="s">
        <v>31</v>
      </c>
      <c r="C21" s="6" t="s">
        <v>32</v>
      </c>
      <c r="D21" s="164">
        <v>52</v>
      </c>
      <c r="E21" s="514">
        <v>20</v>
      </c>
      <c r="F21" s="519">
        <f t="shared" si="0"/>
        <v>0.38461538461538464</v>
      </c>
      <c r="G21" s="524">
        <v>6</v>
      </c>
      <c r="H21" s="180">
        <f t="shared" si="1"/>
        <v>0.11538461538461539</v>
      </c>
    </row>
    <row r="22" spans="1:8" x14ac:dyDescent="0.2">
      <c r="A22" s="21" t="s">
        <v>350</v>
      </c>
      <c r="B22" s="4" t="s">
        <v>33</v>
      </c>
      <c r="C22" s="6" t="s">
        <v>34</v>
      </c>
      <c r="D22" s="164">
        <v>62</v>
      </c>
      <c r="E22" s="514">
        <v>27</v>
      </c>
      <c r="F22" s="519">
        <f t="shared" si="0"/>
        <v>0.43548387096774194</v>
      </c>
      <c r="G22" s="524">
        <v>3</v>
      </c>
      <c r="H22" s="180">
        <f t="shared" si="1"/>
        <v>4.8387096774193547E-2</v>
      </c>
    </row>
    <row r="23" spans="1:8" x14ac:dyDescent="0.2">
      <c r="A23" s="21" t="s">
        <v>350</v>
      </c>
      <c r="B23" s="4" t="s">
        <v>35</v>
      </c>
      <c r="C23" s="6" t="s">
        <v>36</v>
      </c>
      <c r="D23" s="164">
        <v>83</v>
      </c>
      <c r="E23" s="514">
        <v>37</v>
      </c>
      <c r="F23" s="519">
        <f t="shared" si="0"/>
        <v>0.44578313253012047</v>
      </c>
      <c r="G23" s="524">
        <v>12</v>
      </c>
      <c r="H23" s="180">
        <f t="shared" si="1"/>
        <v>0.14457831325301204</v>
      </c>
    </row>
    <row r="24" spans="1:8" x14ac:dyDescent="0.2">
      <c r="A24" s="21" t="s">
        <v>350</v>
      </c>
      <c r="B24" s="4" t="s">
        <v>37</v>
      </c>
      <c r="C24" s="6" t="s">
        <v>38</v>
      </c>
      <c r="D24" s="164">
        <v>59</v>
      </c>
      <c r="E24" s="514">
        <v>22</v>
      </c>
      <c r="F24" s="519">
        <f t="shared" si="0"/>
        <v>0.3728813559322034</v>
      </c>
      <c r="G24" s="524">
        <v>6</v>
      </c>
      <c r="H24" s="180">
        <f t="shared" si="1"/>
        <v>0.10169491525423729</v>
      </c>
    </row>
    <row r="25" spans="1:8" x14ac:dyDescent="0.2">
      <c r="A25" s="21" t="s">
        <v>350</v>
      </c>
      <c r="B25" s="4" t="s">
        <v>39</v>
      </c>
      <c r="C25" s="6" t="s">
        <v>40</v>
      </c>
      <c r="D25" s="164">
        <v>42</v>
      </c>
      <c r="E25" s="514">
        <v>13</v>
      </c>
      <c r="F25" s="519">
        <f t="shared" si="0"/>
        <v>0.30952380952380953</v>
      </c>
      <c r="G25" s="524">
        <v>3</v>
      </c>
      <c r="H25" s="180">
        <f t="shared" si="1"/>
        <v>7.1428571428571425E-2</v>
      </c>
    </row>
    <row r="26" spans="1:8" x14ac:dyDescent="0.2">
      <c r="A26" s="21" t="s">
        <v>350</v>
      </c>
      <c r="B26" s="4" t="s">
        <v>41</v>
      </c>
      <c r="C26" s="6" t="s">
        <v>42</v>
      </c>
      <c r="D26" s="164">
        <v>57</v>
      </c>
      <c r="E26" s="514">
        <v>30</v>
      </c>
      <c r="F26" s="519">
        <f t="shared" si="0"/>
        <v>0.52631578947368418</v>
      </c>
      <c r="G26" s="524">
        <v>4</v>
      </c>
      <c r="H26" s="180">
        <f t="shared" si="1"/>
        <v>7.0175438596491224E-2</v>
      </c>
    </row>
    <row r="27" spans="1:8" x14ac:dyDescent="0.2">
      <c r="A27" s="21" t="s">
        <v>350</v>
      </c>
      <c r="B27" s="4" t="s">
        <v>43</v>
      </c>
      <c r="C27" s="6" t="s">
        <v>44</v>
      </c>
      <c r="D27" s="164">
        <v>66</v>
      </c>
      <c r="E27" s="514">
        <v>23</v>
      </c>
      <c r="F27" s="519">
        <f t="shared" si="0"/>
        <v>0.34848484848484851</v>
      </c>
      <c r="G27" s="524">
        <v>10</v>
      </c>
      <c r="H27" s="180">
        <f t="shared" si="1"/>
        <v>0.15151515151515152</v>
      </c>
    </row>
    <row r="28" spans="1:8" x14ac:dyDescent="0.2">
      <c r="A28" s="21" t="s">
        <v>350</v>
      </c>
      <c r="B28" s="4" t="s">
        <v>45</v>
      </c>
      <c r="C28" s="6" t="s">
        <v>46</v>
      </c>
      <c r="D28" s="164">
        <v>60</v>
      </c>
      <c r="E28" s="514">
        <v>29</v>
      </c>
      <c r="F28" s="519">
        <f t="shared" si="0"/>
        <v>0.48333333333333334</v>
      </c>
      <c r="G28" s="524">
        <v>4</v>
      </c>
      <c r="H28" s="180">
        <f t="shared" si="1"/>
        <v>6.6666666666666666E-2</v>
      </c>
    </row>
    <row r="29" spans="1:8" x14ac:dyDescent="0.2">
      <c r="A29" s="21" t="s">
        <v>350</v>
      </c>
      <c r="B29" s="4" t="s">
        <v>47</v>
      </c>
      <c r="C29" s="6" t="s">
        <v>48</v>
      </c>
      <c r="D29" s="164">
        <v>117</v>
      </c>
      <c r="E29" s="514">
        <v>64</v>
      </c>
      <c r="F29" s="519">
        <f t="shared" si="0"/>
        <v>0.54700854700854706</v>
      </c>
      <c r="G29" s="524">
        <v>13</v>
      </c>
      <c r="H29" s="180">
        <f t="shared" si="1"/>
        <v>0.1111111111111111</v>
      </c>
    </row>
    <row r="30" spans="1:8" x14ac:dyDescent="0.2">
      <c r="A30" s="21" t="s">
        <v>350</v>
      </c>
      <c r="B30" s="4" t="s">
        <v>49</v>
      </c>
      <c r="C30" s="6" t="s">
        <v>50</v>
      </c>
      <c r="D30" s="164">
        <v>86</v>
      </c>
      <c r="E30" s="514">
        <v>43</v>
      </c>
      <c r="F30" s="519">
        <f t="shared" si="0"/>
        <v>0.5</v>
      </c>
      <c r="G30" s="524">
        <v>9</v>
      </c>
      <c r="H30" s="180">
        <f t="shared" si="1"/>
        <v>0.10465116279069768</v>
      </c>
    </row>
    <row r="31" spans="1:8" x14ac:dyDescent="0.2">
      <c r="A31" s="21" t="s">
        <v>350</v>
      </c>
      <c r="B31" s="4" t="s">
        <v>51</v>
      </c>
      <c r="C31" s="6" t="s">
        <v>52</v>
      </c>
      <c r="D31" s="164">
        <v>73</v>
      </c>
      <c r="E31" s="514">
        <v>24</v>
      </c>
      <c r="F31" s="519">
        <f t="shared" si="0"/>
        <v>0.32876712328767121</v>
      </c>
      <c r="G31" s="524">
        <v>3</v>
      </c>
      <c r="H31" s="180">
        <f t="shared" si="1"/>
        <v>4.1095890410958902E-2</v>
      </c>
    </row>
    <row r="32" spans="1:8" x14ac:dyDescent="0.2">
      <c r="A32" s="21" t="s">
        <v>350</v>
      </c>
      <c r="B32" s="4" t="s">
        <v>53</v>
      </c>
      <c r="C32" s="6" t="s">
        <v>54</v>
      </c>
      <c r="D32" s="164">
        <v>42</v>
      </c>
      <c r="E32" s="514">
        <v>15</v>
      </c>
      <c r="F32" s="519">
        <f t="shared" si="0"/>
        <v>0.35714285714285715</v>
      </c>
      <c r="G32" s="524">
        <v>1</v>
      </c>
      <c r="H32" s="180">
        <f t="shared" si="1"/>
        <v>2.3809523809523808E-2</v>
      </c>
    </row>
    <row r="33" spans="1:8" x14ac:dyDescent="0.2">
      <c r="A33" s="21" t="s">
        <v>350</v>
      </c>
      <c r="B33" s="4" t="s">
        <v>55</v>
      </c>
      <c r="C33" s="6" t="s">
        <v>56</v>
      </c>
      <c r="D33" s="164">
        <v>96</v>
      </c>
      <c r="E33" s="514">
        <v>34</v>
      </c>
      <c r="F33" s="519">
        <f t="shared" si="0"/>
        <v>0.35416666666666669</v>
      </c>
      <c r="G33" s="524">
        <v>12</v>
      </c>
      <c r="H33" s="180">
        <f t="shared" si="1"/>
        <v>0.125</v>
      </c>
    </row>
    <row r="34" spans="1:8" x14ac:dyDescent="0.2">
      <c r="A34" s="21" t="s">
        <v>350</v>
      </c>
      <c r="B34" s="4" t="s">
        <v>57</v>
      </c>
      <c r="C34" s="6" t="s">
        <v>58</v>
      </c>
      <c r="D34" s="164">
        <v>36</v>
      </c>
      <c r="E34" s="514">
        <v>16</v>
      </c>
      <c r="F34" s="519">
        <f t="shared" si="0"/>
        <v>0.44444444444444442</v>
      </c>
      <c r="G34" s="524">
        <v>4</v>
      </c>
      <c r="H34" s="180">
        <f t="shared" si="1"/>
        <v>0.1111111111111111</v>
      </c>
    </row>
    <row r="35" spans="1:8" x14ac:dyDescent="0.2">
      <c r="A35" s="21" t="s">
        <v>350</v>
      </c>
      <c r="B35" s="4" t="s">
        <v>59</v>
      </c>
      <c r="C35" s="6" t="s">
        <v>60</v>
      </c>
      <c r="D35" s="164">
        <v>45</v>
      </c>
      <c r="E35" s="514">
        <v>17</v>
      </c>
      <c r="F35" s="519">
        <f t="shared" si="0"/>
        <v>0.37777777777777777</v>
      </c>
      <c r="G35" s="524">
        <v>2</v>
      </c>
      <c r="H35" s="180">
        <f t="shared" si="1"/>
        <v>4.4444444444444446E-2</v>
      </c>
    </row>
    <row r="36" spans="1:8" x14ac:dyDescent="0.2">
      <c r="A36" s="21" t="s">
        <v>350</v>
      </c>
      <c r="B36" s="4" t="s">
        <v>61</v>
      </c>
      <c r="C36" s="6" t="s">
        <v>62</v>
      </c>
      <c r="D36" s="164">
        <v>35</v>
      </c>
      <c r="E36" s="514">
        <v>20</v>
      </c>
      <c r="F36" s="519">
        <f t="shared" si="0"/>
        <v>0.5714285714285714</v>
      </c>
      <c r="G36" s="524">
        <v>1</v>
      </c>
      <c r="H36" s="180">
        <f t="shared" si="1"/>
        <v>2.8571428571428571E-2</v>
      </c>
    </row>
    <row r="37" spans="1:8" x14ac:dyDescent="0.2">
      <c r="A37" s="21" t="s">
        <v>350</v>
      </c>
      <c r="B37" s="4" t="s">
        <v>63</v>
      </c>
      <c r="C37" s="6" t="s">
        <v>64</v>
      </c>
      <c r="D37" s="164">
        <v>34</v>
      </c>
      <c r="E37" s="514">
        <v>12</v>
      </c>
      <c r="F37" s="519">
        <f t="shared" si="0"/>
        <v>0.35294117647058826</v>
      </c>
      <c r="G37" s="524">
        <v>2</v>
      </c>
      <c r="H37" s="180">
        <f t="shared" si="1"/>
        <v>5.8823529411764705E-2</v>
      </c>
    </row>
    <row r="38" spans="1:8" x14ac:dyDescent="0.2">
      <c r="A38" s="21" t="s">
        <v>350</v>
      </c>
      <c r="B38" s="4" t="s">
        <v>65</v>
      </c>
      <c r="C38" s="6" t="s">
        <v>66</v>
      </c>
      <c r="D38" s="164">
        <v>35</v>
      </c>
      <c r="E38" s="514">
        <v>16</v>
      </c>
      <c r="F38" s="519">
        <f t="shared" si="0"/>
        <v>0.45714285714285713</v>
      </c>
      <c r="G38" s="524">
        <v>3</v>
      </c>
      <c r="H38" s="180">
        <f t="shared" si="1"/>
        <v>8.5714285714285715E-2</v>
      </c>
    </row>
    <row r="39" spans="1:8" x14ac:dyDescent="0.2">
      <c r="A39" s="21" t="s">
        <v>350</v>
      </c>
      <c r="B39" s="4" t="s">
        <v>67</v>
      </c>
      <c r="C39" s="6" t="s">
        <v>68</v>
      </c>
      <c r="D39" s="164">
        <v>43</v>
      </c>
      <c r="E39" s="514">
        <v>16</v>
      </c>
      <c r="F39" s="519">
        <f t="shared" si="0"/>
        <v>0.37209302325581395</v>
      </c>
      <c r="G39" s="524">
        <v>5</v>
      </c>
      <c r="H39" s="180">
        <f t="shared" si="1"/>
        <v>0.11627906976744186</v>
      </c>
    </row>
    <row r="40" spans="1:8" x14ac:dyDescent="0.2">
      <c r="A40" s="21" t="s">
        <v>350</v>
      </c>
      <c r="B40" s="4" t="s">
        <v>69</v>
      </c>
      <c r="C40" s="6" t="s">
        <v>70</v>
      </c>
      <c r="D40" s="164">
        <v>38</v>
      </c>
      <c r="E40" s="514">
        <v>14</v>
      </c>
      <c r="F40" s="519">
        <f t="shared" si="0"/>
        <v>0.36842105263157893</v>
      </c>
      <c r="G40" s="524">
        <v>2</v>
      </c>
      <c r="H40" s="180">
        <f t="shared" si="1"/>
        <v>5.2631578947368418E-2</v>
      </c>
    </row>
    <row r="41" spans="1:8" x14ac:dyDescent="0.2">
      <c r="A41" s="21" t="s">
        <v>350</v>
      </c>
      <c r="B41" s="4" t="s">
        <v>71</v>
      </c>
      <c r="C41" s="6" t="s">
        <v>72</v>
      </c>
      <c r="D41" s="164">
        <v>42</v>
      </c>
      <c r="E41" s="514">
        <v>17</v>
      </c>
      <c r="F41" s="519">
        <f t="shared" si="0"/>
        <v>0.40476190476190477</v>
      </c>
      <c r="G41" s="524">
        <v>1</v>
      </c>
      <c r="H41" s="180">
        <f t="shared" si="1"/>
        <v>2.3809523809523808E-2</v>
      </c>
    </row>
    <row r="42" spans="1:8" x14ac:dyDescent="0.2">
      <c r="A42" s="21" t="s">
        <v>350</v>
      </c>
      <c r="B42" s="4" t="s">
        <v>73</v>
      </c>
      <c r="C42" s="6" t="s">
        <v>74</v>
      </c>
      <c r="D42" s="164">
        <v>69</v>
      </c>
      <c r="E42" s="514">
        <v>21</v>
      </c>
      <c r="F42" s="519">
        <f t="shared" si="0"/>
        <v>0.30434782608695654</v>
      </c>
      <c r="G42" s="524">
        <v>21</v>
      </c>
      <c r="H42" s="180">
        <f t="shared" si="1"/>
        <v>0.30434782608695654</v>
      </c>
    </row>
    <row r="43" spans="1:8" x14ac:dyDescent="0.2">
      <c r="A43" s="21" t="s">
        <v>350</v>
      </c>
      <c r="B43" s="4" t="s">
        <v>75</v>
      </c>
      <c r="C43" s="6" t="s">
        <v>76</v>
      </c>
      <c r="D43" s="164">
        <v>36</v>
      </c>
      <c r="E43" s="514">
        <v>8</v>
      </c>
      <c r="F43" s="519">
        <f t="shared" si="0"/>
        <v>0.22222222222222221</v>
      </c>
      <c r="G43" s="524">
        <v>4</v>
      </c>
      <c r="H43" s="180">
        <f t="shared" si="1"/>
        <v>0.1111111111111111</v>
      </c>
    </row>
    <row r="44" spans="1:8" x14ac:dyDescent="0.2">
      <c r="A44" s="21" t="s">
        <v>350</v>
      </c>
      <c r="B44" s="4" t="s">
        <v>77</v>
      </c>
      <c r="C44" s="6" t="s">
        <v>78</v>
      </c>
      <c r="D44" s="164">
        <v>42</v>
      </c>
      <c r="E44" s="514">
        <v>12</v>
      </c>
      <c r="F44" s="519">
        <f t="shared" si="0"/>
        <v>0.2857142857142857</v>
      </c>
      <c r="G44" s="524">
        <v>1</v>
      </c>
      <c r="H44" s="180">
        <f t="shared" si="1"/>
        <v>2.3809523809523808E-2</v>
      </c>
    </row>
    <row r="45" spans="1:8" x14ac:dyDescent="0.2">
      <c r="A45" s="21" t="s">
        <v>350</v>
      </c>
      <c r="B45" s="4" t="s">
        <v>79</v>
      </c>
      <c r="C45" s="6" t="s">
        <v>80</v>
      </c>
      <c r="D45" s="164">
        <v>22</v>
      </c>
      <c r="E45" s="514">
        <v>5</v>
      </c>
      <c r="F45" s="519">
        <f t="shared" si="0"/>
        <v>0.22727272727272727</v>
      </c>
      <c r="G45" s="524">
        <v>3</v>
      </c>
      <c r="H45" s="180">
        <f t="shared" si="1"/>
        <v>0.13636363636363635</v>
      </c>
    </row>
    <row r="46" spans="1:8" x14ac:dyDescent="0.2">
      <c r="A46" s="21" t="s">
        <v>350</v>
      </c>
      <c r="B46" s="4" t="s">
        <v>81</v>
      </c>
      <c r="C46" s="6" t="s">
        <v>82</v>
      </c>
      <c r="D46" s="164">
        <v>28</v>
      </c>
      <c r="E46" s="514">
        <v>15</v>
      </c>
      <c r="F46" s="519">
        <f t="shared" si="0"/>
        <v>0.5357142857142857</v>
      </c>
      <c r="G46" s="524">
        <v>4</v>
      </c>
      <c r="H46" s="180">
        <f t="shared" si="1"/>
        <v>0.14285714285714285</v>
      </c>
    </row>
    <row r="47" spans="1:8" x14ac:dyDescent="0.2">
      <c r="A47" s="21" t="s">
        <v>350</v>
      </c>
      <c r="B47" s="4" t="s">
        <v>83</v>
      </c>
      <c r="C47" s="6" t="s">
        <v>84</v>
      </c>
      <c r="D47" s="164">
        <v>42</v>
      </c>
      <c r="E47" s="514">
        <v>15</v>
      </c>
      <c r="F47" s="519">
        <f t="shared" si="0"/>
        <v>0.35714285714285715</v>
      </c>
      <c r="G47" s="524">
        <v>8</v>
      </c>
      <c r="H47" s="180">
        <f t="shared" si="1"/>
        <v>0.19047619047619047</v>
      </c>
    </row>
    <row r="48" spans="1:8" x14ac:dyDescent="0.2">
      <c r="A48" s="21" t="s">
        <v>350</v>
      </c>
      <c r="B48" s="4" t="s">
        <v>85</v>
      </c>
      <c r="C48" s="6" t="s">
        <v>86</v>
      </c>
      <c r="D48" s="164">
        <v>45</v>
      </c>
      <c r="E48" s="514">
        <v>18</v>
      </c>
      <c r="F48" s="519">
        <f t="shared" si="0"/>
        <v>0.4</v>
      </c>
      <c r="G48" s="524">
        <v>6</v>
      </c>
      <c r="H48" s="180">
        <f t="shared" si="1"/>
        <v>0.13333333333333333</v>
      </c>
    </row>
    <row r="49" spans="1:8" x14ac:dyDescent="0.2">
      <c r="A49" s="21" t="s">
        <v>350</v>
      </c>
      <c r="B49" s="4" t="s">
        <v>87</v>
      </c>
      <c r="C49" s="6" t="s">
        <v>88</v>
      </c>
      <c r="D49" s="164">
        <v>39</v>
      </c>
      <c r="E49" s="514">
        <v>17</v>
      </c>
      <c r="F49" s="519">
        <f t="shared" si="0"/>
        <v>0.4358974358974359</v>
      </c>
      <c r="G49" s="524">
        <v>1</v>
      </c>
      <c r="H49" s="180">
        <f t="shared" si="1"/>
        <v>2.564102564102564E-2</v>
      </c>
    </row>
    <row r="50" spans="1:8" x14ac:dyDescent="0.2">
      <c r="A50" s="21" t="s">
        <v>350</v>
      </c>
      <c r="B50" s="4" t="s">
        <v>89</v>
      </c>
      <c r="C50" s="6" t="s">
        <v>90</v>
      </c>
      <c r="D50" s="164">
        <v>62</v>
      </c>
      <c r="E50" s="514">
        <v>25</v>
      </c>
      <c r="F50" s="519">
        <f t="shared" si="0"/>
        <v>0.40322580645161288</v>
      </c>
      <c r="G50" s="524">
        <v>2</v>
      </c>
      <c r="H50" s="180">
        <f t="shared" si="1"/>
        <v>3.2258064516129031E-2</v>
      </c>
    </row>
    <row r="51" spans="1:8" x14ac:dyDescent="0.2">
      <c r="A51" s="21" t="s">
        <v>350</v>
      </c>
      <c r="B51" s="4" t="s">
        <v>91</v>
      </c>
      <c r="C51" s="6" t="s">
        <v>92</v>
      </c>
      <c r="D51" s="164">
        <v>35</v>
      </c>
      <c r="E51" s="514">
        <v>8</v>
      </c>
      <c r="F51" s="519">
        <f t="shared" si="0"/>
        <v>0.22857142857142856</v>
      </c>
      <c r="G51" s="524">
        <v>8</v>
      </c>
      <c r="H51" s="180">
        <f t="shared" si="1"/>
        <v>0.22857142857142856</v>
      </c>
    </row>
    <row r="52" spans="1:8" x14ac:dyDescent="0.2">
      <c r="A52" s="21" t="s">
        <v>350</v>
      </c>
      <c r="B52" s="4" t="s">
        <v>93</v>
      </c>
      <c r="C52" s="6" t="s">
        <v>94</v>
      </c>
      <c r="D52" s="164">
        <v>76</v>
      </c>
      <c r="E52" s="514">
        <v>22</v>
      </c>
      <c r="F52" s="519">
        <f t="shared" si="0"/>
        <v>0.28947368421052633</v>
      </c>
      <c r="G52" s="524">
        <v>5</v>
      </c>
      <c r="H52" s="180">
        <f t="shared" si="1"/>
        <v>6.5789473684210523E-2</v>
      </c>
    </row>
    <row r="53" spans="1:8" x14ac:dyDescent="0.2">
      <c r="A53" s="21" t="s">
        <v>350</v>
      </c>
      <c r="B53" s="4" t="s">
        <v>95</v>
      </c>
      <c r="C53" s="6" t="s">
        <v>96</v>
      </c>
      <c r="D53" s="164">
        <v>48</v>
      </c>
      <c r="E53" s="514">
        <v>18</v>
      </c>
      <c r="F53" s="519">
        <f t="shared" si="0"/>
        <v>0.375</v>
      </c>
      <c r="G53" s="524">
        <v>1</v>
      </c>
      <c r="H53" s="180">
        <f t="shared" si="1"/>
        <v>2.0833333333333332E-2</v>
      </c>
    </row>
    <row r="54" spans="1:8" x14ac:dyDescent="0.2">
      <c r="A54" s="21" t="s">
        <v>350</v>
      </c>
      <c r="B54" s="4" t="s">
        <v>97</v>
      </c>
      <c r="C54" s="6" t="s">
        <v>98</v>
      </c>
      <c r="D54" s="164">
        <v>21</v>
      </c>
      <c r="E54" s="514">
        <v>5</v>
      </c>
      <c r="F54" s="519">
        <f t="shared" si="0"/>
        <v>0.23809523809523808</v>
      </c>
      <c r="G54" s="524">
        <v>6</v>
      </c>
      <c r="H54" s="180">
        <f t="shared" si="1"/>
        <v>0.2857142857142857</v>
      </c>
    </row>
    <row r="55" spans="1:8" x14ac:dyDescent="0.2">
      <c r="A55" s="21" t="s">
        <v>350</v>
      </c>
      <c r="B55" s="4" t="s">
        <v>99</v>
      </c>
      <c r="C55" s="6" t="s">
        <v>100</v>
      </c>
      <c r="D55" s="164">
        <v>58</v>
      </c>
      <c r="E55" s="514">
        <v>17</v>
      </c>
      <c r="F55" s="519">
        <f t="shared" si="0"/>
        <v>0.29310344827586204</v>
      </c>
      <c r="G55" s="524">
        <v>9</v>
      </c>
      <c r="H55" s="180">
        <f t="shared" si="1"/>
        <v>0.15517241379310345</v>
      </c>
    </row>
    <row r="56" spans="1:8" x14ac:dyDescent="0.2">
      <c r="A56" s="21" t="s">
        <v>350</v>
      </c>
      <c r="B56" s="4" t="s">
        <v>101</v>
      </c>
      <c r="C56" s="6" t="s">
        <v>102</v>
      </c>
      <c r="D56" s="164">
        <v>53</v>
      </c>
      <c r="E56" s="514">
        <v>27</v>
      </c>
      <c r="F56" s="519">
        <f t="shared" si="0"/>
        <v>0.50943396226415094</v>
      </c>
      <c r="G56" s="524">
        <v>4</v>
      </c>
      <c r="H56" s="180">
        <f t="shared" si="1"/>
        <v>7.5471698113207544E-2</v>
      </c>
    </row>
    <row r="57" spans="1:8" x14ac:dyDescent="0.2">
      <c r="A57" s="21" t="s">
        <v>350</v>
      </c>
      <c r="B57" s="4" t="s">
        <v>103</v>
      </c>
      <c r="C57" s="6" t="s">
        <v>104</v>
      </c>
      <c r="D57" s="164">
        <v>51</v>
      </c>
      <c r="E57" s="514">
        <v>18</v>
      </c>
      <c r="F57" s="519">
        <f t="shared" si="0"/>
        <v>0.35294117647058826</v>
      </c>
      <c r="G57" s="524">
        <v>5</v>
      </c>
      <c r="H57" s="180">
        <f t="shared" si="1"/>
        <v>9.8039215686274508E-2</v>
      </c>
    </row>
    <row r="58" spans="1:8" x14ac:dyDescent="0.2">
      <c r="A58" s="21" t="s">
        <v>350</v>
      </c>
      <c r="B58" s="4" t="s">
        <v>105</v>
      </c>
      <c r="C58" s="6" t="s">
        <v>106</v>
      </c>
      <c r="D58" s="164">
        <v>43</v>
      </c>
      <c r="E58" s="514">
        <v>24</v>
      </c>
      <c r="F58" s="519">
        <f t="shared" si="0"/>
        <v>0.55813953488372092</v>
      </c>
      <c r="G58" s="524">
        <v>5</v>
      </c>
      <c r="H58" s="180">
        <f t="shared" si="1"/>
        <v>0.11627906976744186</v>
      </c>
    </row>
    <row r="59" spans="1:8" x14ac:dyDescent="0.2">
      <c r="A59" s="21" t="s">
        <v>350</v>
      </c>
      <c r="B59" s="4" t="s">
        <v>107</v>
      </c>
      <c r="C59" s="6" t="s">
        <v>108</v>
      </c>
      <c r="D59" s="164">
        <v>87</v>
      </c>
      <c r="E59" s="514">
        <v>41</v>
      </c>
      <c r="F59" s="519">
        <f t="shared" si="0"/>
        <v>0.47126436781609193</v>
      </c>
      <c r="G59" s="524">
        <v>8</v>
      </c>
      <c r="H59" s="180">
        <f t="shared" si="1"/>
        <v>9.1954022988505746E-2</v>
      </c>
    </row>
    <row r="60" spans="1:8" x14ac:dyDescent="0.2">
      <c r="A60" s="21" t="s">
        <v>350</v>
      </c>
      <c r="B60" s="4" t="s">
        <v>109</v>
      </c>
      <c r="C60" s="6" t="s">
        <v>110</v>
      </c>
      <c r="D60" s="164">
        <v>52</v>
      </c>
      <c r="E60" s="514">
        <v>18</v>
      </c>
      <c r="F60" s="519">
        <f t="shared" si="0"/>
        <v>0.34615384615384615</v>
      </c>
      <c r="G60" s="524">
        <v>3</v>
      </c>
      <c r="H60" s="180">
        <f t="shared" si="1"/>
        <v>5.7692307692307696E-2</v>
      </c>
    </row>
    <row r="61" spans="1:8" x14ac:dyDescent="0.2">
      <c r="A61" s="21" t="s">
        <v>350</v>
      </c>
      <c r="B61" s="4" t="s">
        <v>111</v>
      </c>
      <c r="C61" s="6" t="s">
        <v>112</v>
      </c>
      <c r="D61" s="164">
        <v>72</v>
      </c>
      <c r="E61" s="514">
        <v>32</v>
      </c>
      <c r="F61" s="519">
        <f t="shared" si="0"/>
        <v>0.44444444444444442</v>
      </c>
      <c r="G61" s="524">
        <v>10</v>
      </c>
      <c r="H61" s="180">
        <f t="shared" si="1"/>
        <v>0.1388888888888889</v>
      </c>
    </row>
    <row r="62" spans="1:8" x14ac:dyDescent="0.2">
      <c r="A62" s="21" t="s">
        <v>350</v>
      </c>
      <c r="B62" s="4" t="s">
        <v>113</v>
      </c>
      <c r="C62" s="6" t="s">
        <v>114</v>
      </c>
      <c r="D62" s="164">
        <v>55</v>
      </c>
      <c r="E62" s="514">
        <v>19</v>
      </c>
      <c r="F62" s="519">
        <f t="shared" si="0"/>
        <v>0.34545454545454546</v>
      </c>
      <c r="G62" s="524">
        <v>2</v>
      </c>
      <c r="H62" s="180">
        <f t="shared" si="1"/>
        <v>3.6363636363636362E-2</v>
      </c>
    </row>
    <row r="63" spans="1:8" x14ac:dyDescent="0.2">
      <c r="A63" s="21" t="s">
        <v>350</v>
      </c>
      <c r="B63" s="4" t="s">
        <v>115</v>
      </c>
      <c r="C63" s="6" t="s">
        <v>116</v>
      </c>
      <c r="D63" s="164">
        <v>65</v>
      </c>
      <c r="E63" s="514">
        <v>25</v>
      </c>
      <c r="F63" s="519">
        <f t="shared" si="0"/>
        <v>0.38461538461538464</v>
      </c>
      <c r="G63" s="524">
        <v>7</v>
      </c>
      <c r="H63" s="180">
        <f t="shared" si="1"/>
        <v>0.1076923076923077</v>
      </c>
    </row>
    <row r="64" spans="1:8" x14ac:dyDescent="0.2">
      <c r="A64" s="21" t="s">
        <v>350</v>
      </c>
      <c r="B64" s="4" t="s">
        <v>117</v>
      </c>
      <c r="C64" s="6" t="s">
        <v>118</v>
      </c>
      <c r="D64" s="164">
        <v>56</v>
      </c>
      <c r="E64" s="514">
        <v>24</v>
      </c>
      <c r="F64" s="519">
        <f t="shared" si="0"/>
        <v>0.42857142857142855</v>
      </c>
      <c r="G64" s="524">
        <v>4</v>
      </c>
      <c r="H64" s="180">
        <f t="shared" si="1"/>
        <v>7.1428571428571425E-2</v>
      </c>
    </row>
    <row r="65" spans="1:8" x14ac:dyDescent="0.2">
      <c r="A65" s="21" t="s">
        <v>350</v>
      </c>
      <c r="B65" s="4" t="s">
        <v>119</v>
      </c>
      <c r="C65" s="6" t="s">
        <v>120</v>
      </c>
      <c r="D65" s="164">
        <v>57</v>
      </c>
      <c r="E65" s="514">
        <v>22</v>
      </c>
      <c r="F65" s="519">
        <f t="shared" si="0"/>
        <v>0.38596491228070173</v>
      </c>
      <c r="G65" s="524">
        <v>3</v>
      </c>
      <c r="H65" s="180">
        <f t="shared" si="1"/>
        <v>5.2631578947368418E-2</v>
      </c>
    </row>
    <row r="66" spans="1:8" x14ac:dyDescent="0.2">
      <c r="A66" s="21" t="s">
        <v>350</v>
      </c>
      <c r="B66" s="4" t="s">
        <v>121</v>
      </c>
      <c r="C66" s="6" t="s">
        <v>122</v>
      </c>
      <c r="D66" s="164">
        <v>54</v>
      </c>
      <c r="E66" s="514">
        <v>19</v>
      </c>
      <c r="F66" s="519">
        <f t="shared" si="0"/>
        <v>0.35185185185185186</v>
      </c>
      <c r="G66" s="524">
        <v>5</v>
      </c>
      <c r="H66" s="180">
        <f t="shared" si="1"/>
        <v>9.2592592592592587E-2</v>
      </c>
    </row>
    <row r="67" spans="1:8" x14ac:dyDescent="0.2">
      <c r="A67" s="21" t="s">
        <v>350</v>
      </c>
      <c r="B67" s="4" t="s">
        <v>123</v>
      </c>
      <c r="C67" s="6" t="s">
        <v>124</v>
      </c>
      <c r="D67" s="164">
        <v>87</v>
      </c>
      <c r="E67" s="514">
        <v>41</v>
      </c>
      <c r="F67" s="519">
        <f t="shared" si="0"/>
        <v>0.47126436781609193</v>
      </c>
      <c r="G67" s="524">
        <v>9</v>
      </c>
      <c r="H67" s="180">
        <f t="shared" si="1"/>
        <v>0.10344827586206896</v>
      </c>
    </row>
    <row r="68" spans="1:8" x14ac:dyDescent="0.2">
      <c r="A68" s="21" t="s">
        <v>350</v>
      </c>
      <c r="B68" s="4" t="s">
        <v>125</v>
      </c>
      <c r="C68" s="6" t="s">
        <v>126</v>
      </c>
      <c r="D68" s="164">
        <v>80</v>
      </c>
      <c r="E68" s="514">
        <v>23</v>
      </c>
      <c r="F68" s="519">
        <f t="shared" si="0"/>
        <v>0.28749999999999998</v>
      </c>
      <c r="G68" s="524">
        <v>5</v>
      </c>
      <c r="H68" s="180">
        <f t="shared" si="1"/>
        <v>6.25E-2</v>
      </c>
    </row>
    <row r="69" spans="1:8" x14ac:dyDescent="0.2">
      <c r="A69" s="21" t="s">
        <v>350</v>
      </c>
      <c r="B69" s="4" t="s">
        <v>127</v>
      </c>
      <c r="C69" s="6" t="s">
        <v>128</v>
      </c>
      <c r="D69" s="164">
        <v>98</v>
      </c>
      <c r="E69" s="514">
        <v>37</v>
      </c>
      <c r="F69" s="519">
        <f t="shared" si="0"/>
        <v>0.37755102040816324</v>
      </c>
      <c r="G69" s="524">
        <v>4</v>
      </c>
      <c r="H69" s="180">
        <f t="shared" si="1"/>
        <v>4.0816326530612242E-2</v>
      </c>
    </row>
    <row r="70" spans="1:8" x14ac:dyDescent="0.2">
      <c r="A70" s="21" t="s">
        <v>350</v>
      </c>
      <c r="B70" s="4" t="s">
        <v>129</v>
      </c>
      <c r="C70" s="6" t="s">
        <v>130</v>
      </c>
      <c r="D70" s="164">
        <v>50</v>
      </c>
      <c r="E70" s="514">
        <v>13</v>
      </c>
      <c r="F70" s="519">
        <f t="shared" ref="F70:F133" si="2">IFERROR(E70/D70,"x")</f>
        <v>0.26</v>
      </c>
      <c r="G70" s="524">
        <v>4</v>
      </c>
      <c r="H70" s="180">
        <f t="shared" ref="H70:H133" si="3">IFERROR(G70/D70,"x")</f>
        <v>0.08</v>
      </c>
    </row>
    <row r="71" spans="1:8" x14ac:dyDescent="0.2">
      <c r="A71" s="21" t="s">
        <v>350</v>
      </c>
      <c r="B71" s="4" t="s">
        <v>131</v>
      </c>
      <c r="C71" s="6" t="s">
        <v>132</v>
      </c>
      <c r="D71" s="164">
        <v>49</v>
      </c>
      <c r="E71" s="514">
        <v>13</v>
      </c>
      <c r="F71" s="519">
        <f t="shared" si="2"/>
        <v>0.26530612244897961</v>
      </c>
      <c r="G71" s="524">
        <v>3</v>
      </c>
      <c r="H71" s="180">
        <f t="shared" si="3"/>
        <v>6.1224489795918366E-2</v>
      </c>
    </row>
    <row r="72" spans="1:8" x14ac:dyDescent="0.2">
      <c r="A72" s="21" t="s">
        <v>350</v>
      </c>
      <c r="B72" s="4" t="s">
        <v>133</v>
      </c>
      <c r="C72" s="6" t="s">
        <v>134</v>
      </c>
      <c r="D72" s="164">
        <v>38</v>
      </c>
      <c r="E72" s="514">
        <v>13</v>
      </c>
      <c r="F72" s="519">
        <f t="shared" si="2"/>
        <v>0.34210526315789475</v>
      </c>
      <c r="G72" s="524">
        <v>3</v>
      </c>
      <c r="H72" s="180">
        <f t="shared" si="3"/>
        <v>7.8947368421052627E-2</v>
      </c>
    </row>
    <row r="73" spans="1:8" x14ac:dyDescent="0.2">
      <c r="A73" s="21" t="s">
        <v>350</v>
      </c>
      <c r="B73" s="4" t="s">
        <v>135</v>
      </c>
      <c r="C73" s="6" t="s">
        <v>136</v>
      </c>
      <c r="D73" s="164">
        <v>77</v>
      </c>
      <c r="E73" s="514">
        <v>22</v>
      </c>
      <c r="F73" s="519">
        <f t="shared" si="2"/>
        <v>0.2857142857142857</v>
      </c>
      <c r="G73" s="524">
        <v>2</v>
      </c>
      <c r="H73" s="180">
        <f t="shared" si="3"/>
        <v>2.5974025974025976E-2</v>
      </c>
    </row>
    <row r="74" spans="1:8" x14ac:dyDescent="0.2">
      <c r="A74" s="21" t="s">
        <v>350</v>
      </c>
      <c r="B74" s="4" t="s">
        <v>137</v>
      </c>
      <c r="C74" s="6" t="s">
        <v>138</v>
      </c>
      <c r="D74" s="164">
        <v>77</v>
      </c>
      <c r="E74" s="514">
        <v>22</v>
      </c>
      <c r="F74" s="519">
        <f t="shared" si="2"/>
        <v>0.2857142857142857</v>
      </c>
      <c r="G74" s="524">
        <v>2</v>
      </c>
      <c r="H74" s="180">
        <f t="shared" si="3"/>
        <v>2.5974025974025976E-2</v>
      </c>
    </row>
    <row r="75" spans="1:8" x14ac:dyDescent="0.2">
      <c r="A75" s="21" t="s">
        <v>350</v>
      </c>
      <c r="B75" s="4" t="s">
        <v>139</v>
      </c>
      <c r="C75" s="6" t="s">
        <v>140</v>
      </c>
      <c r="D75" s="164">
        <v>75</v>
      </c>
      <c r="E75" s="514">
        <v>24</v>
      </c>
      <c r="F75" s="519">
        <f t="shared" si="2"/>
        <v>0.32</v>
      </c>
      <c r="G75" s="524">
        <v>1</v>
      </c>
      <c r="H75" s="180">
        <f t="shared" si="3"/>
        <v>1.3333333333333334E-2</v>
      </c>
    </row>
    <row r="76" spans="1:8" x14ac:dyDescent="0.2">
      <c r="A76" s="21" t="s">
        <v>350</v>
      </c>
      <c r="B76" s="4" t="s">
        <v>141</v>
      </c>
      <c r="C76" s="6" t="s">
        <v>142</v>
      </c>
      <c r="D76" s="164">
        <v>167</v>
      </c>
      <c r="E76" s="514">
        <v>89</v>
      </c>
      <c r="F76" s="519">
        <f t="shared" si="2"/>
        <v>0.53293413173652693</v>
      </c>
      <c r="G76" s="524">
        <v>18</v>
      </c>
      <c r="H76" s="180">
        <f t="shared" si="3"/>
        <v>0.10778443113772455</v>
      </c>
    </row>
    <row r="77" spans="1:8" x14ac:dyDescent="0.2">
      <c r="A77" s="21" t="s">
        <v>350</v>
      </c>
      <c r="B77" s="4" t="s">
        <v>143</v>
      </c>
      <c r="C77" s="6" t="s">
        <v>144</v>
      </c>
      <c r="D77" s="164">
        <v>142</v>
      </c>
      <c r="E77" s="514">
        <v>50</v>
      </c>
      <c r="F77" s="519">
        <f t="shared" si="2"/>
        <v>0.352112676056338</v>
      </c>
      <c r="G77" s="524">
        <v>4</v>
      </c>
      <c r="H77" s="180">
        <f t="shared" si="3"/>
        <v>2.8169014084507043E-2</v>
      </c>
    </row>
    <row r="78" spans="1:8" x14ac:dyDescent="0.2">
      <c r="A78" s="21" t="s">
        <v>350</v>
      </c>
      <c r="B78" s="4" t="s">
        <v>145</v>
      </c>
      <c r="C78" s="6" t="s">
        <v>146</v>
      </c>
      <c r="D78" s="164">
        <v>64</v>
      </c>
      <c r="E78" s="514">
        <v>26</v>
      </c>
      <c r="F78" s="519">
        <f t="shared" si="2"/>
        <v>0.40625</v>
      </c>
      <c r="G78" s="524">
        <v>1</v>
      </c>
      <c r="H78" s="180">
        <f t="shared" si="3"/>
        <v>1.5625E-2</v>
      </c>
    </row>
    <row r="79" spans="1:8" x14ac:dyDescent="0.2">
      <c r="A79" s="21" t="s">
        <v>350</v>
      </c>
      <c r="B79" s="4" t="s">
        <v>147</v>
      </c>
      <c r="C79" s="6" t="s">
        <v>148</v>
      </c>
      <c r="D79" s="164">
        <v>72</v>
      </c>
      <c r="E79" s="514">
        <v>27</v>
      </c>
      <c r="F79" s="519">
        <f t="shared" si="2"/>
        <v>0.375</v>
      </c>
      <c r="G79" s="524">
        <v>0</v>
      </c>
      <c r="H79" s="180">
        <f t="shared" si="3"/>
        <v>0</v>
      </c>
    </row>
    <row r="80" spans="1:8" x14ac:dyDescent="0.2">
      <c r="A80" s="21" t="s">
        <v>350</v>
      </c>
      <c r="B80" s="4" t="s">
        <v>149</v>
      </c>
      <c r="C80" s="6" t="s">
        <v>150</v>
      </c>
      <c r="D80" s="164">
        <v>71</v>
      </c>
      <c r="E80" s="514">
        <v>20</v>
      </c>
      <c r="F80" s="519">
        <f t="shared" si="2"/>
        <v>0.28169014084507044</v>
      </c>
      <c r="G80" s="524">
        <v>0</v>
      </c>
      <c r="H80" s="180">
        <f t="shared" si="3"/>
        <v>0</v>
      </c>
    </row>
    <row r="81" spans="1:8" x14ac:dyDescent="0.2">
      <c r="A81" s="21" t="s">
        <v>350</v>
      </c>
      <c r="B81" s="4" t="s">
        <v>151</v>
      </c>
      <c r="C81" s="6" t="s">
        <v>152</v>
      </c>
      <c r="D81" s="164">
        <v>79</v>
      </c>
      <c r="E81" s="514">
        <v>28</v>
      </c>
      <c r="F81" s="519">
        <f t="shared" si="2"/>
        <v>0.35443037974683544</v>
      </c>
      <c r="G81" s="524">
        <v>3</v>
      </c>
      <c r="H81" s="180">
        <f t="shared" si="3"/>
        <v>3.7974683544303799E-2</v>
      </c>
    </row>
    <row r="82" spans="1:8" x14ac:dyDescent="0.2">
      <c r="A82" s="21" t="s">
        <v>350</v>
      </c>
      <c r="B82" s="4" t="s">
        <v>153</v>
      </c>
      <c r="C82" s="6" t="s">
        <v>154</v>
      </c>
      <c r="D82" s="164">
        <v>28</v>
      </c>
      <c r="E82" s="514">
        <v>11</v>
      </c>
      <c r="F82" s="519">
        <f t="shared" si="2"/>
        <v>0.39285714285714285</v>
      </c>
      <c r="G82" s="524">
        <v>0</v>
      </c>
      <c r="H82" s="180">
        <f t="shared" si="3"/>
        <v>0</v>
      </c>
    </row>
    <row r="83" spans="1:8" x14ac:dyDescent="0.2">
      <c r="A83" s="21" t="s">
        <v>350</v>
      </c>
      <c r="B83" s="4" t="s">
        <v>155</v>
      </c>
      <c r="C83" s="6" t="s">
        <v>156</v>
      </c>
      <c r="D83" s="164">
        <v>122</v>
      </c>
      <c r="E83" s="514">
        <v>46</v>
      </c>
      <c r="F83" s="519">
        <f t="shared" si="2"/>
        <v>0.37704918032786883</v>
      </c>
      <c r="G83" s="524">
        <v>5</v>
      </c>
      <c r="H83" s="180">
        <f t="shared" si="3"/>
        <v>4.0983606557377046E-2</v>
      </c>
    </row>
    <row r="84" spans="1:8" x14ac:dyDescent="0.2">
      <c r="A84" s="21" t="s">
        <v>350</v>
      </c>
      <c r="B84" s="4" t="s">
        <v>157</v>
      </c>
      <c r="C84" s="6" t="s">
        <v>158</v>
      </c>
      <c r="D84" s="164">
        <v>73</v>
      </c>
      <c r="E84" s="514">
        <v>22</v>
      </c>
      <c r="F84" s="519">
        <f t="shared" si="2"/>
        <v>0.30136986301369861</v>
      </c>
      <c r="G84" s="524">
        <v>2</v>
      </c>
      <c r="H84" s="180">
        <f t="shared" si="3"/>
        <v>2.7397260273972601E-2</v>
      </c>
    </row>
    <row r="85" spans="1:8" x14ac:dyDescent="0.2">
      <c r="A85" s="21" t="s">
        <v>350</v>
      </c>
      <c r="B85" s="4" t="s">
        <v>159</v>
      </c>
      <c r="C85" s="6" t="s">
        <v>160</v>
      </c>
      <c r="D85" s="164">
        <v>86</v>
      </c>
      <c r="E85" s="514">
        <v>28</v>
      </c>
      <c r="F85" s="519">
        <f t="shared" si="2"/>
        <v>0.32558139534883723</v>
      </c>
      <c r="G85" s="524">
        <v>2</v>
      </c>
      <c r="H85" s="180">
        <f t="shared" si="3"/>
        <v>2.3255813953488372E-2</v>
      </c>
    </row>
    <row r="86" spans="1:8" x14ac:dyDescent="0.2">
      <c r="A86" s="21" t="s">
        <v>350</v>
      </c>
      <c r="B86" s="4" t="s">
        <v>161</v>
      </c>
      <c r="C86" s="6" t="s">
        <v>162</v>
      </c>
      <c r="D86" s="164">
        <v>68</v>
      </c>
      <c r="E86" s="514">
        <v>26</v>
      </c>
      <c r="F86" s="519">
        <f t="shared" si="2"/>
        <v>0.38235294117647056</v>
      </c>
      <c r="G86" s="524">
        <v>1</v>
      </c>
      <c r="H86" s="180">
        <f t="shared" si="3"/>
        <v>1.4705882352941176E-2</v>
      </c>
    </row>
    <row r="87" spans="1:8" x14ac:dyDescent="0.2">
      <c r="A87" s="21" t="s">
        <v>350</v>
      </c>
      <c r="B87" s="4" t="s">
        <v>163</v>
      </c>
      <c r="C87" s="6" t="s">
        <v>164</v>
      </c>
      <c r="D87" s="164">
        <v>65</v>
      </c>
      <c r="E87" s="514">
        <v>13</v>
      </c>
      <c r="F87" s="519">
        <f t="shared" si="2"/>
        <v>0.2</v>
      </c>
      <c r="G87" s="524">
        <v>1</v>
      </c>
      <c r="H87" s="180">
        <f t="shared" si="3"/>
        <v>1.5384615384615385E-2</v>
      </c>
    </row>
    <row r="88" spans="1:8" x14ac:dyDescent="0.2">
      <c r="A88" s="21" t="s">
        <v>350</v>
      </c>
      <c r="B88" s="4" t="s">
        <v>165</v>
      </c>
      <c r="C88" s="6" t="s">
        <v>166</v>
      </c>
      <c r="D88" s="164">
        <v>78</v>
      </c>
      <c r="E88" s="514">
        <v>25</v>
      </c>
      <c r="F88" s="519">
        <f t="shared" si="2"/>
        <v>0.32051282051282054</v>
      </c>
      <c r="G88" s="524">
        <v>3</v>
      </c>
      <c r="H88" s="180">
        <f t="shared" si="3"/>
        <v>3.8461538461538464E-2</v>
      </c>
    </row>
    <row r="89" spans="1:8" x14ac:dyDescent="0.2">
      <c r="A89" s="21" t="s">
        <v>350</v>
      </c>
      <c r="B89" s="4" t="s">
        <v>167</v>
      </c>
      <c r="C89" s="6" t="s">
        <v>168</v>
      </c>
      <c r="D89" s="164">
        <v>77</v>
      </c>
      <c r="E89" s="514">
        <v>28</v>
      </c>
      <c r="F89" s="519">
        <f t="shared" si="2"/>
        <v>0.36363636363636365</v>
      </c>
      <c r="G89" s="524">
        <v>2</v>
      </c>
      <c r="H89" s="180">
        <f t="shared" si="3"/>
        <v>2.5974025974025976E-2</v>
      </c>
    </row>
    <row r="90" spans="1:8" x14ac:dyDescent="0.2">
      <c r="A90" s="21" t="s">
        <v>350</v>
      </c>
      <c r="B90" s="4" t="s">
        <v>169</v>
      </c>
      <c r="C90" s="6" t="s">
        <v>170</v>
      </c>
      <c r="D90" s="164">
        <v>93</v>
      </c>
      <c r="E90" s="514">
        <v>36</v>
      </c>
      <c r="F90" s="519">
        <f t="shared" si="2"/>
        <v>0.38709677419354838</v>
      </c>
      <c r="G90" s="524">
        <v>4</v>
      </c>
      <c r="H90" s="180">
        <f t="shared" si="3"/>
        <v>4.3010752688172046E-2</v>
      </c>
    </row>
    <row r="91" spans="1:8" x14ac:dyDescent="0.2">
      <c r="A91" s="21" t="s">
        <v>350</v>
      </c>
      <c r="B91" s="4" t="s">
        <v>171</v>
      </c>
      <c r="C91" s="6" t="s">
        <v>172</v>
      </c>
      <c r="D91" s="164">
        <v>51</v>
      </c>
      <c r="E91" s="514">
        <v>15</v>
      </c>
      <c r="F91" s="519">
        <f t="shared" si="2"/>
        <v>0.29411764705882354</v>
      </c>
      <c r="G91" s="524">
        <v>2</v>
      </c>
      <c r="H91" s="180">
        <f t="shared" si="3"/>
        <v>3.9215686274509803E-2</v>
      </c>
    </row>
    <row r="92" spans="1:8" x14ac:dyDescent="0.2">
      <c r="A92" s="21" t="s">
        <v>350</v>
      </c>
      <c r="B92" s="4" t="s">
        <v>173</v>
      </c>
      <c r="C92" s="6" t="s">
        <v>174</v>
      </c>
      <c r="D92" s="164">
        <v>98</v>
      </c>
      <c r="E92" s="514">
        <v>30</v>
      </c>
      <c r="F92" s="519">
        <f t="shared" si="2"/>
        <v>0.30612244897959184</v>
      </c>
      <c r="G92" s="524">
        <v>3</v>
      </c>
      <c r="H92" s="180">
        <f t="shared" si="3"/>
        <v>3.0612244897959183E-2</v>
      </c>
    </row>
    <row r="93" spans="1:8" x14ac:dyDescent="0.2">
      <c r="A93" s="21" t="s">
        <v>350</v>
      </c>
      <c r="B93" s="4" t="s">
        <v>175</v>
      </c>
      <c r="C93" s="6" t="s">
        <v>176</v>
      </c>
      <c r="D93" s="164">
        <v>68</v>
      </c>
      <c r="E93" s="514">
        <v>27</v>
      </c>
      <c r="F93" s="519">
        <f t="shared" si="2"/>
        <v>0.39705882352941174</v>
      </c>
      <c r="G93" s="524">
        <v>6</v>
      </c>
      <c r="H93" s="180">
        <f t="shared" si="3"/>
        <v>8.8235294117647065E-2</v>
      </c>
    </row>
    <row r="94" spans="1:8" x14ac:dyDescent="0.2">
      <c r="A94" s="21" t="s">
        <v>350</v>
      </c>
      <c r="B94" s="4" t="s">
        <v>177</v>
      </c>
      <c r="C94" s="6" t="s">
        <v>178</v>
      </c>
      <c r="D94" s="164">
        <v>64</v>
      </c>
      <c r="E94" s="514">
        <v>26</v>
      </c>
      <c r="F94" s="519">
        <f t="shared" si="2"/>
        <v>0.40625</v>
      </c>
      <c r="G94" s="524">
        <v>4</v>
      </c>
      <c r="H94" s="180">
        <f t="shared" si="3"/>
        <v>6.25E-2</v>
      </c>
    </row>
    <row r="95" spans="1:8" x14ac:dyDescent="0.2">
      <c r="A95" s="21" t="s">
        <v>350</v>
      </c>
      <c r="B95" s="4" t="s">
        <v>179</v>
      </c>
      <c r="C95" s="6" t="s">
        <v>180</v>
      </c>
      <c r="D95" s="164">
        <v>80</v>
      </c>
      <c r="E95" s="514">
        <v>28</v>
      </c>
      <c r="F95" s="519">
        <f t="shared" si="2"/>
        <v>0.35</v>
      </c>
      <c r="G95" s="524">
        <v>2</v>
      </c>
      <c r="H95" s="180">
        <f t="shared" si="3"/>
        <v>2.5000000000000001E-2</v>
      </c>
    </row>
    <row r="96" spans="1:8" x14ac:dyDescent="0.2">
      <c r="A96" s="24" t="s">
        <v>350</v>
      </c>
      <c r="B96" s="25" t="s">
        <v>181</v>
      </c>
      <c r="C96" s="26" t="s">
        <v>182</v>
      </c>
      <c r="D96" s="165">
        <v>92</v>
      </c>
      <c r="E96" s="515">
        <v>36</v>
      </c>
      <c r="F96" s="520">
        <f t="shared" si="2"/>
        <v>0.39130434782608697</v>
      </c>
      <c r="G96" s="525">
        <v>10</v>
      </c>
      <c r="H96" s="181">
        <f t="shared" si="3"/>
        <v>0.10869565217391304</v>
      </c>
    </row>
    <row r="97" spans="1:8" x14ac:dyDescent="0.2">
      <c r="A97" s="22" t="s">
        <v>351</v>
      </c>
      <c r="B97" s="5">
        <v>1101</v>
      </c>
      <c r="C97" s="11" t="s">
        <v>183</v>
      </c>
      <c r="D97" s="163">
        <v>16</v>
      </c>
      <c r="E97" s="513">
        <v>7</v>
      </c>
      <c r="F97" s="518">
        <f t="shared" si="2"/>
        <v>0.4375</v>
      </c>
      <c r="G97" s="523">
        <v>5</v>
      </c>
      <c r="H97" s="179">
        <f t="shared" si="3"/>
        <v>0.3125</v>
      </c>
    </row>
    <row r="98" spans="1:8" x14ac:dyDescent="0.2">
      <c r="A98" s="21" t="s">
        <v>351</v>
      </c>
      <c r="B98" s="4">
        <v>1102</v>
      </c>
      <c r="C98" s="6" t="s">
        <v>184</v>
      </c>
      <c r="D98" s="164">
        <v>15</v>
      </c>
      <c r="E98" s="514">
        <v>5</v>
      </c>
      <c r="F98" s="519">
        <f t="shared" si="2"/>
        <v>0.33333333333333331</v>
      </c>
      <c r="G98" s="524">
        <v>7</v>
      </c>
      <c r="H98" s="180">
        <f t="shared" si="3"/>
        <v>0.46666666666666667</v>
      </c>
    </row>
    <row r="99" spans="1:8" x14ac:dyDescent="0.2">
      <c r="A99" s="21" t="s">
        <v>351</v>
      </c>
      <c r="B99" s="4">
        <v>1103</v>
      </c>
      <c r="C99" s="6" t="s">
        <v>185</v>
      </c>
      <c r="D99" s="164">
        <v>20</v>
      </c>
      <c r="E99" s="514">
        <v>5</v>
      </c>
      <c r="F99" s="519">
        <f t="shared" si="2"/>
        <v>0.25</v>
      </c>
      <c r="G99" s="524">
        <v>11</v>
      </c>
      <c r="H99" s="180">
        <f t="shared" si="3"/>
        <v>0.55000000000000004</v>
      </c>
    </row>
    <row r="100" spans="1:8" x14ac:dyDescent="0.2">
      <c r="A100" s="21" t="s">
        <v>351</v>
      </c>
      <c r="B100" s="4">
        <v>1104</v>
      </c>
      <c r="C100" s="6" t="s">
        <v>186</v>
      </c>
      <c r="D100" s="164">
        <v>44</v>
      </c>
      <c r="E100" s="514">
        <v>14</v>
      </c>
      <c r="F100" s="519">
        <f t="shared" si="2"/>
        <v>0.31818181818181818</v>
      </c>
      <c r="G100" s="524">
        <v>21</v>
      </c>
      <c r="H100" s="180">
        <f t="shared" si="3"/>
        <v>0.47727272727272729</v>
      </c>
    </row>
    <row r="101" spans="1:8" x14ac:dyDescent="0.2">
      <c r="A101" s="21" t="s">
        <v>351</v>
      </c>
      <c r="B101" s="4">
        <v>1105</v>
      </c>
      <c r="C101" s="6" t="s">
        <v>187</v>
      </c>
      <c r="D101" s="164">
        <v>31</v>
      </c>
      <c r="E101" s="514">
        <v>14</v>
      </c>
      <c r="F101" s="519">
        <f t="shared" si="2"/>
        <v>0.45161290322580644</v>
      </c>
      <c r="G101" s="524">
        <v>12</v>
      </c>
      <c r="H101" s="180">
        <f t="shared" si="3"/>
        <v>0.38709677419354838</v>
      </c>
    </row>
    <row r="102" spans="1:8" x14ac:dyDescent="0.2">
      <c r="A102" s="21" t="s">
        <v>351</v>
      </c>
      <c r="B102" s="4">
        <v>1106</v>
      </c>
      <c r="C102" s="6" t="s">
        <v>188</v>
      </c>
      <c r="D102" s="164">
        <v>45</v>
      </c>
      <c r="E102" s="514">
        <v>24</v>
      </c>
      <c r="F102" s="519">
        <f t="shared" si="2"/>
        <v>0.53333333333333333</v>
      </c>
      <c r="G102" s="524">
        <v>3</v>
      </c>
      <c r="H102" s="180">
        <f t="shared" si="3"/>
        <v>6.6666666666666666E-2</v>
      </c>
    </row>
    <row r="103" spans="1:8" x14ac:dyDescent="0.2">
      <c r="A103" s="21" t="s">
        <v>351</v>
      </c>
      <c r="B103" s="4">
        <v>1107</v>
      </c>
      <c r="C103" s="6" t="s">
        <v>189</v>
      </c>
      <c r="D103" s="164">
        <v>14</v>
      </c>
      <c r="E103" s="514">
        <v>8</v>
      </c>
      <c r="F103" s="519">
        <f t="shared" si="2"/>
        <v>0.5714285714285714</v>
      </c>
      <c r="G103" s="524">
        <v>3</v>
      </c>
      <c r="H103" s="180">
        <f t="shared" si="3"/>
        <v>0.21428571428571427</v>
      </c>
    </row>
    <row r="104" spans="1:8" x14ac:dyDescent="0.2">
      <c r="A104" s="21" t="s">
        <v>351</v>
      </c>
      <c r="B104" s="4">
        <v>1108</v>
      </c>
      <c r="C104" s="6" t="s">
        <v>190</v>
      </c>
      <c r="D104" s="164">
        <v>36</v>
      </c>
      <c r="E104" s="514">
        <v>14</v>
      </c>
      <c r="F104" s="519">
        <f t="shared" si="2"/>
        <v>0.3888888888888889</v>
      </c>
      <c r="G104" s="524">
        <v>16</v>
      </c>
      <c r="H104" s="180">
        <f t="shared" si="3"/>
        <v>0.44444444444444442</v>
      </c>
    </row>
    <row r="105" spans="1:8" x14ac:dyDescent="0.2">
      <c r="A105" s="21" t="s">
        <v>351</v>
      </c>
      <c r="B105" s="4">
        <v>1109</v>
      </c>
      <c r="C105" s="6" t="s">
        <v>191</v>
      </c>
      <c r="D105" s="164">
        <v>16</v>
      </c>
      <c r="E105" s="514">
        <v>2</v>
      </c>
      <c r="F105" s="519">
        <f t="shared" si="2"/>
        <v>0.125</v>
      </c>
      <c r="G105" s="524">
        <v>11</v>
      </c>
      <c r="H105" s="180">
        <f t="shared" si="3"/>
        <v>0.6875</v>
      </c>
    </row>
    <row r="106" spans="1:8" x14ac:dyDescent="0.2">
      <c r="A106" s="21" t="s">
        <v>351</v>
      </c>
      <c r="B106" s="4">
        <v>1110</v>
      </c>
      <c r="C106" s="6" t="s">
        <v>192</v>
      </c>
      <c r="D106" s="164">
        <v>29</v>
      </c>
      <c r="E106" s="514">
        <v>11</v>
      </c>
      <c r="F106" s="519">
        <f t="shared" si="2"/>
        <v>0.37931034482758619</v>
      </c>
      <c r="G106" s="524">
        <v>13</v>
      </c>
      <c r="H106" s="180">
        <f t="shared" si="3"/>
        <v>0.44827586206896552</v>
      </c>
    </row>
    <row r="107" spans="1:8" x14ac:dyDescent="0.2">
      <c r="A107" s="21" t="s">
        <v>351</v>
      </c>
      <c r="B107" s="4">
        <v>1111</v>
      </c>
      <c r="C107" s="6" t="s">
        <v>193</v>
      </c>
      <c r="D107" s="164">
        <v>21</v>
      </c>
      <c r="E107" s="514">
        <v>5</v>
      </c>
      <c r="F107" s="519">
        <f t="shared" si="2"/>
        <v>0.23809523809523808</v>
      </c>
      <c r="G107" s="524">
        <v>15</v>
      </c>
      <c r="H107" s="180">
        <f t="shared" si="3"/>
        <v>0.7142857142857143</v>
      </c>
    </row>
    <row r="108" spans="1:8" x14ac:dyDescent="0.2">
      <c r="A108" s="21" t="s">
        <v>351</v>
      </c>
      <c r="B108" s="4">
        <v>1112</v>
      </c>
      <c r="C108" s="6" t="s">
        <v>194</v>
      </c>
      <c r="D108" s="164">
        <v>25</v>
      </c>
      <c r="E108" s="514">
        <v>15</v>
      </c>
      <c r="F108" s="519">
        <f t="shared" si="2"/>
        <v>0.6</v>
      </c>
      <c r="G108" s="524">
        <v>10</v>
      </c>
      <c r="H108" s="180">
        <f t="shared" si="3"/>
        <v>0.4</v>
      </c>
    </row>
    <row r="109" spans="1:8" x14ac:dyDescent="0.2">
      <c r="A109" s="21" t="s">
        <v>351</v>
      </c>
      <c r="B109" s="4">
        <v>1113</v>
      </c>
      <c r="C109" s="6" t="s">
        <v>195</v>
      </c>
      <c r="D109" s="164">
        <v>32</v>
      </c>
      <c r="E109" s="514">
        <v>18</v>
      </c>
      <c r="F109" s="519">
        <f t="shared" si="2"/>
        <v>0.5625</v>
      </c>
      <c r="G109" s="524">
        <v>11</v>
      </c>
      <c r="H109" s="180">
        <f t="shared" si="3"/>
        <v>0.34375</v>
      </c>
    </row>
    <row r="110" spans="1:8" x14ac:dyDescent="0.2">
      <c r="A110" s="21" t="s">
        <v>351</v>
      </c>
      <c r="B110" s="4">
        <v>1114</v>
      </c>
      <c r="C110" s="6" t="s">
        <v>196</v>
      </c>
      <c r="D110" s="164">
        <v>15</v>
      </c>
      <c r="E110" s="514">
        <v>5</v>
      </c>
      <c r="F110" s="519">
        <f t="shared" si="2"/>
        <v>0.33333333333333331</v>
      </c>
      <c r="G110" s="524">
        <v>8</v>
      </c>
      <c r="H110" s="180">
        <f t="shared" si="3"/>
        <v>0.53333333333333333</v>
      </c>
    </row>
    <row r="111" spans="1:8" x14ac:dyDescent="0.2">
      <c r="A111" s="21" t="s">
        <v>351</v>
      </c>
      <c r="B111" s="4">
        <v>1115</v>
      </c>
      <c r="C111" s="6" t="s">
        <v>197</v>
      </c>
      <c r="D111" s="164">
        <v>16</v>
      </c>
      <c r="E111" s="514">
        <v>5</v>
      </c>
      <c r="F111" s="519">
        <f t="shared" si="2"/>
        <v>0.3125</v>
      </c>
      <c r="G111" s="524">
        <v>6</v>
      </c>
      <c r="H111" s="180">
        <f t="shared" si="3"/>
        <v>0.375</v>
      </c>
    </row>
    <row r="112" spans="1:8" x14ac:dyDescent="0.2">
      <c r="A112" s="21" t="s">
        <v>351</v>
      </c>
      <c r="B112" s="4">
        <v>1116</v>
      </c>
      <c r="C112" s="6" t="s">
        <v>198</v>
      </c>
      <c r="D112" s="164">
        <v>10</v>
      </c>
      <c r="E112" s="514">
        <v>4</v>
      </c>
      <c r="F112" s="519">
        <f t="shared" si="2"/>
        <v>0.4</v>
      </c>
      <c r="G112" s="524">
        <v>4</v>
      </c>
      <c r="H112" s="180">
        <f t="shared" si="3"/>
        <v>0.4</v>
      </c>
    </row>
    <row r="113" spans="1:8" x14ac:dyDescent="0.2">
      <c r="A113" s="21" t="s">
        <v>351</v>
      </c>
      <c r="B113" s="4">
        <v>1117</v>
      </c>
      <c r="C113" s="6" t="s">
        <v>199</v>
      </c>
      <c r="D113" s="164">
        <v>5</v>
      </c>
      <c r="E113" s="514">
        <v>0</v>
      </c>
      <c r="F113" s="519">
        <f t="shared" si="2"/>
        <v>0</v>
      </c>
      <c r="G113" s="524">
        <v>5</v>
      </c>
      <c r="H113" s="180">
        <f t="shared" si="3"/>
        <v>1</v>
      </c>
    </row>
    <row r="114" spans="1:8" x14ac:dyDescent="0.2">
      <c r="A114" s="21" t="s">
        <v>351</v>
      </c>
      <c r="B114" s="4">
        <v>1118</v>
      </c>
      <c r="C114" s="6" t="s">
        <v>200</v>
      </c>
      <c r="D114" s="164">
        <v>7</v>
      </c>
      <c r="E114" s="514">
        <v>3</v>
      </c>
      <c r="F114" s="519">
        <f t="shared" si="2"/>
        <v>0.42857142857142855</v>
      </c>
      <c r="G114" s="524">
        <v>3</v>
      </c>
      <c r="H114" s="180">
        <f t="shared" si="3"/>
        <v>0.42857142857142855</v>
      </c>
    </row>
    <row r="115" spans="1:8" x14ac:dyDescent="0.2">
      <c r="A115" s="21" t="s">
        <v>351</v>
      </c>
      <c r="B115" s="4">
        <v>1119</v>
      </c>
      <c r="C115" s="6" t="s">
        <v>201</v>
      </c>
      <c r="D115" s="164">
        <v>5</v>
      </c>
      <c r="E115" s="514">
        <v>2</v>
      </c>
      <c r="F115" s="519">
        <f t="shared" si="2"/>
        <v>0.4</v>
      </c>
      <c r="G115" s="524">
        <v>3</v>
      </c>
      <c r="H115" s="180">
        <f t="shared" si="3"/>
        <v>0.6</v>
      </c>
    </row>
    <row r="116" spans="1:8" x14ac:dyDescent="0.2">
      <c r="A116" s="21" t="s">
        <v>351</v>
      </c>
      <c r="B116" s="4">
        <v>1120</v>
      </c>
      <c r="C116" s="6" t="s">
        <v>202</v>
      </c>
      <c r="D116" s="164">
        <v>4</v>
      </c>
      <c r="E116" s="514">
        <v>0</v>
      </c>
      <c r="F116" s="519">
        <f t="shared" si="2"/>
        <v>0</v>
      </c>
      <c r="G116" s="524">
        <v>3</v>
      </c>
      <c r="H116" s="180">
        <f t="shared" si="3"/>
        <v>0.75</v>
      </c>
    </row>
    <row r="117" spans="1:8" x14ac:dyDescent="0.2">
      <c r="A117" s="21" t="s">
        <v>351</v>
      </c>
      <c r="B117" s="4">
        <v>1121</v>
      </c>
      <c r="C117" s="6" t="s">
        <v>203</v>
      </c>
      <c r="D117" s="164">
        <v>9</v>
      </c>
      <c r="E117" s="514">
        <v>5</v>
      </c>
      <c r="F117" s="519">
        <f t="shared" si="2"/>
        <v>0.55555555555555558</v>
      </c>
      <c r="G117" s="524">
        <v>2</v>
      </c>
      <c r="H117" s="180">
        <f t="shared" si="3"/>
        <v>0.22222222222222221</v>
      </c>
    </row>
    <row r="118" spans="1:8" x14ac:dyDescent="0.2">
      <c r="A118" s="21" t="s">
        <v>351</v>
      </c>
      <c r="B118" s="4">
        <v>1122</v>
      </c>
      <c r="C118" s="6" t="s">
        <v>204</v>
      </c>
      <c r="D118" s="164">
        <v>7</v>
      </c>
      <c r="E118" s="514">
        <v>2</v>
      </c>
      <c r="F118" s="519">
        <f t="shared" si="2"/>
        <v>0.2857142857142857</v>
      </c>
      <c r="G118" s="524">
        <v>3</v>
      </c>
      <c r="H118" s="180">
        <f t="shared" si="3"/>
        <v>0.42857142857142855</v>
      </c>
    </row>
    <row r="119" spans="1:8" x14ac:dyDescent="0.2">
      <c r="A119" s="21" t="s">
        <v>351</v>
      </c>
      <c r="B119" s="4">
        <v>2101</v>
      </c>
      <c r="C119" s="6" t="s">
        <v>32</v>
      </c>
      <c r="D119" s="164">
        <v>30</v>
      </c>
      <c r="E119" s="514">
        <v>12</v>
      </c>
      <c r="F119" s="519">
        <f t="shared" si="2"/>
        <v>0.4</v>
      </c>
      <c r="G119" s="524">
        <v>6</v>
      </c>
      <c r="H119" s="180">
        <f t="shared" si="3"/>
        <v>0.2</v>
      </c>
    </row>
    <row r="120" spans="1:8" x14ac:dyDescent="0.2">
      <c r="A120" s="21" t="s">
        <v>351</v>
      </c>
      <c r="B120" s="4">
        <v>2102</v>
      </c>
      <c r="C120" s="6" t="s">
        <v>34</v>
      </c>
      <c r="D120" s="164">
        <v>44</v>
      </c>
      <c r="E120" s="514">
        <v>21</v>
      </c>
      <c r="F120" s="519">
        <f t="shared" si="2"/>
        <v>0.47727272727272729</v>
      </c>
      <c r="G120" s="524">
        <v>2</v>
      </c>
      <c r="H120" s="180">
        <f t="shared" si="3"/>
        <v>4.5454545454545456E-2</v>
      </c>
    </row>
    <row r="121" spans="1:8" x14ac:dyDescent="0.2">
      <c r="A121" s="21" t="s">
        <v>351</v>
      </c>
      <c r="B121" s="4">
        <v>2103</v>
      </c>
      <c r="C121" s="6" t="s">
        <v>205</v>
      </c>
      <c r="D121" s="164">
        <v>65</v>
      </c>
      <c r="E121" s="514">
        <v>36</v>
      </c>
      <c r="F121" s="519">
        <f t="shared" si="2"/>
        <v>0.55384615384615388</v>
      </c>
      <c r="G121" s="524">
        <v>10</v>
      </c>
      <c r="H121" s="180">
        <f t="shared" si="3"/>
        <v>0.15384615384615385</v>
      </c>
    </row>
    <row r="122" spans="1:8" x14ac:dyDescent="0.2">
      <c r="A122" s="21" t="s">
        <v>351</v>
      </c>
      <c r="B122" s="4">
        <v>2104</v>
      </c>
      <c r="C122" s="6" t="s">
        <v>206</v>
      </c>
      <c r="D122" s="164">
        <v>15</v>
      </c>
      <c r="E122" s="514">
        <v>6</v>
      </c>
      <c r="F122" s="519">
        <f t="shared" si="2"/>
        <v>0.4</v>
      </c>
      <c r="G122" s="524">
        <v>1</v>
      </c>
      <c r="H122" s="180">
        <f t="shared" si="3"/>
        <v>6.6666666666666666E-2</v>
      </c>
    </row>
    <row r="123" spans="1:8" x14ac:dyDescent="0.2">
      <c r="A123" s="21" t="s">
        <v>351</v>
      </c>
      <c r="B123" s="4">
        <v>2105</v>
      </c>
      <c r="C123" s="6" t="s">
        <v>207</v>
      </c>
      <c r="D123" s="164">
        <v>86</v>
      </c>
      <c r="E123" s="514">
        <v>43</v>
      </c>
      <c r="F123" s="519">
        <f t="shared" si="2"/>
        <v>0.5</v>
      </c>
      <c r="G123" s="524">
        <v>9</v>
      </c>
      <c r="H123" s="180">
        <f t="shared" si="3"/>
        <v>0.10465116279069768</v>
      </c>
    </row>
    <row r="124" spans="1:8" x14ac:dyDescent="0.2">
      <c r="A124" s="21" t="s">
        <v>351</v>
      </c>
      <c r="B124" s="4">
        <v>2106</v>
      </c>
      <c r="C124" s="6" t="s">
        <v>208</v>
      </c>
      <c r="D124" s="164">
        <v>14</v>
      </c>
      <c r="E124" s="514">
        <v>7</v>
      </c>
      <c r="F124" s="519">
        <f t="shared" si="2"/>
        <v>0.5</v>
      </c>
      <c r="G124" s="524">
        <v>1</v>
      </c>
      <c r="H124" s="180">
        <f t="shared" si="3"/>
        <v>7.1428571428571425E-2</v>
      </c>
    </row>
    <row r="125" spans="1:8" x14ac:dyDescent="0.2">
      <c r="A125" s="21" t="s">
        <v>351</v>
      </c>
      <c r="B125" s="4">
        <v>2107</v>
      </c>
      <c r="C125" s="6" t="s">
        <v>209</v>
      </c>
      <c r="D125" s="164">
        <v>16</v>
      </c>
      <c r="E125" s="514">
        <v>3</v>
      </c>
      <c r="F125" s="519">
        <f t="shared" si="2"/>
        <v>0.1875</v>
      </c>
      <c r="G125" s="524">
        <v>0</v>
      </c>
      <c r="H125" s="180">
        <f t="shared" si="3"/>
        <v>0</v>
      </c>
    </row>
    <row r="126" spans="1:8" x14ac:dyDescent="0.2">
      <c r="A126" s="21" t="s">
        <v>351</v>
      </c>
      <c r="B126" s="4">
        <v>2108</v>
      </c>
      <c r="C126" s="6" t="s">
        <v>210</v>
      </c>
      <c r="D126" s="164">
        <v>18</v>
      </c>
      <c r="E126" s="514">
        <v>6</v>
      </c>
      <c r="F126" s="519">
        <f t="shared" si="2"/>
        <v>0.33333333333333331</v>
      </c>
      <c r="G126" s="524">
        <v>1</v>
      </c>
      <c r="H126" s="180">
        <f t="shared" si="3"/>
        <v>5.5555555555555552E-2</v>
      </c>
    </row>
    <row r="127" spans="1:8" x14ac:dyDescent="0.2">
      <c r="A127" s="21" t="s">
        <v>351</v>
      </c>
      <c r="B127" s="4">
        <v>2109</v>
      </c>
      <c r="C127" s="6" t="s">
        <v>36</v>
      </c>
      <c r="D127" s="164">
        <v>56</v>
      </c>
      <c r="E127" s="514">
        <v>28</v>
      </c>
      <c r="F127" s="519">
        <f t="shared" si="2"/>
        <v>0.5</v>
      </c>
      <c r="G127" s="524">
        <v>8</v>
      </c>
      <c r="H127" s="180">
        <f t="shared" si="3"/>
        <v>0.14285714285714285</v>
      </c>
    </row>
    <row r="128" spans="1:8" x14ac:dyDescent="0.2">
      <c r="A128" s="21" t="s">
        <v>351</v>
      </c>
      <c r="B128" s="4">
        <v>2110</v>
      </c>
      <c r="C128" s="6" t="s">
        <v>38</v>
      </c>
      <c r="D128" s="164">
        <v>44</v>
      </c>
      <c r="E128" s="514">
        <v>15</v>
      </c>
      <c r="F128" s="519">
        <f t="shared" si="2"/>
        <v>0.34090909090909088</v>
      </c>
      <c r="G128" s="524">
        <v>5</v>
      </c>
      <c r="H128" s="180">
        <f t="shared" si="3"/>
        <v>0.11363636363636363</v>
      </c>
    </row>
    <row r="129" spans="1:8" x14ac:dyDescent="0.2">
      <c r="A129" s="21" t="s">
        <v>351</v>
      </c>
      <c r="B129" s="4">
        <v>2111</v>
      </c>
      <c r="C129" s="6" t="s">
        <v>211</v>
      </c>
      <c r="D129" s="164">
        <v>19</v>
      </c>
      <c r="E129" s="514">
        <v>10</v>
      </c>
      <c r="F129" s="519">
        <f t="shared" si="2"/>
        <v>0.52631578947368418</v>
      </c>
      <c r="G129" s="524">
        <v>2</v>
      </c>
      <c r="H129" s="180">
        <f t="shared" si="3"/>
        <v>0.10526315789473684</v>
      </c>
    </row>
    <row r="130" spans="1:8" x14ac:dyDescent="0.2">
      <c r="A130" s="21" t="s">
        <v>351</v>
      </c>
      <c r="B130" s="4">
        <v>2112</v>
      </c>
      <c r="C130" s="6" t="s">
        <v>40</v>
      </c>
      <c r="D130" s="164">
        <v>27</v>
      </c>
      <c r="E130" s="514">
        <v>7</v>
      </c>
      <c r="F130" s="519">
        <f t="shared" si="2"/>
        <v>0.25925925925925924</v>
      </c>
      <c r="G130" s="524">
        <v>2</v>
      </c>
      <c r="H130" s="180">
        <f t="shared" si="3"/>
        <v>7.407407407407407E-2</v>
      </c>
    </row>
    <row r="131" spans="1:8" x14ac:dyDescent="0.2">
      <c r="A131" s="21" t="s">
        <v>351</v>
      </c>
      <c r="B131" s="4">
        <v>2113</v>
      </c>
      <c r="C131" s="6" t="s">
        <v>212</v>
      </c>
      <c r="D131" s="164">
        <v>13</v>
      </c>
      <c r="E131" s="514">
        <v>8</v>
      </c>
      <c r="F131" s="519">
        <f t="shared" si="2"/>
        <v>0.61538461538461542</v>
      </c>
      <c r="G131" s="524">
        <v>2</v>
      </c>
      <c r="H131" s="180">
        <f t="shared" si="3"/>
        <v>0.15384615384615385</v>
      </c>
    </row>
    <row r="132" spans="1:8" x14ac:dyDescent="0.2">
      <c r="A132" s="21" t="s">
        <v>351</v>
      </c>
      <c r="B132" s="4">
        <v>2114</v>
      </c>
      <c r="C132" s="6" t="s">
        <v>42</v>
      </c>
      <c r="D132" s="164">
        <v>27</v>
      </c>
      <c r="E132" s="514">
        <v>14</v>
      </c>
      <c r="F132" s="519">
        <f t="shared" si="2"/>
        <v>0.51851851851851849</v>
      </c>
      <c r="G132" s="524">
        <v>1</v>
      </c>
      <c r="H132" s="180">
        <f t="shared" si="3"/>
        <v>3.7037037037037035E-2</v>
      </c>
    </row>
    <row r="133" spans="1:8" x14ac:dyDescent="0.2">
      <c r="A133" s="21" t="s">
        <v>351</v>
      </c>
      <c r="B133" s="4">
        <v>2115</v>
      </c>
      <c r="C133" s="6" t="s">
        <v>44</v>
      </c>
      <c r="D133" s="164">
        <v>57</v>
      </c>
      <c r="E133" s="514">
        <v>20</v>
      </c>
      <c r="F133" s="519">
        <f t="shared" si="2"/>
        <v>0.35087719298245612</v>
      </c>
      <c r="G133" s="524">
        <v>9</v>
      </c>
      <c r="H133" s="180">
        <f t="shared" si="3"/>
        <v>0.15789473684210525</v>
      </c>
    </row>
    <row r="134" spans="1:8" x14ac:dyDescent="0.2">
      <c r="A134" s="21" t="s">
        <v>351</v>
      </c>
      <c r="B134" s="4">
        <v>2116</v>
      </c>
      <c r="C134" s="6" t="s">
        <v>213</v>
      </c>
      <c r="D134" s="164">
        <v>9</v>
      </c>
      <c r="E134" s="514">
        <v>3</v>
      </c>
      <c r="F134" s="519">
        <f t="shared" ref="F134:F197" si="4">IFERROR(E134/D134,"x")</f>
        <v>0.33333333333333331</v>
      </c>
      <c r="G134" s="524">
        <v>1</v>
      </c>
      <c r="H134" s="180">
        <f t="shared" ref="H134:H197" si="5">IFERROR(G134/D134,"x")</f>
        <v>0.1111111111111111</v>
      </c>
    </row>
    <row r="135" spans="1:8" x14ac:dyDescent="0.2">
      <c r="A135" s="21" t="s">
        <v>351</v>
      </c>
      <c r="B135" s="4">
        <v>2117</v>
      </c>
      <c r="C135" s="6" t="s">
        <v>214</v>
      </c>
      <c r="D135" s="164">
        <v>11</v>
      </c>
      <c r="E135" s="514">
        <v>6</v>
      </c>
      <c r="F135" s="519">
        <f t="shared" si="4"/>
        <v>0.54545454545454541</v>
      </c>
      <c r="G135" s="524">
        <v>1</v>
      </c>
      <c r="H135" s="180">
        <f t="shared" si="5"/>
        <v>9.0909090909090912E-2</v>
      </c>
    </row>
    <row r="136" spans="1:8" x14ac:dyDescent="0.2">
      <c r="A136" s="21" t="s">
        <v>351</v>
      </c>
      <c r="B136" s="4">
        <v>2118</v>
      </c>
      <c r="C136" s="6" t="s">
        <v>46</v>
      </c>
      <c r="D136" s="164">
        <v>27</v>
      </c>
      <c r="E136" s="514">
        <v>11</v>
      </c>
      <c r="F136" s="519">
        <f t="shared" si="4"/>
        <v>0.40740740740740738</v>
      </c>
      <c r="G136" s="524">
        <v>1</v>
      </c>
      <c r="H136" s="180">
        <f t="shared" si="5"/>
        <v>3.7037037037037035E-2</v>
      </c>
    </row>
    <row r="137" spans="1:8" x14ac:dyDescent="0.2">
      <c r="A137" s="21" t="s">
        <v>351</v>
      </c>
      <c r="B137" s="4">
        <v>2119</v>
      </c>
      <c r="C137" s="6" t="s">
        <v>215</v>
      </c>
      <c r="D137" s="164">
        <v>20</v>
      </c>
      <c r="E137" s="514">
        <v>10</v>
      </c>
      <c r="F137" s="519">
        <f t="shared" si="4"/>
        <v>0.5</v>
      </c>
      <c r="G137" s="524">
        <v>1</v>
      </c>
      <c r="H137" s="180">
        <f t="shared" si="5"/>
        <v>0.05</v>
      </c>
    </row>
    <row r="138" spans="1:8" x14ac:dyDescent="0.2">
      <c r="A138" s="21" t="s">
        <v>351</v>
      </c>
      <c r="B138" s="4">
        <v>2120</v>
      </c>
      <c r="C138" s="6" t="s">
        <v>52</v>
      </c>
      <c r="D138" s="164">
        <v>43</v>
      </c>
      <c r="E138" s="514">
        <v>14</v>
      </c>
      <c r="F138" s="519">
        <f t="shared" si="4"/>
        <v>0.32558139534883723</v>
      </c>
      <c r="G138" s="524">
        <v>3</v>
      </c>
      <c r="H138" s="180">
        <f t="shared" si="5"/>
        <v>6.9767441860465115E-2</v>
      </c>
    </row>
    <row r="139" spans="1:8" x14ac:dyDescent="0.2">
      <c r="A139" s="21" t="s">
        <v>351</v>
      </c>
      <c r="B139" s="4">
        <v>2121</v>
      </c>
      <c r="C139" s="6" t="s">
        <v>54</v>
      </c>
      <c r="D139" s="164">
        <v>42</v>
      </c>
      <c r="E139" s="514">
        <v>15</v>
      </c>
      <c r="F139" s="519">
        <f t="shared" si="4"/>
        <v>0.35714285714285715</v>
      </c>
      <c r="G139" s="524">
        <v>1</v>
      </c>
      <c r="H139" s="180">
        <f t="shared" si="5"/>
        <v>2.3809523809523808E-2</v>
      </c>
    </row>
    <row r="140" spans="1:8" x14ac:dyDescent="0.2">
      <c r="A140" s="21" t="s">
        <v>351</v>
      </c>
      <c r="B140" s="4">
        <v>2122</v>
      </c>
      <c r="C140" s="6" t="s">
        <v>216</v>
      </c>
      <c r="D140" s="164">
        <v>53</v>
      </c>
      <c r="E140" s="514">
        <v>28</v>
      </c>
      <c r="F140" s="519">
        <f t="shared" si="4"/>
        <v>0.52830188679245282</v>
      </c>
      <c r="G140" s="524">
        <v>3</v>
      </c>
      <c r="H140" s="180">
        <f t="shared" si="5"/>
        <v>5.6603773584905662E-2</v>
      </c>
    </row>
    <row r="141" spans="1:8" x14ac:dyDescent="0.2">
      <c r="A141" s="21" t="s">
        <v>351</v>
      </c>
      <c r="B141" s="4">
        <v>2123</v>
      </c>
      <c r="C141" s="6" t="s">
        <v>217</v>
      </c>
      <c r="D141" s="164">
        <v>14</v>
      </c>
      <c r="E141" s="514">
        <v>7</v>
      </c>
      <c r="F141" s="519">
        <f t="shared" si="4"/>
        <v>0.5</v>
      </c>
      <c r="G141" s="524">
        <v>0</v>
      </c>
      <c r="H141" s="180">
        <f t="shared" si="5"/>
        <v>0</v>
      </c>
    </row>
    <row r="142" spans="1:8" x14ac:dyDescent="0.2">
      <c r="A142" s="21" t="s">
        <v>351</v>
      </c>
      <c r="B142" s="4">
        <v>2124</v>
      </c>
      <c r="C142" s="6" t="s">
        <v>218</v>
      </c>
      <c r="D142" s="164">
        <v>27</v>
      </c>
      <c r="E142" s="514">
        <v>9</v>
      </c>
      <c r="F142" s="519">
        <f t="shared" si="4"/>
        <v>0.33333333333333331</v>
      </c>
      <c r="G142" s="524">
        <v>4</v>
      </c>
      <c r="H142" s="180">
        <f t="shared" si="5"/>
        <v>0.14814814814814814</v>
      </c>
    </row>
    <row r="143" spans="1:8" x14ac:dyDescent="0.2">
      <c r="A143" s="21" t="s">
        <v>351</v>
      </c>
      <c r="B143" s="4">
        <v>2125</v>
      </c>
      <c r="C143" s="6" t="s">
        <v>219</v>
      </c>
      <c r="D143" s="164">
        <v>15</v>
      </c>
      <c r="E143" s="514">
        <v>7</v>
      </c>
      <c r="F143" s="519">
        <f t="shared" si="4"/>
        <v>0.46666666666666667</v>
      </c>
      <c r="G143" s="524">
        <v>0</v>
      </c>
      <c r="H143" s="180">
        <f t="shared" si="5"/>
        <v>0</v>
      </c>
    </row>
    <row r="144" spans="1:8" x14ac:dyDescent="0.2">
      <c r="A144" s="21" t="s">
        <v>351</v>
      </c>
      <c r="B144" s="4">
        <v>2126</v>
      </c>
      <c r="C144" s="6" t="s">
        <v>220</v>
      </c>
      <c r="D144" s="164">
        <v>7</v>
      </c>
      <c r="E144" s="514">
        <v>1</v>
      </c>
      <c r="F144" s="519">
        <f t="shared" si="4"/>
        <v>0.14285714285714285</v>
      </c>
      <c r="G144" s="524">
        <v>0</v>
      </c>
      <c r="H144" s="180">
        <f t="shared" si="5"/>
        <v>0</v>
      </c>
    </row>
    <row r="145" spans="1:8" x14ac:dyDescent="0.2">
      <c r="A145" s="21" t="s">
        <v>351</v>
      </c>
      <c r="B145" s="4">
        <v>3101</v>
      </c>
      <c r="C145" s="6" t="s">
        <v>221</v>
      </c>
      <c r="D145" s="164">
        <v>6</v>
      </c>
      <c r="E145" s="514">
        <v>1</v>
      </c>
      <c r="F145" s="519">
        <f t="shared" si="4"/>
        <v>0.16666666666666666</v>
      </c>
      <c r="G145" s="524">
        <v>1</v>
      </c>
      <c r="H145" s="180">
        <f t="shared" si="5"/>
        <v>0.16666666666666666</v>
      </c>
    </row>
    <row r="146" spans="1:8" x14ac:dyDescent="0.2">
      <c r="A146" s="21" t="s">
        <v>351</v>
      </c>
      <c r="B146" s="4">
        <v>3102</v>
      </c>
      <c r="C146" s="6" t="s">
        <v>56</v>
      </c>
      <c r="D146" s="164">
        <v>78</v>
      </c>
      <c r="E146" s="514">
        <v>32</v>
      </c>
      <c r="F146" s="519">
        <f t="shared" si="4"/>
        <v>0.41025641025641024</v>
      </c>
      <c r="G146" s="524">
        <v>11</v>
      </c>
      <c r="H146" s="180">
        <f t="shared" si="5"/>
        <v>0.14102564102564102</v>
      </c>
    </row>
    <row r="147" spans="1:8" x14ac:dyDescent="0.2">
      <c r="A147" s="21" t="s">
        <v>351</v>
      </c>
      <c r="B147" s="4">
        <v>3103</v>
      </c>
      <c r="C147" s="6" t="s">
        <v>58</v>
      </c>
      <c r="D147" s="164">
        <v>24</v>
      </c>
      <c r="E147" s="514">
        <v>10</v>
      </c>
      <c r="F147" s="519">
        <f t="shared" si="4"/>
        <v>0.41666666666666669</v>
      </c>
      <c r="G147" s="524">
        <v>3</v>
      </c>
      <c r="H147" s="180">
        <f t="shared" si="5"/>
        <v>0.125</v>
      </c>
    </row>
    <row r="148" spans="1:8" x14ac:dyDescent="0.2">
      <c r="A148" s="21" t="s">
        <v>351</v>
      </c>
      <c r="B148" s="4">
        <v>3104</v>
      </c>
      <c r="C148" s="6" t="s">
        <v>222</v>
      </c>
      <c r="D148" s="164">
        <v>12</v>
      </c>
      <c r="E148" s="514">
        <v>6</v>
      </c>
      <c r="F148" s="519">
        <f t="shared" si="4"/>
        <v>0.5</v>
      </c>
      <c r="G148" s="524">
        <v>0</v>
      </c>
      <c r="H148" s="180">
        <f t="shared" si="5"/>
        <v>0</v>
      </c>
    </row>
    <row r="149" spans="1:8" x14ac:dyDescent="0.2">
      <c r="A149" s="21" t="s">
        <v>351</v>
      </c>
      <c r="B149" s="4">
        <v>3105</v>
      </c>
      <c r="C149" s="6" t="s">
        <v>60</v>
      </c>
      <c r="D149" s="164">
        <v>23</v>
      </c>
      <c r="E149" s="514">
        <v>5</v>
      </c>
      <c r="F149" s="519">
        <f t="shared" si="4"/>
        <v>0.21739130434782608</v>
      </c>
      <c r="G149" s="524">
        <v>1</v>
      </c>
      <c r="H149" s="180">
        <f t="shared" si="5"/>
        <v>4.3478260869565216E-2</v>
      </c>
    </row>
    <row r="150" spans="1:8" x14ac:dyDescent="0.2">
      <c r="A150" s="21" t="s">
        <v>351</v>
      </c>
      <c r="B150" s="4">
        <v>3106</v>
      </c>
      <c r="C150" s="6" t="s">
        <v>223</v>
      </c>
      <c r="D150" s="164">
        <v>12</v>
      </c>
      <c r="E150" s="514">
        <v>6</v>
      </c>
      <c r="F150" s="519">
        <f t="shared" si="4"/>
        <v>0.5</v>
      </c>
      <c r="G150" s="524">
        <v>1</v>
      </c>
      <c r="H150" s="180">
        <f t="shared" si="5"/>
        <v>8.3333333333333329E-2</v>
      </c>
    </row>
    <row r="151" spans="1:8" x14ac:dyDescent="0.2">
      <c r="A151" s="21" t="s">
        <v>351</v>
      </c>
      <c r="B151" s="4">
        <v>3107</v>
      </c>
      <c r="C151" s="6" t="s">
        <v>224</v>
      </c>
      <c r="D151" s="164">
        <v>12</v>
      </c>
      <c r="E151" s="514">
        <v>2</v>
      </c>
      <c r="F151" s="519">
        <f t="shared" si="4"/>
        <v>0.16666666666666666</v>
      </c>
      <c r="G151" s="524">
        <v>1</v>
      </c>
      <c r="H151" s="180">
        <f t="shared" si="5"/>
        <v>8.3333333333333329E-2</v>
      </c>
    </row>
    <row r="152" spans="1:8" x14ac:dyDescent="0.2">
      <c r="A152" s="21" t="s">
        <v>351</v>
      </c>
      <c r="B152" s="4">
        <v>3108</v>
      </c>
      <c r="C152" s="6" t="s">
        <v>62</v>
      </c>
      <c r="D152" s="164">
        <v>23</v>
      </c>
      <c r="E152" s="514">
        <v>18</v>
      </c>
      <c r="F152" s="519">
        <f t="shared" si="4"/>
        <v>0.78260869565217395</v>
      </c>
      <c r="G152" s="524">
        <v>0</v>
      </c>
      <c r="H152" s="180">
        <f t="shared" si="5"/>
        <v>0</v>
      </c>
    </row>
    <row r="153" spans="1:8" x14ac:dyDescent="0.2">
      <c r="A153" s="21" t="s">
        <v>351</v>
      </c>
      <c r="B153" s="4">
        <v>3109</v>
      </c>
      <c r="C153" s="6" t="s">
        <v>64</v>
      </c>
      <c r="D153" s="164">
        <v>22</v>
      </c>
      <c r="E153" s="514">
        <v>6</v>
      </c>
      <c r="F153" s="519">
        <f t="shared" si="4"/>
        <v>0.27272727272727271</v>
      </c>
      <c r="G153" s="524">
        <v>1</v>
      </c>
      <c r="H153" s="180">
        <f t="shared" si="5"/>
        <v>4.5454545454545456E-2</v>
      </c>
    </row>
    <row r="154" spans="1:8" x14ac:dyDescent="0.2">
      <c r="A154" s="21" t="s">
        <v>351</v>
      </c>
      <c r="B154" s="4">
        <v>3110</v>
      </c>
      <c r="C154" s="6" t="s">
        <v>225</v>
      </c>
      <c r="D154" s="164">
        <v>9</v>
      </c>
      <c r="E154" s="514">
        <v>3</v>
      </c>
      <c r="F154" s="519">
        <f t="shared" si="4"/>
        <v>0.33333333333333331</v>
      </c>
      <c r="G154" s="524">
        <v>0</v>
      </c>
      <c r="H154" s="180">
        <f t="shared" si="5"/>
        <v>0</v>
      </c>
    </row>
    <row r="155" spans="1:8" x14ac:dyDescent="0.2">
      <c r="A155" s="21" t="s">
        <v>351</v>
      </c>
      <c r="B155" s="4">
        <v>3111</v>
      </c>
      <c r="C155" s="6" t="s">
        <v>66</v>
      </c>
      <c r="D155" s="164">
        <v>23</v>
      </c>
      <c r="E155" s="514">
        <v>13</v>
      </c>
      <c r="F155" s="519">
        <f t="shared" si="4"/>
        <v>0.56521739130434778</v>
      </c>
      <c r="G155" s="524">
        <v>1</v>
      </c>
      <c r="H155" s="180">
        <f t="shared" si="5"/>
        <v>4.3478260869565216E-2</v>
      </c>
    </row>
    <row r="156" spans="1:8" x14ac:dyDescent="0.2">
      <c r="A156" s="21" t="s">
        <v>351</v>
      </c>
      <c r="B156" s="4">
        <v>3112</v>
      </c>
      <c r="C156" s="6" t="s">
        <v>68</v>
      </c>
      <c r="D156" s="164">
        <v>34</v>
      </c>
      <c r="E156" s="514">
        <v>13</v>
      </c>
      <c r="F156" s="519">
        <f t="shared" si="4"/>
        <v>0.38235294117647056</v>
      </c>
      <c r="G156" s="524">
        <v>5</v>
      </c>
      <c r="H156" s="180">
        <f t="shared" si="5"/>
        <v>0.14705882352941177</v>
      </c>
    </row>
    <row r="157" spans="1:8" x14ac:dyDescent="0.2">
      <c r="A157" s="21" t="s">
        <v>351</v>
      </c>
      <c r="B157" s="4">
        <v>3113</v>
      </c>
      <c r="C157" s="6" t="s">
        <v>226</v>
      </c>
      <c r="D157" s="164">
        <v>12</v>
      </c>
      <c r="E157" s="514">
        <v>1</v>
      </c>
      <c r="F157" s="519">
        <f t="shared" si="4"/>
        <v>8.3333333333333329E-2</v>
      </c>
      <c r="G157" s="524">
        <v>1</v>
      </c>
      <c r="H157" s="180">
        <f t="shared" si="5"/>
        <v>8.3333333333333329E-2</v>
      </c>
    </row>
    <row r="158" spans="1:8" x14ac:dyDescent="0.2">
      <c r="A158" s="21" t="s">
        <v>351</v>
      </c>
      <c r="B158" s="4">
        <v>3114</v>
      </c>
      <c r="C158" s="6" t="s">
        <v>227</v>
      </c>
      <c r="D158" s="164">
        <v>10</v>
      </c>
      <c r="E158" s="514">
        <v>6</v>
      </c>
      <c r="F158" s="519">
        <f t="shared" si="4"/>
        <v>0.6</v>
      </c>
      <c r="G158" s="524">
        <v>1</v>
      </c>
      <c r="H158" s="180">
        <f t="shared" si="5"/>
        <v>0.1</v>
      </c>
    </row>
    <row r="159" spans="1:8" x14ac:dyDescent="0.2">
      <c r="A159" s="21" t="s">
        <v>351</v>
      </c>
      <c r="B159" s="4">
        <v>3115</v>
      </c>
      <c r="C159" s="6" t="s">
        <v>228</v>
      </c>
      <c r="D159" s="164">
        <v>6</v>
      </c>
      <c r="E159" s="514">
        <v>1</v>
      </c>
      <c r="F159" s="519">
        <f t="shared" si="4"/>
        <v>0.16666666666666666</v>
      </c>
      <c r="G159" s="524">
        <v>0</v>
      </c>
      <c r="H159" s="180">
        <f t="shared" si="5"/>
        <v>0</v>
      </c>
    </row>
    <row r="160" spans="1:8" x14ac:dyDescent="0.2">
      <c r="A160" s="21" t="s">
        <v>351</v>
      </c>
      <c r="B160" s="4">
        <v>3116</v>
      </c>
      <c r="C160" s="6" t="s">
        <v>229</v>
      </c>
      <c r="D160" s="164">
        <v>12</v>
      </c>
      <c r="E160" s="514">
        <v>6</v>
      </c>
      <c r="F160" s="519">
        <f t="shared" si="4"/>
        <v>0.5</v>
      </c>
      <c r="G160" s="524">
        <v>1</v>
      </c>
      <c r="H160" s="180">
        <f t="shared" si="5"/>
        <v>8.3333333333333329E-2</v>
      </c>
    </row>
    <row r="161" spans="1:8" x14ac:dyDescent="0.2">
      <c r="A161" s="21" t="s">
        <v>351</v>
      </c>
      <c r="B161" s="4">
        <v>3117</v>
      </c>
      <c r="C161" s="6" t="s">
        <v>230</v>
      </c>
      <c r="D161" s="164">
        <v>6</v>
      </c>
      <c r="E161" s="514">
        <v>2</v>
      </c>
      <c r="F161" s="519">
        <f t="shared" si="4"/>
        <v>0.33333333333333331</v>
      </c>
      <c r="G161" s="524">
        <v>1</v>
      </c>
      <c r="H161" s="180">
        <f t="shared" si="5"/>
        <v>0.16666666666666666</v>
      </c>
    </row>
    <row r="162" spans="1:8" x14ac:dyDescent="0.2">
      <c r="A162" s="21" t="s">
        <v>351</v>
      </c>
      <c r="B162" s="4">
        <v>3201</v>
      </c>
      <c r="C162" s="6" t="s">
        <v>231</v>
      </c>
      <c r="D162" s="164">
        <v>7</v>
      </c>
      <c r="E162" s="514">
        <v>2</v>
      </c>
      <c r="F162" s="519">
        <f t="shared" si="4"/>
        <v>0.2857142857142857</v>
      </c>
      <c r="G162" s="524">
        <v>1</v>
      </c>
      <c r="H162" s="180">
        <f t="shared" si="5"/>
        <v>0.14285714285714285</v>
      </c>
    </row>
    <row r="163" spans="1:8" x14ac:dyDescent="0.2">
      <c r="A163" s="21" t="s">
        <v>351</v>
      </c>
      <c r="B163" s="4">
        <v>3202</v>
      </c>
      <c r="C163" s="6" t="s">
        <v>70</v>
      </c>
      <c r="D163" s="164">
        <v>28</v>
      </c>
      <c r="E163" s="514">
        <v>9</v>
      </c>
      <c r="F163" s="519">
        <f t="shared" si="4"/>
        <v>0.32142857142857145</v>
      </c>
      <c r="G163" s="524">
        <v>2</v>
      </c>
      <c r="H163" s="180">
        <f t="shared" si="5"/>
        <v>7.1428571428571425E-2</v>
      </c>
    </row>
    <row r="164" spans="1:8" x14ac:dyDescent="0.2">
      <c r="A164" s="21" t="s">
        <v>351</v>
      </c>
      <c r="B164" s="4">
        <v>3203</v>
      </c>
      <c r="C164" s="6" t="s">
        <v>232</v>
      </c>
      <c r="D164" s="164">
        <v>7</v>
      </c>
      <c r="E164" s="514">
        <v>4</v>
      </c>
      <c r="F164" s="519">
        <f t="shared" si="4"/>
        <v>0.5714285714285714</v>
      </c>
      <c r="G164" s="524">
        <v>0</v>
      </c>
      <c r="H164" s="180">
        <f t="shared" si="5"/>
        <v>0</v>
      </c>
    </row>
    <row r="165" spans="1:8" x14ac:dyDescent="0.2">
      <c r="A165" s="21" t="s">
        <v>351</v>
      </c>
      <c r="B165" s="4">
        <v>3204</v>
      </c>
      <c r="C165" s="6" t="s">
        <v>233</v>
      </c>
      <c r="D165" s="164">
        <v>9</v>
      </c>
      <c r="E165" s="514">
        <v>5</v>
      </c>
      <c r="F165" s="519">
        <f t="shared" si="4"/>
        <v>0.55555555555555558</v>
      </c>
      <c r="G165" s="524">
        <v>0</v>
      </c>
      <c r="H165" s="180">
        <f t="shared" si="5"/>
        <v>0</v>
      </c>
    </row>
    <row r="166" spans="1:8" x14ac:dyDescent="0.2">
      <c r="A166" s="21" t="s">
        <v>351</v>
      </c>
      <c r="B166" s="4">
        <v>3205</v>
      </c>
      <c r="C166" s="6" t="s">
        <v>72</v>
      </c>
      <c r="D166" s="164">
        <v>22</v>
      </c>
      <c r="E166" s="514">
        <v>7</v>
      </c>
      <c r="F166" s="519">
        <f t="shared" si="4"/>
        <v>0.31818181818181818</v>
      </c>
      <c r="G166" s="524">
        <v>1</v>
      </c>
      <c r="H166" s="180">
        <f t="shared" si="5"/>
        <v>4.5454545454545456E-2</v>
      </c>
    </row>
    <row r="167" spans="1:8" x14ac:dyDescent="0.2">
      <c r="A167" s="21" t="s">
        <v>351</v>
      </c>
      <c r="B167" s="4">
        <v>3206</v>
      </c>
      <c r="C167" s="6" t="s">
        <v>234</v>
      </c>
      <c r="D167" s="164">
        <v>14</v>
      </c>
      <c r="E167" s="514">
        <v>4</v>
      </c>
      <c r="F167" s="519">
        <f t="shared" si="4"/>
        <v>0.2857142857142857</v>
      </c>
      <c r="G167" s="524">
        <v>0</v>
      </c>
      <c r="H167" s="180">
        <f t="shared" si="5"/>
        <v>0</v>
      </c>
    </row>
    <row r="168" spans="1:8" x14ac:dyDescent="0.2">
      <c r="A168" s="21" t="s">
        <v>351</v>
      </c>
      <c r="B168" s="4">
        <v>3207</v>
      </c>
      <c r="C168" s="6" t="s">
        <v>235</v>
      </c>
      <c r="D168" s="164">
        <v>8</v>
      </c>
      <c r="E168" s="514">
        <v>1</v>
      </c>
      <c r="F168" s="519">
        <f t="shared" si="4"/>
        <v>0.125</v>
      </c>
      <c r="G168" s="524">
        <v>0</v>
      </c>
      <c r="H168" s="180">
        <f t="shared" si="5"/>
        <v>0</v>
      </c>
    </row>
    <row r="169" spans="1:8" x14ac:dyDescent="0.2">
      <c r="A169" s="21" t="s">
        <v>351</v>
      </c>
      <c r="B169" s="4">
        <v>3208</v>
      </c>
      <c r="C169" s="6" t="s">
        <v>236</v>
      </c>
      <c r="D169" s="164">
        <v>28</v>
      </c>
      <c r="E169" s="514">
        <v>8</v>
      </c>
      <c r="F169" s="519">
        <f t="shared" si="4"/>
        <v>0.2857142857142857</v>
      </c>
      <c r="G169" s="524">
        <v>1</v>
      </c>
      <c r="H169" s="180">
        <f t="shared" si="5"/>
        <v>3.5714285714285712E-2</v>
      </c>
    </row>
    <row r="170" spans="1:8" x14ac:dyDescent="0.2">
      <c r="A170" s="21" t="s">
        <v>351</v>
      </c>
      <c r="B170" s="4">
        <v>3209</v>
      </c>
      <c r="C170" s="6" t="s">
        <v>237</v>
      </c>
      <c r="D170" s="164">
        <v>69</v>
      </c>
      <c r="E170" s="514">
        <v>21</v>
      </c>
      <c r="F170" s="519">
        <f t="shared" si="4"/>
        <v>0.30434782608695654</v>
      </c>
      <c r="G170" s="524">
        <v>21</v>
      </c>
      <c r="H170" s="180">
        <f t="shared" si="5"/>
        <v>0.30434782608695654</v>
      </c>
    </row>
    <row r="171" spans="1:8" x14ac:dyDescent="0.2">
      <c r="A171" s="21" t="s">
        <v>351</v>
      </c>
      <c r="B171" s="4">
        <v>3210</v>
      </c>
      <c r="C171" s="6" t="s">
        <v>238</v>
      </c>
      <c r="D171" s="164">
        <v>14</v>
      </c>
      <c r="E171" s="514">
        <v>4</v>
      </c>
      <c r="F171" s="519">
        <f t="shared" si="4"/>
        <v>0.2857142857142857</v>
      </c>
      <c r="G171" s="524">
        <v>0</v>
      </c>
      <c r="H171" s="180">
        <f t="shared" si="5"/>
        <v>0</v>
      </c>
    </row>
    <row r="172" spans="1:8" x14ac:dyDescent="0.2">
      <c r="A172" s="21" t="s">
        <v>351</v>
      </c>
      <c r="B172" s="4">
        <v>3211</v>
      </c>
      <c r="C172" s="6" t="s">
        <v>80</v>
      </c>
      <c r="D172" s="164">
        <v>22</v>
      </c>
      <c r="E172" s="514">
        <v>5</v>
      </c>
      <c r="F172" s="519">
        <f t="shared" si="4"/>
        <v>0.22727272727272727</v>
      </c>
      <c r="G172" s="524">
        <v>3</v>
      </c>
      <c r="H172" s="180">
        <f t="shared" si="5"/>
        <v>0.13636363636363635</v>
      </c>
    </row>
    <row r="173" spans="1:8" x14ac:dyDescent="0.2">
      <c r="A173" s="21" t="s">
        <v>351</v>
      </c>
      <c r="B173" s="4">
        <v>3212</v>
      </c>
      <c r="C173" s="6" t="s">
        <v>239</v>
      </c>
      <c r="D173" s="164">
        <v>8</v>
      </c>
      <c r="E173" s="514">
        <v>1</v>
      </c>
      <c r="F173" s="519">
        <f t="shared" si="4"/>
        <v>0.125</v>
      </c>
      <c r="G173" s="524">
        <v>3</v>
      </c>
      <c r="H173" s="180">
        <f t="shared" si="5"/>
        <v>0.375</v>
      </c>
    </row>
    <row r="174" spans="1:8" x14ac:dyDescent="0.2">
      <c r="A174" s="21" t="s">
        <v>351</v>
      </c>
      <c r="B174" s="4">
        <v>3213</v>
      </c>
      <c r="C174" s="6" t="s">
        <v>240</v>
      </c>
      <c r="D174" s="164">
        <v>9</v>
      </c>
      <c r="E174" s="514">
        <v>4</v>
      </c>
      <c r="F174" s="519">
        <f t="shared" si="4"/>
        <v>0.44444444444444442</v>
      </c>
      <c r="G174" s="524">
        <v>1</v>
      </c>
      <c r="H174" s="180">
        <f t="shared" si="5"/>
        <v>0.1111111111111111</v>
      </c>
    </row>
    <row r="175" spans="1:8" x14ac:dyDescent="0.2">
      <c r="A175" s="21" t="s">
        <v>351</v>
      </c>
      <c r="B175" s="4">
        <v>3214</v>
      </c>
      <c r="C175" s="6" t="s">
        <v>241</v>
      </c>
      <c r="D175" s="164">
        <v>13</v>
      </c>
      <c r="E175" s="514">
        <v>6</v>
      </c>
      <c r="F175" s="519">
        <f t="shared" si="4"/>
        <v>0.46153846153846156</v>
      </c>
      <c r="G175" s="524">
        <v>0</v>
      </c>
      <c r="H175" s="180">
        <f t="shared" si="5"/>
        <v>0</v>
      </c>
    </row>
    <row r="176" spans="1:8" x14ac:dyDescent="0.2">
      <c r="A176" s="21" t="s">
        <v>351</v>
      </c>
      <c r="B176" s="4">
        <v>3215</v>
      </c>
      <c r="C176" s="6" t="s">
        <v>82</v>
      </c>
      <c r="D176" s="164">
        <v>19</v>
      </c>
      <c r="E176" s="514">
        <v>11</v>
      </c>
      <c r="F176" s="519">
        <f t="shared" si="4"/>
        <v>0.57894736842105265</v>
      </c>
      <c r="G176" s="524">
        <v>3</v>
      </c>
      <c r="H176" s="180">
        <f t="shared" si="5"/>
        <v>0.15789473684210525</v>
      </c>
    </row>
    <row r="177" spans="1:8" x14ac:dyDescent="0.2">
      <c r="A177" s="21" t="s">
        <v>351</v>
      </c>
      <c r="B177" s="4">
        <v>4101</v>
      </c>
      <c r="C177" s="6" t="s">
        <v>242</v>
      </c>
      <c r="D177" s="164">
        <v>7</v>
      </c>
      <c r="E177" s="514">
        <v>3</v>
      </c>
      <c r="F177" s="519">
        <f t="shared" si="4"/>
        <v>0.42857142857142855</v>
      </c>
      <c r="G177" s="524">
        <v>0</v>
      </c>
      <c r="H177" s="180">
        <f t="shared" si="5"/>
        <v>0</v>
      </c>
    </row>
    <row r="178" spans="1:8" x14ac:dyDescent="0.2">
      <c r="A178" s="21" t="s">
        <v>351</v>
      </c>
      <c r="B178" s="4">
        <v>4102</v>
      </c>
      <c r="C178" s="6" t="s">
        <v>84</v>
      </c>
      <c r="D178" s="164">
        <v>20</v>
      </c>
      <c r="E178" s="514">
        <v>9</v>
      </c>
      <c r="F178" s="519">
        <f t="shared" si="4"/>
        <v>0.45</v>
      </c>
      <c r="G178" s="524">
        <v>5</v>
      </c>
      <c r="H178" s="180">
        <f t="shared" si="5"/>
        <v>0.25</v>
      </c>
    </row>
    <row r="179" spans="1:8" x14ac:dyDescent="0.2">
      <c r="A179" s="21" t="s">
        <v>351</v>
      </c>
      <c r="B179" s="4">
        <v>4103</v>
      </c>
      <c r="C179" s="6" t="s">
        <v>86</v>
      </c>
      <c r="D179" s="164">
        <v>30</v>
      </c>
      <c r="E179" s="514">
        <v>11</v>
      </c>
      <c r="F179" s="519">
        <f t="shared" si="4"/>
        <v>0.36666666666666664</v>
      </c>
      <c r="G179" s="524">
        <v>5</v>
      </c>
      <c r="H179" s="180">
        <f t="shared" si="5"/>
        <v>0.16666666666666666</v>
      </c>
    </row>
    <row r="180" spans="1:8" x14ac:dyDescent="0.2">
      <c r="A180" s="21" t="s">
        <v>351</v>
      </c>
      <c r="B180" s="4">
        <v>4104</v>
      </c>
      <c r="C180" s="6" t="s">
        <v>243</v>
      </c>
      <c r="D180" s="164">
        <v>7</v>
      </c>
      <c r="E180" s="514">
        <v>2</v>
      </c>
      <c r="F180" s="519">
        <f t="shared" si="4"/>
        <v>0.2857142857142857</v>
      </c>
      <c r="G180" s="524">
        <v>0</v>
      </c>
      <c r="H180" s="180">
        <f t="shared" si="5"/>
        <v>0</v>
      </c>
    </row>
    <row r="181" spans="1:8" x14ac:dyDescent="0.2">
      <c r="A181" s="21" t="s">
        <v>351</v>
      </c>
      <c r="B181" s="4">
        <v>4105</v>
      </c>
      <c r="C181" s="6" t="s">
        <v>244</v>
      </c>
      <c r="D181" s="164">
        <v>15</v>
      </c>
      <c r="E181" s="514">
        <v>3</v>
      </c>
      <c r="F181" s="519">
        <f t="shared" si="4"/>
        <v>0.2</v>
      </c>
      <c r="G181" s="524">
        <v>3</v>
      </c>
      <c r="H181" s="180">
        <f t="shared" si="5"/>
        <v>0.2</v>
      </c>
    </row>
    <row r="182" spans="1:8" x14ac:dyDescent="0.2">
      <c r="A182" s="21" t="s">
        <v>351</v>
      </c>
      <c r="B182" s="4">
        <v>4106</v>
      </c>
      <c r="C182" s="6" t="s">
        <v>245</v>
      </c>
      <c r="D182" s="164">
        <v>15</v>
      </c>
      <c r="E182" s="514">
        <v>7</v>
      </c>
      <c r="F182" s="519">
        <f t="shared" si="4"/>
        <v>0.46666666666666667</v>
      </c>
      <c r="G182" s="524">
        <v>1</v>
      </c>
      <c r="H182" s="180">
        <f t="shared" si="5"/>
        <v>6.6666666666666666E-2</v>
      </c>
    </row>
    <row r="183" spans="1:8" x14ac:dyDescent="0.2">
      <c r="A183" s="21" t="s">
        <v>351</v>
      </c>
      <c r="B183" s="4">
        <v>4107</v>
      </c>
      <c r="C183" s="6" t="s">
        <v>88</v>
      </c>
      <c r="D183" s="164">
        <v>32</v>
      </c>
      <c r="E183" s="514">
        <v>15</v>
      </c>
      <c r="F183" s="519">
        <f t="shared" si="4"/>
        <v>0.46875</v>
      </c>
      <c r="G183" s="524">
        <v>1</v>
      </c>
      <c r="H183" s="180">
        <f t="shared" si="5"/>
        <v>3.125E-2</v>
      </c>
    </row>
    <row r="184" spans="1:8" x14ac:dyDescent="0.2">
      <c r="A184" s="21" t="s">
        <v>351</v>
      </c>
      <c r="B184" s="4">
        <v>4201</v>
      </c>
      <c r="C184" s="6" t="s">
        <v>246</v>
      </c>
      <c r="D184" s="164">
        <v>7</v>
      </c>
      <c r="E184" s="514">
        <v>2</v>
      </c>
      <c r="F184" s="519">
        <f t="shared" si="4"/>
        <v>0.2857142857142857</v>
      </c>
      <c r="G184" s="524">
        <v>1</v>
      </c>
      <c r="H184" s="180">
        <f t="shared" si="5"/>
        <v>0.14285714285714285</v>
      </c>
    </row>
    <row r="185" spans="1:8" x14ac:dyDescent="0.2">
      <c r="A185" s="21" t="s">
        <v>351</v>
      </c>
      <c r="B185" s="4">
        <v>4202</v>
      </c>
      <c r="C185" s="6" t="s">
        <v>90</v>
      </c>
      <c r="D185" s="164">
        <v>33</v>
      </c>
      <c r="E185" s="514">
        <v>12</v>
      </c>
      <c r="F185" s="519">
        <f t="shared" si="4"/>
        <v>0.36363636363636365</v>
      </c>
      <c r="G185" s="524">
        <v>1</v>
      </c>
      <c r="H185" s="180">
        <f t="shared" si="5"/>
        <v>3.0303030303030304E-2</v>
      </c>
    </row>
    <row r="186" spans="1:8" x14ac:dyDescent="0.2">
      <c r="A186" s="21" t="s">
        <v>351</v>
      </c>
      <c r="B186" s="4">
        <v>4203</v>
      </c>
      <c r="C186" s="6" t="s">
        <v>92</v>
      </c>
      <c r="D186" s="164">
        <v>19</v>
      </c>
      <c r="E186" s="514">
        <v>4</v>
      </c>
      <c r="F186" s="519">
        <f t="shared" si="4"/>
        <v>0.21052631578947367</v>
      </c>
      <c r="G186" s="524">
        <v>3</v>
      </c>
      <c r="H186" s="180">
        <f t="shared" si="5"/>
        <v>0.15789473684210525</v>
      </c>
    </row>
    <row r="187" spans="1:8" x14ac:dyDescent="0.2">
      <c r="A187" s="21" t="s">
        <v>351</v>
      </c>
      <c r="B187" s="4">
        <v>4204</v>
      </c>
      <c r="C187" s="6" t="s">
        <v>247</v>
      </c>
      <c r="D187" s="164">
        <v>16</v>
      </c>
      <c r="E187" s="514">
        <v>4</v>
      </c>
      <c r="F187" s="519">
        <f t="shared" si="4"/>
        <v>0.25</v>
      </c>
      <c r="G187" s="524">
        <v>5</v>
      </c>
      <c r="H187" s="180">
        <f t="shared" si="5"/>
        <v>0.3125</v>
      </c>
    </row>
    <row r="188" spans="1:8" x14ac:dyDescent="0.2">
      <c r="A188" s="21" t="s">
        <v>351</v>
      </c>
      <c r="B188" s="4">
        <v>4205</v>
      </c>
      <c r="C188" s="6" t="s">
        <v>94</v>
      </c>
      <c r="D188" s="164">
        <v>27</v>
      </c>
      <c r="E188" s="514">
        <v>6</v>
      </c>
      <c r="F188" s="519">
        <f t="shared" si="4"/>
        <v>0.22222222222222221</v>
      </c>
      <c r="G188" s="524">
        <v>3</v>
      </c>
      <c r="H188" s="180">
        <f t="shared" si="5"/>
        <v>0.1111111111111111</v>
      </c>
    </row>
    <row r="189" spans="1:8" x14ac:dyDescent="0.2">
      <c r="A189" s="21" t="s">
        <v>351</v>
      </c>
      <c r="B189" s="4">
        <v>4206</v>
      </c>
      <c r="C189" s="6" t="s">
        <v>248</v>
      </c>
      <c r="D189" s="164">
        <v>11</v>
      </c>
      <c r="E189" s="514">
        <v>3</v>
      </c>
      <c r="F189" s="519">
        <f t="shared" si="4"/>
        <v>0.27272727272727271</v>
      </c>
      <c r="G189" s="524">
        <v>2</v>
      </c>
      <c r="H189" s="180">
        <f t="shared" si="5"/>
        <v>0.18181818181818182</v>
      </c>
    </row>
    <row r="190" spans="1:8" x14ac:dyDescent="0.2">
      <c r="A190" s="21" t="s">
        <v>351</v>
      </c>
      <c r="B190" s="4">
        <v>4207</v>
      </c>
      <c r="C190" s="6" t="s">
        <v>96</v>
      </c>
      <c r="D190" s="164">
        <v>26</v>
      </c>
      <c r="E190" s="514">
        <v>10</v>
      </c>
      <c r="F190" s="519">
        <f t="shared" si="4"/>
        <v>0.38461538461538464</v>
      </c>
      <c r="G190" s="524">
        <v>0</v>
      </c>
      <c r="H190" s="180">
        <f t="shared" si="5"/>
        <v>0</v>
      </c>
    </row>
    <row r="191" spans="1:8" x14ac:dyDescent="0.2">
      <c r="A191" s="21" t="s">
        <v>351</v>
      </c>
      <c r="B191" s="4">
        <v>4208</v>
      </c>
      <c r="C191" s="6" t="s">
        <v>249</v>
      </c>
      <c r="D191" s="164">
        <v>20</v>
      </c>
      <c r="E191" s="514">
        <v>8</v>
      </c>
      <c r="F191" s="519">
        <f t="shared" si="4"/>
        <v>0.4</v>
      </c>
      <c r="G191" s="524">
        <v>0</v>
      </c>
      <c r="H191" s="180">
        <f t="shared" si="5"/>
        <v>0</v>
      </c>
    </row>
    <row r="192" spans="1:8" x14ac:dyDescent="0.2">
      <c r="A192" s="21" t="s">
        <v>351</v>
      </c>
      <c r="B192" s="4">
        <v>4209</v>
      </c>
      <c r="C192" s="6" t="s">
        <v>98</v>
      </c>
      <c r="D192" s="164">
        <v>10</v>
      </c>
      <c r="E192" s="514">
        <v>2</v>
      </c>
      <c r="F192" s="519">
        <f t="shared" si="4"/>
        <v>0.2</v>
      </c>
      <c r="G192" s="524">
        <v>4</v>
      </c>
      <c r="H192" s="180">
        <f t="shared" si="5"/>
        <v>0.4</v>
      </c>
    </row>
    <row r="193" spans="1:8" x14ac:dyDescent="0.2">
      <c r="A193" s="21" t="s">
        <v>351</v>
      </c>
      <c r="B193" s="4">
        <v>4210</v>
      </c>
      <c r="C193" s="6" t="s">
        <v>250</v>
      </c>
      <c r="D193" s="164">
        <v>9</v>
      </c>
      <c r="E193" s="514">
        <v>2</v>
      </c>
      <c r="F193" s="519">
        <f t="shared" si="4"/>
        <v>0.22222222222222221</v>
      </c>
      <c r="G193" s="524">
        <v>0</v>
      </c>
      <c r="H193" s="180">
        <f t="shared" si="5"/>
        <v>0</v>
      </c>
    </row>
    <row r="194" spans="1:8" x14ac:dyDescent="0.2">
      <c r="A194" s="21" t="s">
        <v>351</v>
      </c>
      <c r="B194" s="4">
        <v>4211</v>
      </c>
      <c r="C194" s="6" t="s">
        <v>251</v>
      </c>
      <c r="D194" s="164">
        <v>29</v>
      </c>
      <c r="E194" s="514">
        <v>8</v>
      </c>
      <c r="F194" s="519">
        <f t="shared" si="4"/>
        <v>0.27586206896551724</v>
      </c>
      <c r="G194" s="524">
        <v>2</v>
      </c>
      <c r="H194" s="180">
        <f t="shared" si="5"/>
        <v>6.8965517241379309E-2</v>
      </c>
    </row>
    <row r="195" spans="1:8" x14ac:dyDescent="0.2">
      <c r="A195" s="21" t="s">
        <v>351</v>
      </c>
      <c r="B195" s="4">
        <v>4212</v>
      </c>
      <c r="C195" s="6" t="s">
        <v>252</v>
      </c>
      <c r="D195" s="164">
        <v>16</v>
      </c>
      <c r="E195" s="514">
        <v>7</v>
      </c>
      <c r="F195" s="519">
        <f t="shared" si="4"/>
        <v>0.4375</v>
      </c>
      <c r="G195" s="524">
        <v>1</v>
      </c>
      <c r="H195" s="180">
        <f t="shared" si="5"/>
        <v>6.25E-2</v>
      </c>
    </row>
    <row r="196" spans="1:8" x14ac:dyDescent="0.2">
      <c r="A196" s="21" t="s">
        <v>351</v>
      </c>
      <c r="B196" s="4">
        <v>4213</v>
      </c>
      <c r="C196" s="6" t="s">
        <v>100</v>
      </c>
      <c r="D196" s="164">
        <v>51</v>
      </c>
      <c r="E196" s="514">
        <v>15</v>
      </c>
      <c r="F196" s="519">
        <f t="shared" si="4"/>
        <v>0.29411764705882354</v>
      </c>
      <c r="G196" s="524">
        <v>8</v>
      </c>
      <c r="H196" s="180">
        <f t="shared" si="5"/>
        <v>0.15686274509803921</v>
      </c>
    </row>
    <row r="197" spans="1:8" x14ac:dyDescent="0.2">
      <c r="A197" s="21" t="s">
        <v>351</v>
      </c>
      <c r="B197" s="4">
        <v>4214</v>
      </c>
      <c r="C197" s="6" t="s">
        <v>102</v>
      </c>
      <c r="D197" s="164">
        <v>53</v>
      </c>
      <c r="E197" s="514">
        <v>27</v>
      </c>
      <c r="F197" s="519">
        <f t="shared" si="4"/>
        <v>0.50943396226415094</v>
      </c>
      <c r="G197" s="524">
        <v>4</v>
      </c>
      <c r="H197" s="180">
        <f t="shared" si="5"/>
        <v>7.5471698113207544E-2</v>
      </c>
    </row>
    <row r="198" spans="1:8" x14ac:dyDescent="0.2">
      <c r="A198" s="21" t="s">
        <v>351</v>
      </c>
      <c r="B198" s="4">
        <v>4215</v>
      </c>
      <c r="C198" s="6" t="s">
        <v>253</v>
      </c>
      <c r="D198" s="164">
        <v>13</v>
      </c>
      <c r="E198" s="514">
        <v>6</v>
      </c>
      <c r="F198" s="519">
        <f t="shared" ref="F198:F261" si="6">IFERROR(E198/D198,"x")</f>
        <v>0.46153846153846156</v>
      </c>
      <c r="G198" s="524">
        <v>0</v>
      </c>
      <c r="H198" s="180">
        <f t="shared" ref="H198:H261" si="7">IFERROR(G198/D198,"x")</f>
        <v>0</v>
      </c>
    </row>
    <row r="199" spans="1:8" x14ac:dyDescent="0.2">
      <c r="A199" s="21" t="s">
        <v>351</v>
      </c>
      <c r="B199" s="4">
        <v>4216</v>
      </c>
      <c r="C199" s="6" t="s">
        <v>254</v>
      </c>
      <c r="D199" s="164">
        <v>13</v>
      </c>
      <c r="E199" s="514">
        <v>6</v>
      </c>
      <c r="F199" s="519">
        <f t="shared" si="6"/>
        <v>0.46153846153846156</v>
      </c>
      <c r="G199" s="524">
        <v>1</v>
      </c>
      <c r="H199" s="180">
        <f t="shared" si="7"/>
        <v>7.6923076923076927E-2</v>
      </c>
    </row>
    <row r="200" spans="1:8" x14ac:dyDescent="0.2">
      <c r="A200" s="21" t="s">
        <v>351</v>
      </c>
      <c r="B200" s="4">
        <v>5101</v>
      </c>
      <c r="C200" s="6" t="s">
        <v>104</v>
      </c>
      <c r="D200" s="164">
        <v>38</v>
      </c>
      <c r="E200" s="514">
        <v>12</v>
      </c>
      <c r="F200" s="519">
        <f t="shared" si="6"/>
        <v>0.31578947368421051</v>
      </c>
      <c r="G200" s="524">
        <v>5</v>
      </c>
      <c r="H200" s="180">
        <f t="shared" si="7"/>
        <v>0.13157894736842105</v>
      </c>
    </row>
    <row r="201" spans="1:8" x14ac:dyDescent="0.2">
      <c r="A201" s="21" t="s">
        <v>351</v>
      </c>
      <c r="B201" s="4">
        <v>5102</v>
      </c>
      <c r="C201" s="6" t="s">
        <v>255</v>
      </c>
      <c r="D201" s="164">
        <v>14</v>
      </c>
      <c r="E201" s="514">
        <v>8</v>
      </c>
      <c r="F201" s="519">
        <f t="shared" si="6"/>
        <v>0.5714285714285714</v>
      </c>
      <c r="G201" s="524">
        <v>1</v>
      </c>
      <c r="H201" s="180">
        <f t="shared" si="7"/>
        <v>7.1428571428571425E-2</v>
      </c>
    </row>
    <row r="202" spans="1:8" x14ac:dyDescent="0.2">
      <c r="A202" s="21" t="s">
        <v>351</v>
      </c>
      <c r="B202" s="4">
        <v>5103</v>
      </c>
      <c r="C202" s="6" t="s">
        <v>106</v>
      </c>
      <c r="D202" s="164">
        <v>25</v>
      </c>
      <c r="E202" s="514">
        <v>13</v>
      </c>
      <c r="F202" s="519">
        <f t="shared" si="6"/>
        <v>0.52</v>
      </c>
      <c r="G202" s="524">
        <v>4</v>
      </c>
      <c r="H202" s="180">
        <f t="shared" si="7"/>
        <v>0.16</v>
      </c>
    </row>
    <row r="203" spans="1:8" x14ac:dyDescent="0.2">
      <c r="A203" s="21" t="s">
        <v>351</v>
      </c>
      <c r="B203" s="4">
        <v>5104</v>
      </c>
      <c r="C203" s="6" t="s">
        <v>256</v>
      </c>
      <c r="D203" s="164">
        <v>17</v>
      </c>
      <c r="E203" s="514">
        <v>5</v>
      </c>
      <c r="F203" s="519">
        <f t="shared" si="6"/>
        <v>0.29411764705882354</v>
      </c>
      <c r="G203" s="524">
        <v>2</v>
      </c>
      <c r="H203" s="180">
        <f t="shared" si="7"/>
        <v>0.11764705882352941</v>
      </c>
    </row>
    <row r="204" spans="1:8" x14ac:dyDescent="0.2">
      <c r="A204" s="21" t="s">
        <v>351</v>
      </c>
      <c r="B204" s="4">
        <v>5105</v>
      </c>
      <c r="C204" s="6" t="s">
        <v>108</v>
      </c>
      <c r="D204" s="164">
        <v>69</v>
      </c>
      <c r="E204" s="514">
        <v>30</v>
      </c>
      <c r="F204" s="519">
        <f t="shared" si="6"/>
        <v>0.43478260869565216</v>
      </c>
      <c r="G204" s="524">
        <v>7</v>
      </c>
      <c r="H204" s="180">
        <f t="shared" si="7"/>
        <v>0.10144927536231885</v>
      </c>
    </row>
    <row r="205" spans="1:8" x14ac:dyDescent="0.2">
      <c r="A205" s="21" t="s">
        <v>351</v>
      </c>
      <c r="B205" s="4">
        <v>5106</v>
      </c>
      <c r="C205" s="6" t="s">
        <v>257</v>
      </c>
      <c r="D205" s="164">
        <v>13</v>
      </c>
      <c r="E205" s="514">
        <v>6</v>
      </c>
      <c r="F205" s="519">
        <f t="shared" si="6"/>
        <v>0.46153846153846156</v>
      </c>
      <c r="G205" s="524">
        <v>0</v>
      </c>
      <c r="H205" s="180">
        <f t="shared" si="7"/>
        <v>0</v>
      </c>
    </row>
    <row r="206" spans="1:8" x14ac:dyDescent="0.2">
      <c r="A206" s="21" t="s">
        <v>351</v>
      </c>
      <c r="B206" s="4">
        <v>5107</v>
      </c>
      <c r="C206" s="6" t="s">
        <v>110</v>
      </c>
      <c r="D206" s="164">
        <v>17</v>
      </c>
      <c r="E206" s="514">
        <v>8</v>
      </c>
      <c r="F206" s="519">
        <f t="shared" si="6"/>
        <v>0.47058823529411764</v>
      </c>
      <c r="G206" s="524">
        <v>0</v>
      </c>
      <c r="H206" s="180">
        <f t="shared" si="7"/>
        <v>0</v>
      </c>
    </row>
    <row r="207" spans="1:8" x14ac:dyDescent="0.2">
      <c r="A207" s="21" t="s">
        <v>351</v>
      </c>
      <c r="B207" s="4">
        <v>5108</v>
      </c>
      <c r="C207" s="6" t="s">
        <v>258</v>
      </c>
      <c r="D207" s="164">
        <v>10</v>
      </c>
      <c r="E207" s="514">
        <v>5</v>
      </c>
      <c r="F207" s="519">
        <f t="shared" si="6"/>
        <v>0.5</v>
      </c>
      <c r="G207" s="524">
        <v>0</v>
      </c>
      <c r="H207" s="180">
        <f t="shared" si="7"/>
        <v>0</v>
      </c>
    </row>
    <row r="208" spans="1:8" x14ac:dyDescent="0.2">
      <c r="A208" s="21" t="s">
        <v>351</v>
      </c>
      <c r="B208" s="4">
        <v>5109</v>
      </c>
      <c r="C208" s="6" t="s">
        <v>259</v>
      </c>
      <c r="D208" s="164">
        <v>23</v>
      </c>
      <c r="E208" s="514">
        <v>9</v>
      </c>
      <c r="F208" s="519">
        <f t="shared" si="6"/>
        <v>0.39130434782608697</v>
      </c>
      <c r="G208" s="524">
        <v>1</v>
      </c>
      <c r="H208" s="180">
        <f t="shared" si="7"/>
        <v>4.3478260869565216E-2</v>
      </c>
    </row>
    <row r="209" spans="1:8" x14ac:dyDescent="0.2">
      <c r="A209" s="21" t="s">
        <v>351</v>
      </c>
      <c r="B209" s="4">
        <v>5110</v>
      </c>
      <c r="C209" s="6" t="s">
        <v>260</v>
      </c>
      <c r="D209" s="164">
        <v>7</v>
      </c>
      <c r="E209" s="514">
        <v>5</v>
      </c>
      <c r="F209" s="519">
        <f t="shared" si="6"/>
        <v>0.7142857142857143</v>
      </c>
      <c r="G209" s="524">
        <v>1</v>
      </c>
      <c r="H209" s="180">
        <f t="shared" si="7"/>
        <v>0.14285714285714285</v>
      </c>
    </row>
    <row r="210" spans="1:8" x14ac:dyDescent="0.2">
      <c r="A210" s="21" t="s">
        <v>351</v>
      </c>
      <c r="B210" s="4">
        <v>5201</v>
      </c>
      <c r="C210" s="6" t="s">
        <v>261</v>
      </c>
      <c r="D210" s="164">
        <v>13</v>
      </c>
      <c r="E210" s="514">
        <v>6</v>
      </c>
      <c r="F210" s="519">
        <f t="shared" si="6"/>
        <v>0.46153846153846156</v>
      </c>
      <c r="G210" s="524">
        <v>1</v>
      </c>
      <c r="H210" s="180">
        <f t="shared" si="7"/>
        <v>7.6923076923076927E-2</v>
      </c>
    </row>
    <row r="211" spans="1:8" x14ac:dyDescent="0.2">
      <c r="A211" s="21" t="s">
        <v>351</v>
      </c>
      <c r="B211" s="4">
        <v>5202</v>
      </c>
      <c r="C211" s="6" t="s">
        <v>262</v>
      </c>
      <c r="D211" s="164">
        <v>15</v>
      </c>
      <c r="E211" s="514">
        <v>7</v>
      </c>
      <c r="F211" s="519">
        <f t="shared" si="6"/>
        <v>0.46666666666666667</v>
      </c>
      <c r="G211" s="524">
        <v>1</v>
      </c>
      <c r="H211" s="180">
        <f t="shared" si="7"/>
        <v>6.6666666666666666E-2</v>
      </c>
    </row>
    <row r="212" spans="1:8" x14ac:dyDescent="0.2">
      <c r="A212" s="21" t="s">
        <v>351</v>
      </c>
      <c r="B212" s="4">
        <v>5203</v>
      </c>
      <c r="C212" s="6" t="s">
        <v>263</v>
      </c>
      <c r="D212" s="164">
        <v>15</v>
      </c>
      <c r="E212" s="514">
        <v>6</v>
      </c>
      <c r="F212" s="519">
        <f t="shared" si="6"/>
        <v>0.4</v>
      </c>
      <c r="G212" s="524">
        <v>0</v>
      </c>
      <c r="H212" s="180">
        <f t="shared" si="7"/>
        <v>0</v>
      </c>
    </row>
    <row r="213" spans="1:8" x14ac:dyDescent="0.2">
      <c r="A213" s="21" t="s">
        <v>351</v>
      </c>
      <c r="B213" s="4">
        <v>5204</v>
      </c>
      <c r="C213" s="6" t="s">
        <v>264</v>
      </c>
      <c r="D213" s="164">
        <v>15</v>
      </c>
      <c r="E213" s="514">
        <v>5</v>
      </c>
      <c r="F213" s="519">
        <f t="shared" si="6"/>
        <v>0.33333333333333331</v>
      </c>
      <c r="G213" s="524">
        <v>0</v>
      </c>
      <c r="H213" s="180">
        <f t="shared" si="7"/>
        <v>0</v>
      </c>
    </row>
    <row r="214" spans="1:8" x14ac:dyDescent="0.2">
      <c r="A214" s="21" t="s">
        <v>351</v>
      </c>
      <c r="B214" s="4">
        <v>5205</v>
      </c>
      <c r="C214" s="6" t="s">
        <v>112</v>
      </c>
      <c r="D214" s="164">
        <v>60</v>
      </c>
      <c r="E214" s="514">
        <v>27</v>
      </c>
      <c r="F214" s="519">
        <f t="shared" si="6"/>
        <v>0.45</v>
      </c>
      <c r="G214" s="524">
        <v>10</v>
      </c>
      <c r="H214" s="180">
        <f t="shared" si="7"/>
        <v>0.16666666666666666</v>
      </c>
    </row>
    <row r="215" spans="1:8" x14ac:dyDescent="0.2">
      <c r="A215" s="21" t="s">
        <v>351</v>
      </c>
      <c r="B215" s="4">
        <v>5206</v>
      </c>
      <c r="C215" s="6" t="s">
        <v>265</v>
      </c>
      <c r="D215" s="164">
        <v>9</v>
      </c>
      <c r="E215" s="514">
        <v>3</v>
      </c>
      <c r="F215" s="519">
        <f t="shared" si="6"/>
        <v>0.33333333333333331</v>
      </c>
      <c r="G215" s="524">
        <v>1</v>
      </c>
      <c r="H215" s="180">
        <f t="shared" si="7"/>
        <v>0.1111111111111111</v>
      </c>
    </row>
    <row r="216" spans="1:8" x14ac:dyDescent="0.2">
      <c r="A216" s="21" t="s">
        <v>351</v>
      </c>
      <c r="B216" s="4">
        <v>5207</v>
      </c>
      <c r="C216" s="6" t="s">
        <v>114</v>
      </c>
      <c r="D216" s="164">
        <v>34</v>
      </c>
      <c r="E216" s="514">
        <v>10</v>
      </c>
      <c r="F216" s="519">
        <f t="shared" si="6"/>
        <v>0.29411764705882354</v>
      </c>
      <c r="G216" s="524">
        <v>2</v>
      </c>
      <c r="H216" s="180">
        <f t="shared" si="7"/>
        <v>5.8823529411764705E-2</v>
      </c>
    </row>
    <row r="217" spans="1:8" x14ac:dyDescent="0.2">
      <c r="A217" s="21" t="s">
        <v>351</v>
      </c>
      <c r="B217" s="4">
        <v>5208</v>
      </c>
      <c r="C217" s="6" t="s">
        <v>266</v>
      </c>
      <c r="D217" s="164">
        <v>14</v>
      </c>
      <c r="E217" s="514">
        <v>6</v>
      </c>
      <c r="F217" s="519">
        <f t="shared" si="6"/>
        <v>0.42857142857142855</v>
      </c>
      <c r="G217" s="524">
        <v>0</v>
      </c>
      <c r="H217" s="180">
        <f t="shared" si="7"/>
        <v>0</v>
      </c>
    </row>
    <row r="218" spans="1:8" x14ac:dyDescent="0.2">
      <c r="A218" s="21" t="s">
        <v>351</v>
      </c>
      <c r="B218" s="4">
        <v>5209</v>
      </c>
      <c r="C218" s="6" t="s">
        <v>116</v>
      </c>
      <c r="D218" s="164">
        <v>35</v>
      </c>
      <c r="E218" s="514">
        <v>15</v>
      </c>
      <c r="F218" s="519">
        <f t="shared" si="6"/>
        <v>0.42857142857142855</v>
      </c>
      <c r="G218" s="524">
        <v>4</v>
      </c>
      <c r="H218" s="180">
        <f t="shared" si="7"/>
        <v>0.11428571428571428</v>
      </c>
    </row>
    <row r="219" spans="1:8" x14ac:dyDescent="0.2">
      <c r="A219" s="21" t="s">
        <v>351</v>
      </c>
      <c r="B219" s="4">
        <v>5210</v>
      </c>
      <c r="C219" s="6" t="s">
        <v>267</v>
      </c>
      <c r="D219" s="164">
        <v>6</v>
      </c>
      <c r="E219" s="514">
        <v>4</v>
      </c>
      <c r="F219" s="519">
        <f t="shared" si="6"/>
        <v>0.66666666666666663</v>
      </c>
      <c r="G219" s="524">
        <v>0</v>
      </c>
      <c r="H219" s="180">
        <f t="shared" si="7"/>
        <v>0</v>
      </c>
    </row>
    <row r="220" spans="1:8" x14ac:dyDescent="0.2">
      <c r="A220" s="21" t="s">
        <v>351</v>
      </c>
      <c r="B220" s="4">
        <v>5211</v>
      </c>
      <c r="C220" s="6" t="s">
        <v>268</v>
      </c>
      <c r="D220" s="164">
        <v>8</v>
      </c>
      <c r="E220" s="514">
        <v>1</v>
      </c>
      <c r="F220" s="519">
        <f t="shared" si="6"/>
        <v>0.125</v>
      </c>
      <c r="G220" s="524">
        <v>1</v>
      </c>
      <c r="H220" s="180">
        <f t="shared" si="7"/>
        <v>0.125</v>
      </c>
    </row>
    <row r="221" spans="1:8" x14ac:dyDescent="0.2">
      <c r="A221" s="21" t="s">
        <v>351</v>
      </c>
      <c r="B221" s="4">
        <v>5212</v>
      </c>
      <c r="C221" s="6" t="s">
        <v>269</v>
      </c>
      <c r="D221" s="164">
        <v>12</v>
      </c>
      <c r="E221" s="514">
        <v>5</v>
      </c>
      <c r="F221" s="519">
        <f t="shared" si="6"/>
        <v>0.41666666666666669</v>
      </c>
      <c r="G221" s="524">
        <v>0</v>
      </c>
      <c r="H221" s="180">
        <f t="shared" si="7"/>
        <v>0</v>
      </c>
    </row>
    <row r="222" spans="1:8" x14ac:dyDescent="0.2">
      <c r="A222" s="21" t="s">
        <v>351</v>
      </c>
      <c r="B222" s="4">
        <v>5213</v>
      </c>
      <c r="C222" s="6" t="s">
        <v>118</v>
      </c>
      <c r="D222" s="164">
        <v>27</v>
      </c>
      <c r="E222" s="514">
        <v>11</v>
      </c>
      <c r="F222" s="519">
        <f t="shared" si="6"/>
        <v>0.40740740740740738</v>
      </c>
      <c r="G222" s="524">
        <v>3</v>
      </c>
      <c r="H222" s="180">
        <f t="shared" si="7"/>
        <v>0.1111111111111111</v>
      </c>
    </row>
    <row r="223" spans="1:8" x14ac:dyDescent="0.2">
      <c r="A223" s="21" t="s">
        <v>351</v>
      </c>
      <c r="B223" s="4">
        <v>5214</v>
      </c>
      <c r="C223" s="6" t="s">
        <v>120</v>
      </c>
      <c r="D223" s="164">
        <v>25</v>
      </c>
      <c r="E223" s="514">
        <v>7</v>
      </c>
      <c r="F223" s="519">
        <f t="shared" si="6"/>
        <v>0.28000000000000003</v>
      </c>
      <c r="G223" s="524">
        <v>1</v>
      </c>
      <c r="H223" s="180">
        <f t="shared" si="7"/>
        <v>0.04</v>
      </c>
    </row>
    <row r="224" spans="1:8" x14ac:dyDescent="0.2">
      <c r="A224" s="21" t="s">
        <v>351</v>
      </c>
      <c r="B224" s="4">
        <v>5215</v>
      </c>
      <c r="C224" s="6" t="s">
        <v>270</v>
      </c>
      <c r="D224" s="164">
        <v>17</v>
      </c>
      <c r="E224" s="514">
        <v>9</v>
      </c>
      <c r="F224" s="519">
        <f t="shared" si="6"/>
        <v>0.52941176470588236</v>
      </c>
      <c r="G224" s="524">
        <v>2</v>
      </c>
      <c r="H224" s="180">
        <f t="shared" si="7"/>
        <v>0.11764705882352941</v>
      </c>
    </row>
    <row r="225" spans="1:8" x14ac:dyDescent="0.2">
      <c r="A225" s="21" t="s">
        <v>351</v>
      </c>
      <c r="B225" s="4">
        <v>5301</v>
      </c>
      <c r="C225" s="6" t="s">
        <v>271</v>
      </c>
      <c r="D225" s="164">
        <v>8</v>
      </c>
      <c r="E225" s="514">
        <v>3</v>
      </c>
      <c r="F225" s="519">
        <f t="shared" si="6"/>
        <v>0.375</v>
      </c>
      <c r="G225" s="524">
        <v>1</v>
      </c>
      <c r="H225" s="180">
        <f t="shared" si="7"/>
        <v>0.125</v>
      </c>
    </row>
    <row r="226" spans="1:8" x14ac:dyDescent="0.2">
      <c r="A226" s="21" t="s">
        <v>351</v>
      </c>
      <c r="B226" s="4">
        <v>5302</v>
      </c>
      <c r="C226" s="6" t="s">
        <v>272</v>
      </c>
      <c r="D226" s="164">
        <v>9</v>
      </c>
      <c r="E226" s="514">
        <v>3</v>
      </c>
      <c r="F226" s="519">
        <f t="shared" si="6"/>
        <v>0.33333333333333331</v>
      </c>
      <c r="G226" s="524">
        <v>0</v>
      </c>
      <c r="H226" s="180">
        <f t="shared" si="7"/>
        <v>0</v>
      </c>
    </row>
    <row r="227" spans="1:8" x14ac:dyDescent="0.2">
      <c r="A227" s="21" t="s">
        <v>351</v>
      </c>
      <c r="B227" s="4">
        <v>5303</v>
      </c>
      <c r="C227" s="6" t="s">
        <v>273</v>
      </c>
      <c r="D227" s="164">
        <v>13</v>
      </c>
      <c r="E227" s="514">
        <v>3</v>
      </c>
      <c r="F227" s="519">
        <f t="shared" si="6"/>
        <v>0.23076923076923078</v>
      </c>
      <c r="G227" s="524">
        <v>1</v>
      </c>
      <c r="H227" s="180">
        <f t="shared" si="7"/>
        <v>7.6923076923076927E-2</v>
      </c>
    </row>
    <row r="228" spans="1:8" x14ac:dyDescent="0.2">
      <c r="A228" s="21" t="s">
        <v>351</v>
      </c>
      <c r="B228" s="4">
        <v>5304</v>
      </c>
      <c r="C228" s="6" t="s">
        <v>122</v>
      </c>
      <c r="D228" s="164">
        <v>45</v>
      </c>
      <c r="E228" s="514">
        <v>16</v>
      </c>
      <c r="F228" s="519">
        <f t="shared" si="6"/>
        <v>0.35555555555555557</v>
      </c>
      <c r="G228" s="524">
        <v>5</v>
      </c>
      <c r="H228" s="180">
        <f t="shared" si="7"/>
        <v>0.1111111111111111</v>
      </c>
    </row>
    <row r="229" spans="1:8" x14ac:dyDescent="0.2">
      <c r="A229" s="21" t="s">
        <v>351</v>
      </c>
      <c r="B229" s="4">
        <v>5305</v>
      </c>
      <c r="C229" s="6" t="s">
        <v>274</v>
      </c>
      <c r="D229" s="164">
        <v>6</v>
      </c>
      <c r="E229" s="514">
        <v>3</v>
      </c>
      <c r="F229" s="519">
        <f t="shared" si="6"/>
        <v>0.5</v>
      </c>
      <c r="G229" s="524">
        <v>1</v>
      </c>
      <c r="H229" s="180">
        <f t="shared" si="7"/>
        <v>0.16666666666666666</v>
      </c>
    </row>
    <row r="230" spans="1:8" x14ac:dyDescent="0.2">
      <c r="A230" s="21" t="s">
        <v>351</v>
      </c>
      <c r="B230" s="4">
        <v>5306</v>
      </c>
      <c r="C230" s="6" t="s">
        <v>275</v>
      </c>
      <c r="D230" s="164">
        <v>20</v>
      </c>
      <c r="E230" s="514">
        <v>7</v>
      </c>
      <c r="F230" s="519">
        <f t="shared" si="6"/>
        <v>0.35</v>
      </c>
      <c r="G230" s="524">
        <v>1</v>
      </c>
      <c r="H230" s="180">
        <f t="shared" si="7"/>
        <v>0.05</v>
      </c>
    </row>
    <row r="231" spans="1:8" x14ac:dyDescent="0.2">
      <c r="A231" s="21" t="s">
        <v>351</v>
      </c>
      <c r="B231" s="4">
        <v>5307</v>
      </c>
      <c r="C231" s="6" t="s">
        <v>276</v>
      </c>
      <c r="D231" s="164">
        <v>21</v>
      </c>
      <c r="E231" s="514">
        <v>6</v>
      </c>
      <c r="F231" s="519">
        <f t="shared" si="6"/>
        <v>0.2857142857142857</v>
      </c>
      <c r="G231" s="524">
        <v>2</v>
      </c>
      <c r="H231" s="180">
        <f t="shared" si="7"/>
        <v>9.5238095238095233E-2</v>
      </c>
    </row>
    <row r="232" spans="1:8" x14ac:dyDescent="0.2">
      <c r="A232" s="21" t="s">
        <v>351</v>
      </c>
      <c r="B232" s="4">
        <v>5308</v>
      </c>
      <c r="C232" s="6" t="s">
        <v>277</v>
      </c>
      <c r="D232" s="164">
        <v>19</v>
      </c>
      <c r="E232" s="514">
        <v>2</v>
      </c>
      <c r="F232" s="519">
        <f t="shared" si="6"/>
        <v>0.10526315789473684</v>
      </c>
      <c r="G232" s="524">
        <v>1</v>
      </c>
      <c r="H232" s="180">
        <f t="shared" si="7"/>
        <v>5.2631578947368418E-2</v>
      </c>
    </row>
    <row r="233" spans="1:8" x14ac:dyDescent="0.2">
      <c r="A233" s="21" t="s">
        <v>351</v>
      </c>
      <c r="B233" s="4">
        <v>5309</v>
      </c>
      <c r="C233" s="6" t="s">
        <v>124</v>
      </c>
      <c r="D233" s="164">
        <v>59</v>
      </c>
      <c r="E233" s="514">
        <v>33</v>
      </c>
      <c r="F233" s="519">
        <f t="shared" si="6"/>
        <v>0.55932203389830504</v>
      </c>
      <c r="G233" s="524">
        <v>7</v>
      </c>
      <c r="H233" s="180">
        <f t="shared" si="7"/>
        <v>0.11864406779661017</v>
      </c>
    </row>
    <row r="234" spans="1:8" x14ac:dyDescent="0.2">
      <c r="A234" s="21" t="s">
        <v>351</v>
      </c>
      <c r="B234" s="4">
        <v>5310</v>
      </c>
      <c r="C234" s="6" t="s">
        <v>278</v>
      </c>
      <c r="D234" s="164">
        <v>19</v>
      </c>
      <c r="E234" s="514">
        <v>8</v>
      </c>
      <c r="F234" s="519">
        <f t="shared" si="6"/>
        <v>0.42105263157894735</v>
      </c>
      <c r="G234" s="524">
        <v>1</v>
      </c>
      <c r="H234" s="180">
        <f t="shared" si="7"/>
        <v>5.2631578947368418E-2</v>
      </c>
    </row>
    <row r="235" spans="1:8" x14ac:dyDescent="0.2">
      <c r="A235" s="21" t="s">
        <v>351</v>
      </c>
      <c r="B235" s="4">
        <v>5311</v>
      </c>
      <c r="C235" s="6" t="s">
        <v>279</v>
      </c>
      <c r="D235" s="164">
        <v>15</v>
      </c>
      <c r="E235" s="514">
        <v>5</v>
      </c>
      <c r="F235" s="519">
        <f t="shared" si="6"/>
        <v>0.33333333333333331</v>
      </c>
      <c r="G235" s="524">
        <v>1</v>
      </c>
      <c r="H235" s="180">
        <f t="shared" si="7"/>
        <v>6.6666666666666666E-2</v>
      </c>
    </row>
    <row r="236" spans="1:8" x14ac:dyDescent="0.2">
      <c r="A236" s="21" t="s">
        <v>351</v>
      </c>
      <c r="B236" s="4">
        <v>5312</v>
      </c>
      <c r="C236" s="6" t="s">
        <v>126</v>
      </c>
      <c r="D236" s="164">
        <v>21</v>
      </c>
      <c r="E236" s="514">
        <v>7</v>
      </c>
      <c r="F236" s="519">
        <f t="shared" si="6"/>
        <v>0.33333333333333331</v>
      </c>
      <c r="G236" s="524">
        <v>1</v>
      </c>
      <c r="H236" s="180">
        <f t="shared" si="7"/>
        <v>4.7619047619047616E-2</v>
      </c>
    </row>
    <row r="237" spans="1:8" x14ac:dyDescent="0.2">
      <c r="A237" s="21" t="s">
        <v>351</v>
      </c>
      <c r="B237" s="4">
        <v>5313</v>
      </c>
      <c r="C237" s="6" t="s">
        <v>128</v>
      </c>
      <c r="D237" s="164">
        <v>18</v>
      </c>
      <c r="E237" s="514">
        <v>7</v>
      </c>
      <c r="F237" s="519">
        <f t="shared" si="6"/>
        <v>0.3888888888888889</v>
      </c>
      <c r="G237" s="524">
        <v>0</v>
      </c>
      <c r="H237" s="180">
        <f t="shared" si="7"/>
        <v>0</v>
      </c>
    </row>
    <row r="238" spans="1:8" x14ac:dyDescent="0.2">
      <c r="A238" s="21" t="s">
        <v>351</v>
      </c>
      <c r="B238" s="4">
        <v>5314</v>
      </c>
      <c r="C238" s="6" t="s">
        <v>280</v>
      </c>
      <c r="D238" s="164">
        <v>22</v>
      </c>
      <c r="E238" s="514">
        <v>10</v>
      </c>
      <c r="F238" s="519">
        <f t="shared" si="6"/>
        <v>0.45454545454545453</v>
      </c>
      <c r="G238" s="524">
        <v>1</v>
      </c>
      <c r="H238" s="180">
        <f t="shared" si="7"/>
        <v>4.5454545454545456E-2</v>
      </c>
    </row>
    <row r="239" spans="1:8" x14ac:dyDescent="0.2">
      <c r="A239" s="21" t="s">
        <v>351</v>
      </c>
      <c r="B239" s="4">
        <v>5315</v>
      </c>
      <c r="C239" s="6" t="s">
        <v>281</v>
      </c>
      <c r="D239" s="164">
        <v>24</v>
      </c>
      <c r="E239" s="514">
        <v>7</v>
      </c>
      <c r="F239" s="519">
        <f t="shared" si="6"/>
        <v>0.29166666666666669</v>
      </c>
      <c r="G239" s="524">
        <v>0</v>
      </c>
      <c r="H239" s="180">
        <f t="shared" si="7"/>
        <v>0</v>
      </c>
    </row>
    <row r="240" spans="1:8" x14ac:dyDescent="0.2">
      <c r="A240" s="21" t="s">
        <v>351</v>
      </c>
      <c r="B240" s="4">
        <v>6101</v>
      </c>
      <c r="C240" s="6" t="s">
        <v>282</v>
      </c>
      <c r="D240" s="164">
        <v>15</v>
      </c>
      <c r="E240" s="514">
        <v>3</v>
      </c>
      <c r="F240" s="519">
        <f t="shared" si="6"/>
        <v>0.2</v>
      </c>
      <c r="G240" s="524">
        <v>0</v>
      </c>
      <c r="H240" s="180">
        <f t="shared" si="7"/>
        <v>0</v>
      </c>
    </row>
    <row r="241" spans="1:8" x14ac:dyDescent="0.2">
      <c r="A241" s="21" t="s">
        <v>351</v>
      </c>
      <c r="B241" s="4">
        <v>6102</v>
      </c>
      <c r="C241" s="6" t="s">
        <v>130</v>
      </c>
      <c r="D241" s="164">
        <v>30</v>
      </c>
      <c r="E241" s="514">
        <v>7</v>
      </c>
      <c r="F241" s="519">
        <f t="shared" si="6"/>
        <v>0.23333333333333334</v>
      </c>
      <c r="G241" s="524">
        <v>2</v>
      </c>
      <c r="H241" s="180">
        <f t="shared" si="7"/>
        <v>6.6666666666666666E-2</v>
      </c>
    </row>
    <row r="242" spans="1:8" x14ac:dyDescent="0.2">
      <c r="A242" s="21" t="s">
        <v>351</v>
      </c>
      <c r="B242" s="4">
        <v>6103</v>
      </c>
      <c r="C242" s="6" t="s">
        <v>283</v>
      </c>
      <c r="D242" s="164">
        <v>9</v>
      </c>
      <c r="E242" s="514">
        <v>3</v>
      </c>
      <c r="F242" s="519">
        <f t="shared" si="6"/>
        <v>0.33333333333333331</v>
      </c>
      <c r="G242" s="524">
        <v>1</v>
      </c>
      <c r="H242" s="180">
        <f t="shared" si="7"/>
        <v>0.1111111111111111</v>
      </c>
    </row>
    <row r="243" spans="1:8" x14ac:dyDescent="0.2">
      <c r="A243" s="21" t="s">
        <v>351</v>
      </c>
      <c r="B243" s="4">
        <v>6104</v>
      </c>
      <c r="C243" s="6" t="s">
        <v>284</v>
      </c>
      <c r="D243" s="164">
        <v>10</v>
      </c>
      <c r="E243" s="514">
        <v>3</v>
      </c>
      <c r="F243" s="519">
        <f t="shared" si="6"/>
        <v>0.3</v>
      </c>
      <c r="G243" s="524">
        <v>1</v>
      </c>
      <c r="H243" s="180">
        <f t="shared" si="7"/>
        <v>0.1</v>
      </c>
    </row>
    <row r="244" spans="1:8" x14ac:dyDescent="0.2">
      <c r="A244" s="21" t="s">
        <v>351</v>
      </c>
      <c r="B244" s="4">
        <v>6105</v>
      </c>
      <c r="C244" s="6" t="s">
        <v>132</v>
      </c>
      <c r="D244" s="164">
        <v>41</v>
      </c>
      <c r="E244" s="514">
        <v>12</v>
      </c>
      <c r="F244" s="519">
        <f t="shared" si="6"/>
        <v>0.29268292682926828</v>
      </c>
      <c r="G244" s="524">
        <v>2</v>
      </c>
      <c r="H244" s="180">
        <f t="shared" si="7"/>
        <v>4.878048780487805E-2</v>
      </c>
    </row>
    <row r="245" spans="1:8" x14ac:dyDescent="0.2">
      <c r="A245" s="21" t="s">
        <v>351</v>
      </c>
      <c r="B245" s="4">
        <v>6106</v>
      </c>
      <c r="C245" s="6" t="s">
        <v>285</v>
      </c>
      <c r="D245" s="164">
        <v>16</v>
      </c>
      <c r="E245" s="514">
        <v>3</v>
      </c>
      <c r="F245" s="519">
        <f t="shared" si="6"/>
        <v>0.1875</v>
      </c>
      <c r="G245" s="524">
        <v>0</v>
      </c>
      <c r="H245" s="180">
        <f t="shared" si="7"/>
        <v>0</v>
      </c>
    </row>
    <row r="246" spans="1:8" x14ac:dyDescent="0.2">
      <c r="A246" s="21" t="s">
        <v>351</v>
      </c>
      <c r="B246" s="4">
        <v>6107</v>
      </c>
      <c r="C246" s="6" t="s">
        <v>286</v>
      </c>
      <c r="D246" s="164">
        <v>9</v>
      </c>
      <c r="E246" s="514">
        <v>2</v>
      </c>
      <c r="F246" s="519">
        <f t="shared" si="6"/>
        <v>0.22222222222222221</v>
      </c>
      <c r="G246" s="524">
        <v>0</v>
      </c>
      <c r="H246" s="180">
        <f t="shared" si="7"/>
        <v>0</v>
      </c>
    </row>
    <row r="247" spans="1:8" x14ac:dyDescent="0.2">
      <c r="A247" s="21" t="s">
        <v>351</v>
      </c>
      <c r="B247" s="4">
        <v>6108</v>
      </c>
      <c r="C247" s="6" t="s">
        <v>287</v>
      </c>
      <c r="D247" s="164">
        <v>14</v>
      </c>
      <c r="E247" s="514">
        <v>6</v>
      </c>
      <c r="F247" s="519">
        <f t="shared" si="6"/>
        <v>0.42857142857142855</v>
      </c>
      <c r="G247" s="524">
        <v>0</v>
      </c>
      <c r="H247" s="180">
        <f t="shared" si="7"/>
        <v>0</v>
      </c>
    </row>
    <row r="248" spans="1:8" x14ac:dyDescent="0.2">
      <c r="A248" s="21" t="s">
        <v>351</v>
      </c>
      <c r="B248" s="4">
        <v>6109</v>
      </c>
      <c r="C248" s="6" t="s">
        <v>288</v>
      </c>
      <c r="D248" s="164">
        <v>7</v>
      </c>
      <c r="E248" s="514">
        <v>2</v>
      </c>
      <c r="F248" s="519">
        <f t="shared" si="6"/>
        <v>0.2857142857142857</v>
      </c>
      <c r="G248" s="524">
        <v>0</v>
      </c>
      <c r="H248" s="180">
        <f t="shared" si="7"/>
        <v>0</v>
      </c>
    </row>
    <row r="249" spans="1:8" x14ac:dyDescent="0.2">
      <c r="A249" s="21" t="s">
        <v>351</v>
      </c>
      <c r="B249" s="4">
        <v>6110</v>
      </c>
      <c r="C249" s="6" t="s">
        <v>134</v>
      </c>
      <c r="D249" s="164">
        <v>22</v>
      </c>
      <c r="E249" s="514">
        <v>8</v>
      </c>
      <c r="F249" s="519">
        <f t="shared" si="6"/>
        <v>0.36363636363636365</v>
      </c>
      <c r="G249" s="524">
        <v>2</v>
      </c>
      <c r="H249" s="180">
        <f t="shared" si="7"/>
        <v>9.0909090909090912E-2</v>
      </c>
    </row>
    <row r="250" spans="1:8" x14ac:dyDescent="0.2">
      <c r="A250" s="21" t="s">
        <v>351</v>
      </c>
      <c r="B250" s="4">
        <v>6111</v>
      </c>
      <c r="C250" s="6" t="s">
        <v>289</v>
      </c>
      <c r="D250" s="164">
        <v>10</v>
      </c>
      <c r="E250" s="514">
        <v>3</v>
      </c>
      <c r="F250" s="519">
        <f t="shared" si="6"/>
        <v>0.3</v>
      </c>
      <c r="G250" s="524">
        <v>1</v>
      </c>
      <c r="H250" s="180">
        <f t="shared" si="7"/>
        <v>0.1</v>
      </c>
    </row>
    <row r="251" spans="1:8" x14ac:dyDescent="0.2">
      <c r="A251" s="21" t="s">
        <v>351</v>
      </c>
      <c r="B251" s="4">
        <v>6112</v>
      </c>
      <c r="C251" s="6" t="s">
        <v>290</v>
      </c>
      <c r="D251" s="164">
        <v>8</v>
      </c>
      <c r="E251" s="514">
        <v>1</v>
      </c>
      <c r="F251" s="519">
        <f t="shared" si="6"/>
        <v>0.125</v>
      </c>
      <c r="G251" s="524">
        <v>1</v>
      </c>
      <c r="H251" s="180">
        <f t="shared" si="7"/>
        <v>0.125</v>
      </c>
    </row>
    <row r="252" spans="1:8" x14ac:dyDescent="0.2">
      <c r="A252" s="21" t="s">
        <v>351</v>
      </c>
      <c r="B252" s="4">
        <v>6113</v>
      </c>
      <c r="C252" s="6" t="s">
        <v>136</v>
      </c>
      <c r="D252" s="164">
        <v>52</v>
      </c>
      <c r="E252" s="514">
        <v>17</v>
      </c>
      <c r="F252" s="519">
        <f t="shared" si="6"/>
        <v>0.32692307692307693</v>
      </c>
      <c r="G252" s="524">
        <v>2</v>
      </c>
      <c r="H252" s="180">
        <f t="shared" si="7"/>
        <v>3.8461538461538464E-2</v>
      </c>
    </row>
    <row r="253" spans="1:8" x14ac:dyDescent="0.2">
      <c r="A253" s="21" t="s">
        <v>351</v>
      </c>
      <c r="B253" s="4">
        <v>6114</v>
      </c>
      <c r="C253" s="6" t="s">
        <v>291</v>
      </c>
      <c r="D253" s="164">
        <v>24</v>
      </c>
      <c r="E253" s="514">
        <v>11</v>
      </c>
      <c r="F253" s="519">
        <f t="shared" si="6"/>
        <v>0.45833333333333331</v>
      </c>
      <c r="G253" s="524">
        <v>1</v>
      </c>
      <c r="H253" s="180">
        <f t="shared" si="7"/>
        <v>4.1666666666666664E-2</v>
      </c>
    </row>
    <row r="254" spans="1:8" x14ac:dyDescent="0.2">
      <c r="A254" s="21" t="s">
        <v>351</v>
      </c>
      <c r="B254" s="4">
        <v>6115</v>
      </c>
      <c r="C254" s="6" t="s">
        <v>138</v>
      </c>
      <c r="D254" s="164">
        <v>24</v>
      </c>
      <c r="E254" s="514">
        <v>2</v>
      </c>
      <c r="F254" s="519">
        <f t="shared" si="6"/>
        <v>8.3333333333333329E-2</v>
      </c>
      <c r="G254" s="524">
        <v>1</v>
      </c>
      <c r="H254" s="180">
        <f t="shared" si="7"/>
        <v>4.1666666666666664E-2</v>
      </c>
    </row>
    <row r="255" spans="1:8" x14ac:dyDescent="0.2">
      <c r="A255" s="21" t="s">
        <v>351</v>
      </c>
      <c r="B255" s="4">
        <v>6201</v>
      </c>
      <c r="C255" s="6" t="s">
        <v>140</v>
      </c>
      <c r="D255" s="164">
        <v>39</v>
      </c>
      <c r="E255" s="514">
        <v>13</v>
      </c>
      <c r="F255" s="519">
        <f t="shared" si="6"/>
        <v>0.33333333333333331</v>
      </c>
      <c r="G255" s="524">
        <v>0</v>
      </c>
      <c r="H255" s="180">
        <f t="shared" si="7"/>
        <v>0</v>
      </c>
    </row>
    <row r="256" spans="1:8" x14ac:dyDescent="0.2">
      <c r="A256" s="21" t="s">
        <v>351</v>
      </c>
      <c r="B256" s="4">
        <v>6202</v>
      </c>
      <c r="C256" s="6" t="s">
        <v>292</v>
      </c>
      <c r="D256" s="164">
        <v>36</v>
      </c>
      <c r="E256" s="514">
        <v>11</v>
      </c>
      <c r="F256" s="519">
        <f t="shared" si="6"/>
        <v>0.30555555555555558</v>
      </c>
      <c r="G256" s="524">
        <v>1</v>
      </c>
      <c r="H256" s="180">
        <f t="shared" si="7"/>
        <v>2.7777777777777776E-2</v>
      </c>
    </row>
    <row r="257" spans="1:8" x14ac:dyDescent="0.2">
      <c r="A257" s="21" t="s">
        <v>351</v>
      </c>
      <c r="B257" s="4">
        <v>6203</v>
      </c>
      <c r="C257" s="6" t="s">
        <v>293</v>
      </c>
      <c r="D257" s="164">
        <v>167</v>
      </c>
      <c r="E257" s="514">
        <v>89</v>
      </c>
      <c r="F257" s="519">
        <f t="shared" si="6"/>
        <v>0.53293413173652693</v>
      </c>
      <c r="G257" s="524">
        <v>18</v>
      </c>
      <c r="H257" s="180">
        <f t="shared" si="7"/>
        <v>0.10778443113772455</v>
      </c>
    </row>
    <row r="258" spans="1:8" x14ac:dyDescent="0.2">
      <c r="A258" s="21" t="s">
        <v>351</v>
      </c>
      <c r="B258" s="4">
        <v>6204</v>
      </c>
      <c r="C258" s="6" t="s">
        <v>146</v>
      </c>
      <c r="D258" s="164">
        <v>25</v>
      </c>
      <c r="E258" s="514">
        <v>12</v>
      </c>
      <c r="F258" s="519">
        <f t="shared" si="6"/>
        <v>0.48</v>
      </c>
      <c r="G258" s="524">
        <v>0</v>
      </c>
      <c r="H258" s="180">
        <f t="shared" si="7"/>
        <v>0</v>
      </c>
    </row>
    <row r="259" spans="1:8" x14ac:dyDescent="0.2">
      <c r="A259" s="21" t="s">
        <v>351</v>
      </c>
      <c r="B259" s="4">
        <v>6205</v>
      </c>
      <c r="C259" s="6" t="s">
        <v>294</v>
      </c>
      <c r="D259" s="164">
        <v>12</v>
      </c>
      <c r="E259" s="514">
        <v>4</v>
      </c>
      <c r="F259" s="519">
        <f t="shared" si="6"/>
        <v>0.33333333333333331</v>
      </c>
      <c r="G259" s="524">
        <v>0</v>
      </c>
      <c r="H259" s="180">
        <f t="shared" si="7"/>
        <v>0</v>
      </c>
    </row>
    <row r="260" spans="1:8" x14ac:dyDescent="0.2">
      <c r="A260" s="21" t="s">
        <v>351</v>
      </c>
      <c r="B260" s="4">
        <v>6206</v>
      </c>
      <c r="C260" s="6" t="s">
        <v>148</v>
      </c>
      <c r="D260" s="164">
        <v>19</v>
      </c>
      <c r="E260" s="514">
        <v>9</v>
      </c>
      <c r="F260" s="519">
        <f t="shared" si="6"/>
        <v>0.47368421052631576</v>
      </c>
      <c r="G260" s="524">
        <v>0</v>
      </c>
      <c r="H260" s="180">
        <f t="shared" si="7"/>
        <v>0</v>
      </c>
    </row>
    <row r="261" spans="1:8" x14ac:dyDescent="0.2">
      <c r="A261" s="21" t="s">
        <v>351</v>
      </c>
      <c r="B261" s="4">
        <v>6207</v>
      </c>
      <c r="C261" s="6" t="s">
        <v>295</v>
      </c>
      <c r="D261" s="164">
        <v>25</v>
      </c>
      <c r="E261" s="514">
        <v>8</v>
      </c>
      <c r="F261" s="519">
        <f t="shared" si="6"/>
        <v>0.32</v>
      </c>
      <c r="G261" s="524">
        <v>0</v>
      </c>
      <c r="H261" s="180">
        <f t="shared" si="7"/>
        <v>0</v>
      </c>
    </row>
    <row r="262" spans="1:8" x14ac:dyDescent="0.2">
      <c r="A262" s="21" t="s">
        <v>351</v>
      </c>
      <c r="B262" s="4">
        <v>6208</v>
      </c>
      <c r="C262" s="6" t="s">
        <v>296</v>
      </c>
      <c r="D262" s="164">
        <v>16</v>
      </c>
      <c r="E262" s="514">
        <v>4</v>
      </c>
      <c r="F262" s="519">
        <f t="shared" ref="F262:F323" si="8">IFERROR(E262/D262,"x")</f>
        <v>0.25</v>
      </c>
      <c r="G262" s="524">
        <v>0</v>
      </c>
      <c r="H262" s="180">
        <f t="shared" ref="H262:H323" si="9">IFERROR(G262/D262,"x")</f>
        <v>0</v>
      </c>
    </row>
    <row r="263" spans="1:8" x14ac:dyDescent="0.2">
      <c r="A263" s="21" t="s">
        <v>351</v>
      </c>
      <c r="B263" s="4">
        <v>6209</v>
      </c>
      <c r="C263" s="6" t="s">
        <v>297</v>
      </c>
      <c r="D263" s="164">
        <v>9</v>
      </c>
      <c r="E263" s="514">
        <v>0</v>
      </c>
      <c r="F263" s="519">
        <f t="shared" si="8"/>
        <v>0</v>
      </c>
      <c r="G263" s="524">
        <v>2</v>
      </c>
      <c r="H263" s="180">
        <f t="shared" si="9"/>
        <v>0.22222222222222221</v>
      </c>
    </row>
    <row r="264" spans="1:8" x14ac:dyDescent="0.2">
      <c r="A264" s="21" t="s">
        <v>351</v>
      </c>
      <c r="B264" s="4">
        <v>6210</v>
      </c>
      <c r="C264" s="6" t="s">
        <v>298</v>
      </c>
      <c r="D264" s="164">
        <v>36</v>
      </c>
      <c r="E264" s="514">
        <v>11</v>
      </c>
      <c r="F264" s="519">
        <f t="shared" si="8"/>
        <v>0.30555555555555558</v>
      </c>
      <c r="G264" s="524">
        <v>0</v>
      </c>
      <c r="H264" s="180">
        <f t="shared" si="9"/>
        <v>0</v>
      </c>
    </row>
    <row r="265" spans="1:8" x14ac:dyDescent="0.2">
      <c r="A265" s="21" t="s">
        <v>351</v>
      </c>
      <c r="B265" s="4">
        <v>6211</v>
      </c>
      <c r="C265" s="6" t="s">
        <v>299</v>
      </c>
      <c r="D265" s="164">
        <v>14</v>
      </c>
      <c r="E265" s="514">
        <v>6</v>
      </c>
      <c r="F265" s="519">
        <f t="shared" si="8"/>
        <v>0.42857142857142855</v>
      </c>
      <c r="G265" s="524">
        <v>1</v>
      </c>
      <c r="H265" s="180">
        <f t="shared" si="9"/>
        <v>7.1428571428571425E-2</v>
      </c>
    </row>
    <row r="266" spans="1:8" x14ac:dyDescent="0.2">
      <c r="A266" s="21" t="s">
        <v>351</v>
      </c>
      <c r="B266" s="4">
        <v>6212</v>
      </c>
      <c r="C266" s="6" t="s">
        <v>300</v>
      </c>
      <c r="D266" s="164">
        <v>20</v>
      </c>
      <c r="E266" s="514">
        <v>9</v>
      </c>
      <c r="F266" s="519">
        <f t="shared" si="8"/>
        <v>0.45</v>
      </c>
      <c r="G266" s="524">
        <v>0</v>
      </c>
      <c r="H266" s="180">
        <f t="shared" si="9"/>
        <v>0</v>
      </c>
    </row>
    <row r="267" spans="1:8" x14ac:dyDescent="0.2">
      <c r="A267" s="21" t="s">
        <v>351</v>
      </c>
      <c r="B267" s="4">
        <v>6213</v>
      </c>
      <c r="C267" s="6" t="s">
        <v>301</v>
      </c>
      <c r="D267" s="164">
        <v>11</v>
      </c>
      <c r="E267" s="514">
        <v>2</v>
      </c>
      <c r="F267" s="519">
        <f t="shared" si="8"/>
        <v>0.18181818181818182</v>
      </c>
      <c r="G267" s="524">
        <v>1</v>
      </c>
      <c r="H267" s="180">
        <f t="shared" si="9"/>
        <v>9.0909090909090912E-2</v>
      </c>
    </row>
    <row r="268" spans="1:8" x14ac:dyDescent="0.2">
      <c r="A268" s="21" t="s">
        <v>351</v>
      </c>
      <c r="B268" s="4">
        <v>6214</v>
      </c>
      <c r="C268" s="6" t="s">
        <v>302</v>
      </c>
      <c r="D268" s="164">
        <v>17</v>
      </c>
      <c r="E268" s="514">
        <v>5</v>
      </c>
      <c r="F268" s="519">
        <f t="shared" si="8"/>
        <v>0.29411764705882354</v>
      </c>
      <c r="G268" s="524">
        <v>0</v>
      </c>
      <c r="H268" s="180">
        <f t="shared" si="9"/>
        <v>0</v>
      </c>
    </row>
    <row r="269" spans="1:8" x14ac:dyDescent="0.2">
      <c r="A269" s="21" t="s">
        <v>351</v>
      </c>
      <c r="B269" s="4">
        <v>6215</v>
      </c>
      <c r="C269" s="6" t="s">
        <v>303</v>
      </c>
      <c r="D269" s="164">
        <v>19</v>
      </c>
      <c r="E269" s="514">
        <v>4</v>
      </c>
      <c r="F269" s="519">
        <f t="shared" si="8"/>
        <v>0.21052631578947367</v>
      </c>
      <c r="G269" s="524">
        <v>0</v>
      </c>
      <c r="H269" s="180">
        <f t="shared" si="9"/>
        <v>0</v>
      </c>
    </row>
    <row r="270" spans="1:8" x14ac:dyDescent="0.2">
      <c r="A270" s="21" t="s">
        <v>351</v>
      </c>
      <c r="B270" s="4">
        <v>6216</v>
      </c>
      <c r="C270" s="6" t="s">
        <v>304</v>
      </c>
      <c r="D270" s="164">
        <v>45</v>
      </c>
      <c r="E270" s="514">
        <v>17</v>
      </c>
      <c r="F270" s="519">
        <f t="shared" si="8"/>
        <v>0.37777777777777777</v>
      </c>
      <c r="G270" s="524">
        <v>1</v>
      </c>
      <c r="H270" s="180">
        <f t="shared" si="9"/>
        <v>2.2222222222222223E-2</v>
      </c>
    </row>
    <row r="271" spans="1:8" x14ac:dyDescent="0.2">
      <c r="A271" s="21" t="s">
        <v>351</v>
      </c>
      <c r="B271" s="4">
        <v>6217</v>
      </c>
      <c r="C271" s="6" t="s">
        <v>305</v>
      </c>
      <c r="D271" s="164">
        <v>24</v>
      </c>
      <c r="E271" s="514">
        <v>12</v>
      </c>
      <c r="F271" s="519">
        <f t="shared" si="8"/>
        <v>0.5</v>
      </c>
      <c r="G271" s="524">
        <v>0</v>
      </c>
      <c r="H271" s="180">
        <f t="shared" si="9"/>
        <v>0</v>
      </c>
    </row>
    <row r="272" spans="1:8" x14ac:dyDescent="0.2">
      <c r="A272" s="21" t="s">
        <v>351</v>
      </c>
      <c r="B272" s="4">
        <v>6218</v>
      </c>
      <c r="C272" s="6" t="s">
        <v>306</v>
      </c>
      <c r="D272" s="164">
        <v>17</v>
      </c>
      <c r="E272" s="514">
        <v>7</v>
      </c>
      <c r="F272" s="519">
        <f t="shared" si="8"/>
        <v>0.41176470588235292</v>
      </c>
      <c r="G272" s="524">
        <v>0</v>
      </c>
      <c r="H272" s="180">
        <f t="shared" si="9"/>
        <v>0</v>
      </c>
    </row>
    <row r="273" spans="1:8" x14ac:dyDescent="0.2">
      <c r="A273" s="21" t="s">
        <v>351</v>
      </c>
      <c r="B273" s="4">
        <v>6219</v>
      </c>
      <c r="C273" s="6" t="s">
        <v>150</v>
      </c>
      <c r="D273" s="164">
        <v>40</v>
      </c>
      <c r="E273" s="514">
        <v>12</v>
      </c>
      <c r="F273" s="519">
        <f t="shared" si="8"/>
        <v>0.3</v>
      </c>
      <c r="G273" s="524">
        <v>0</v>
      </c>
      <c r="H273" s="180">
        <f t="shared" si="9"/>
        <v>0</v>
      </c>
    </row>
    <row r="274" spans="1:8" x14ac:dyDescent="0.2">
      <c r="A274" s="21" t="s">
        <v>351</v>
      </c>
      <c r="B274" s="4">
        <v>6220</v>
      </c>
      <c r="C274" s="6" t="s">
        <v>152</v>
      </c>
      <c r="D274" s="164">
        <v>59</v>
      </c>
      <c r="E274" s="514">
        <v>19</v>
      </c>
      <c r="F274" s="519">
        <f t="shared" si="8"/>
        <v>0.32203389830508472</v>
      </c>
      <c r="G274" s="524">
        <v>3</v>
      </c>
      <c r="H274" s="180">
        <f t="shared" si="9"/>
        <v>5.0847457627118647E-2</v>
      </c>
    </row>
    <row r="275" spans="1:8" x14ac:dyDescent="0.2">
      <c r="A275" s="21" t="s">
        <v>351</v>
      </c>
      <c r="B275" s="4">
        <v>6221</v>
      </c>
      <c r="C275" s="6" t="s">
        <v>307</v>
      </c>
      <c r="D275" s="164">
        <v>20</v>
      </c>
      <c r="E275" s="514">
        <v>10</v>
      </c>
      <c r="F275" s="519">
        <f t="shared" si="8"/>
        <v>0.5</v>
      </c>
      <c r="G275" s="524">
        <v>0</v>
      </c>
      <c r="H275" s="180">
        <f t="shared" si="9"/>
        <v>0</v>
      </c>
    </row>
    <row r="276" spans="1:8" x14ac:dyDescent="0.2">
      <c r="A276" s="21" t="s">
        <v>351</v>
      </c>
      <c r="B276" s="4">
        <v>7101</v>
      </c>
      <c r="C276" s="6" t="s">
        <v>308</v>
      </c>
      <c r="D276" s="164">
        <v>30</v>
      </c>
      <c r="E276" s="514">
        <v>9</v>
      </c>
      <c r="F276" s="519">
        <f t="shared" si="8"/>
        <v>0.3</v>
      </c>
      <c r="G276" s="524">
        <v>0</v>
      </c>
      <c r="H276" s="180">
        <f t="shared" si="9"/>
        <v>0</v>
      </c>
    </row>
    <row r="277" spans="1:8" x14ac:dyDescent="0.2">
      <c r="A277" s="21" t="s">
        <v>351</v>
      </c>
      <c r="B277" s="4">
        <v>7102</v>
      </c>
      <c r="C277" s="6" t="s">
        <v>154</v>
      </c>
      <c r="D277" s="164">
        <v>28</v>
      </c>
      <c r="E277" s="514">
        <v>11</v>
      </c>
      <c r="F277" s="519">
        <f t="shared" si="8"/>
        <v>0.39285714285714285</v>
      </c>
      <c r="G277" s="524">
        <v>0</v>
      </c>
      <c r="H277" s="180">
        <f t="shared" si="9"/>
        <v>0</v>
      </c>
    </row>
    <row r="278" spans="1:8" x14ac:dyDescent="0.2">
      <c r="A278" s="21" t="s">
        <v>351</v>
      </c>
      <c r="B278" s="4">
        <v>7103</v>
      </c>
      <c r="C278" s="6" t="s">
        <v>309</v>
      </c>
      <c r="D278" s="164">
        <v>12</v>
      </c>
      <c r="E278" s="514">
        <v>2</v>
      </c>
      <c r="F278" s="519">
        <f t="shared" si="8"/>
        <v>0.16666666666666666</v>
      </c>
      <c r="G278" s="524">
        <v>0</v>
      </c>
      <c r="H278" s="180">
        <f t="shared" si="9"/>
        <v>0</v>
      </c>
    </row>
    <row r="279" spans="1:8" x14ac:dyDescent="0.2">
      <c r="A279" s="21" t="s">
        <v>351</v>
      </c>
      <c r="B279" s="4">
        <v>7104</v>
      </c>
      <c r="C279" s="6" t="s">
        <v>310</v>
      </c>
      <c r="D279" s="164">
        <v>10</v>
      </c>
      <c r="E279" s="514">
        <v>1</v>
      </c>
      <c r="F279" s="519">
        <f t="shared" si="8"/>
        <v>0.1</v>
      </c>
      <c r="G279" s="524">
        <v>1</v>
      </c>
      <c r="H279" s="180">
        <f t="shared" si="9"/>
        <v>0.1</v>
      </c>
    </row>
    <row r="280" spans="1:8" x14ac:dyDescent="0.2">
      <c r="A280" s="21" t="s">
        <v>351</v>
      </c>
      <c r="B280" s="4">
        <v>7105</v>
      </c>
      <c r="C280" s="6" t="s">
        <v>311</v>
      </c>
      <c r="D280" s="164">
        <v>16</v>
      </c>
      <c r="E280" s="514">
        <v>3</v>
      </c>
      <c r="F280" s="519">
        <f t="shared" si="8"/>
        <v>0.1875</v>
      </c>
      <c r="G280" s="524">
        <v>0</v>
      </c>
      <c r="H280" s="180">
        <f t="shared" si="9"/>
        <v>0</v>
      </c>
    </row>
    <row r="281" spans="1:8" x14ac:dyDescent="0.2">
      <c r="A281" s="21" t="s">
        <v>351</v>
      </c>
      <c r="B281" s="4">
        <v>7106</v>
      </c>
      <c r="C281" s="6" t="s">
        <v>312</v>
      </c>
      <c r="D281" s="164">
        <v>11</v>
      </c>
      <c r="E281" s="514">
        <v>2</v>
      </c>
      <c r="F281" s="519">
        <f t="shared" si="8"/>
        <v>0.18181818181818182</v>
      </c>
      <c r="G281" s="524">
        <v>0</v>
      </c>
      <c r="H281" s="180">
        <f t="shared" si="9"/>
        <v>0</v>
      </c>
    </row>
    <row r="282" spans="1:8" x14ac:dyDescent="0.2">
      <c r="A282" s="21" t="s">
        <v>351</v>
      </c>
      <c r="B282" s="4">
        <v>7107</v>
      </c>
      <c r="C282" s="6" t="s">
        <v>156</v>
      </c>
      <c r="D282" s="164">
        <v>83</v>
      </c>
      <c r="E282" s="514">
        <v>36</v>
      </c>
      <c r="F282" s="519">
        <f t="shared" si="8"/>
        <v>0.43373493975903615</v>
      </c>
      <c r="G282" s="524">
        <v>3</v>
      </c>
      <c r="H282" s="180">
        <f t="shared" si="9"/>
        <v>3.614457831325301E-2</v>
      </c>
    </row>
    <row r="283" spans="1:8" x14ac:dyDescent="0.2">
      <c r="A283" s="21" t="s">
        <v>351</v>
      </c>
      <c r="B283" s="4">
        <v>7108</v>
      </c>
      <c r="C283" s="6" t="s">
        <v>158</v>
      </c>
      <c r="D283" s="164">
        <v>61</v>
      </c>
      <c r="E283" s="514">
        <v>20</v>
      </c>
      <c r="F283" s="519">
        <f t="shared" si="8"/>
        <v>0.32786885245901637</v>
      </c>
      <c r="G283" s="524">
        <v>2</v>
      </c>
      <c r="H283" s="180">
        <f t="shared" si="9"/>
        <v>3.2786885245901641E-2</v>
      </c>
    </row>
    <row r="284" spans="1:8" x14ac:dyDescent="0.2">
      <c r="A284" s="21" t="s">
        <v>351</v>
      </c>
      <c r="B284" s="4">
        <v>7109</v>
      </c>
      <c r="C284" s="6" t="s">
        <v>160</v>
      </c>
      <c r="D284" s="164">
        <v>46</v>
      </c>
      <c r="E284" s="514">
        <v>18</v>
      </c>
      <c r="F284" s="519">
        <f t="shared" si="8"/>
        <v>0.39130434782608697</v>
      </c>
      <c r="G284" s="524">
        <v>1</v>
      </c>
      <c r="H284" s="180">
        <f t="shared" si="9"/>
        <v>2.1739130434782608E-2</v>
      </c>
    </row>
    <row r="285" spans="1:8" x14ac:dyDescent="0.2">
      <c r="A285" s="21" t="s">
        <v>351</v>
      </c>
      <c r="B285" s="4">
        <v>7110</v>
      </c>
      <c r="C285" s="6" t="s">
        <v>313</v>
      </c>
      <c r="D285" s="164">
        <v>15</v>
      </c>
      <c r="E285" s="514">
        <v>4</v>
      </c>
      <c r="F285" s="519">
        <f t="shared" si="8"/>
        <v>0.26666666666666666</v>
      </c>
      <c r="G285" s="524">
        <v>1</v>
      </c>
      <c r="H285" s="180">
        <f t="shared" si="9"/>
        <v>6.6666666666666666E-2</v>
      </c>
    </row>
    <row r="286" spans="1:8" x14ac:dyDescent="0.2">
      <c r="A286" s="21" t="s">
        <v>351</v>
      </c>
      <c r="B286" s="4">
        <v>7111</v>
      </c>
      <c r="C286" s="6" t="s">
        <v>162</v>
      </c>
      <c r="D286" s="164">
        <v>28</v>
      </c>
      <c r="E286" s="514">
        <v>13</v>
      </c>
      <c r="F286" s="519">
        <f t="shared" si="8"/>
        <v>0.4642857142857143</v>
      </c>
      <c r="G286" s="524">
        <v>1</v>
      </c>
      <c r="H286" s="180">
        <f t="shared" si="9"/>
        <v>3.5714285714285712E-2</v>
      </c>
    </row>
    <row r="287" spans="1:8" x14ac:dyDescent="0.2">
      <c r="A287" s="21" t="s">
        <v>351</v>
      </c>
      <c r="B287" s="4">
        <v>7112</v>
      </c>
      <c r="C287" s="6" t="s">
        <v>314</v>
      </c>
      <c r="D287" s="164">
        <v>8</v>
      </c>
      <c r="E287" s="514">
        <v>3</v>
      </c>
      <c r="F287" s="519">
        <f t="shared" si="8"/>
        <v>0.375</v>
      </c>
      <c r="G287" s="524">
        <v>1</v>
      </c>
      <c r="H287" s="180">
        <f t="shared" si="9"/>
        <v>0.125</v>
      </c>
    </row>
    <row r="288" spans="1:8" x14ac:dyDescent="0.2">
      <c r="A288" s="21" t="s">
        <v>351</v>
      </c>
      <c r="B288" s="4">
        <v>7113</v>
      </c>
      <c r="C288" s="6" t="s">
        <v>315</v>
      </c>
      <c r="D288" s="164">
        <v>29</v>
      </c>
      <c r="E288" s="514">
        <v>11</v>
      </c>
      <c r="F288" s="519">
        <f t="shared" si="8"/>
        <v>0.37931034482758619</v>
      </c>
      <c r="G288" s="524">
        <v>0</v>
      </c>
      <c r="H288" s="180">
        <f t="shared" si="9"/>
        <v>0</v>
      </c>
    </row>
    <row r="289" spans="1:8" x14ac:dyDescent="0.2">
      <c r="A289" s="21" t="s">
        <v>351</v>
      </c>
      <c r="B289" s="4">
        <v>7201</v>
      </c>
      <c r="C289" s="6" t="s">
        <v>316</v>
      </c>
      <c r="D289" s="164">
        <v>13</v>
      </c>
      <c r="E289" s="514">
        <v>2</v>
      </c>
      <c r="F289" s="519">
        <f t="shared" si="8"/>
        <v>0.15384615384615385</v>
      </c>
      <c r="G289" s="524">
        <v>0</v>
      </c>
      <c r="H289" s="180">
        <f t="shared" si="9"/>
        <v>0</v>
      </c>
    </row>
    <row r="290" spans="1:8" x14ac:dyDescent="0.2">
      <c r="A290" s="21" t="s">
        <v>351</v>
      </c>
      <c r="B290" s="4">
        <v>7202</v>
      </c>
      <c r="C290" s="6" t="s">
        <v>317</v>
      </c>
      <c r="D290" s="164">
        <v>14</v>
      </c>
      <c r="E290" s="514">
        <v>3</v>
      </c>
      <c r="F290" s="519">
        <f t="shared" si="8"/>
        <v>0.21428571428571427</v>
      </c>
      <c r="G290" s="524">
        <v>0</v>
      </c>
      <c r="H290" s="180">
        <f t="shared" si="9"/>
        <v>0</v>
      </c>
    </row>
    <row r="291" spans="1:8" x14ac:dyDescent="0.2">
      <c r="A291" s="21" t="s">
        <v>351</v>
      </c>
      <c r="B291" s="4">
        <v>7203</v>
      </c>
      <c r="C291" s="6" t="s">
        <v>164</v>
      </c>
      <c r="D291" s="164">
        <v>38</v>
      </c>
      <c r="E291" s="514">
        <v>8</v>
      </c>
      <c r="F291" s="519">
        <f t="shared" si="8"/>
        <v>0.21052631578947367</v>
      </c>
      <c r="G291" s="524">
        <v>1</v>
      </c>
      <c r="H291" s="180">
        <f t="shared" si="9"/>
        <v>2.6315789473684209E-2</v>
      </c>
    </row>
    <row r="292" spans="1:8" x14ac:dyDescent="0.2">
      <c r="A292" s="21" t="s">
        <v>351</v>
      </c>
      <c r="B292" s="4">
        <v>7204</v>
      </c>
      <c r="C292" s="6" t="s">
        <v>318</v>
      </c>
      <c r="D292" s="164">
        <v>10</v>
      </c>
      <c r="E292" s="514">
        <v>5</v>
      </c>
      <c r="F292" s="519">
        <f t="shared" si="8"/>
        <v>0.5</v>
      </c>
      <c r="G292" s="524">
        <v>0</v>
      </c>
      <c r="H292" s="180">
        <f t="shared" si="9"/>
        <v>0</v>
      </c>
    </row>
    <row r="293" spans="1:8" x14ac:dyDescent="0.2">
      <c r="A293" s="21" t="s">
        <v>351</v>
      </c>
      <c r="B293" s="4">
        <v>7205</v>
      </c>
      <c r="C293" s="6" t="s">
        <v>319</v>
      </c>
      <c r="D293" s="164">
        <v>10</v>
      </c>
      <c r="E293" s="514">
        <v>2</v>
      </c>
      <c r="F293" s="519">
        <f t="shared" si="8"/>
        <v>0.2</v>
      </c>
      <c r="G293" s="524">
        <v>2</v>
      </c>
      <c r="H293" s="180">
        <f t="shared" si="9"/>
        <v>0.2</v>
      </c>
    </row>
    <row r="294" spans="1:8" x14ac:dyDescent="0.2">
      <c r="A294" s="21" t="s">
        <v>351</v>
      </c>
      <c r="B294" s="4">
        <v>7206</v>
      </c>
      <c r="C294" s="6" t="s">
        <v>320</v>
      </c>
      <c r="D294" s="164">
        <v>15</v>
      </c>
      <c r="E294" s="514">
        <v>5</v>
      </c>
      <c r="F294" s="519">
        <f t="shared" si="8"/>
        <v>0.33333333333333331</v>
      </c>
      <c r="G294" s="524">
        <v>1</v>
      </c>
      <c r="H294" s="180">
        <f t="shared" si="9"/>
        <v>6.6666666666666666E-2</v>
      </c>
    </row>
    <row r="295" spans="1:8" x14ac:dyDescent="0.2">
      <c r="A295" s="21" t="s">
        <v>351</v>
      </c>
      <c r="B295" s="4">
        <v>7207</v>
      </c>
      <c r="C295" s="6" t="s">
        <v>166</v>
      </c>
      <c r="D295" s="164">
        <v>46</v>
      </c>
      <c r="E295" s="514">
        <v>16</v>
      </c>
      <c r="F295" s="519">
        <f t="shared" si="8"/>
        <v>0.34782608695652173</v>
      </c>
      <c r="G295" s="524">
        <v>2</v>
      </c>
      <c r="H295" s="180">
        <f t="shared" si="9"/>
        <v>4.3478260869565216E-2</v>
      </c>
    </row>
    <row r="296" spans="1:8" x14ac:dyDescent="0.2">
      <c r="A296" s="21" t="s">
        <v>351</v>
      </c>
      <c r="B296" s="4">
        <v>7208</v>
      </c>
      <c r="C296" s="6" t="s">
        <v>321</v>
      </c>
      <c r="D296" s="164">
        <v>32</v>
      </c>
      <c r="E296" s="514">
        <v>9</v>
      </c>
      <c r="F296" s="519">
        <f t="shared" si="8"/>
        <v>0.28125</v>
      </c>
      <c r="G296" s="524">
        <v>1</v>
      </c>
      <c r="H296" s="180">
        <f t="shared" si="9"/>
        <v>3.125E-2</v>
      </c>
    </row>
    <row r="297" spans="1:8" x14ac:dyDescent="0.2">
      <c r="A297" s="21" t="s">
        <v>351</v>
      </c>
      <c r="B297" s="4">
        <v>7209</v>
      </c>
      <c r="C297" s="6" t="s">
        <v>322</v>
      </c>
      <c r="D297" s="164">
        <v>15</v>
      </c>
      <c r="E297" s="514">
        <v>5</v>
      </c>
      <c r="F297" s="519">
        <f t="shared" si="8"/>
        <v>0.33333333333333331</v>
      </c>
      <c r="G297" s="524">
        <v>0</v>
      </c>
      <c r="H297" s="180">
        <f t="shared" si="9"/>
        <v>0</v>
      </c>
    </row>
    <row r="298" spans="1:8" x14ac:dyDescent="0.2">
      <c r="A298" s="21" t="s">
        <v>351</v>
      </c>
      <c r="B298" s="4">
        <v>7210</v>
      </c>
      <c r="C298" s="6" t="s">
        <v>323</v>
      </c>
      <c r="D298" s="164">
        <v>21</v>
      </c>
      <c r="E298" s="514">
        <v>9</v>
      </c>
      <c r="F298" s="519">
        <f t="shared" si="8"/>
        <v>0.42857142857142855</v>
      </c>
      <c r="G298" s="524">
        <v>0</v>
      </c>
      <c r="H298" s="180">
        <f t="shared" si="9"/>
        <v>0</v>
      </c>
    </row>
    <row r="299" spans="1:8" x14ac:dyDescent="0.2">
      <c r="A299" s="21" t="s">
        <v>351</v>
      </c>
      <c r="B299" s="4">
        <v>7211</v>
      </c>
      <c r="C299" s="6" t="s">
        <v>324</v>
      </c>
      <c r="D299" s="164">
        <v>11</v>
      </c>
      <c r="E299" s="514">
        <v>1</v>
      </c>
      <c r="F299" s="519">
        <f t="shared" si="8"/>
        <v>9.0909090909090912E-2</v>
      </c>
      <c r="G299" s="524">
        <v>0</v>
      </c>
      <c r="H299" s="180">
        <f t="shared" si="9"/>
        <v>0</v>
      </c>
    </row>
    <row r="300" spans="1:8" x14ac:dyDescent="0.2">
      <c r="A300" s="21" t="s">
        <v>351</v>
      </c>
      <c r="B300" s="4">
        <v>7212</v>
      </c>
      <c r="C300" s="6" t="s">
        <v>168</v>
      </c>
      <c r="D300" s="164">
        <v>40</v>
      </c>
      <c r="E300" s="514">
        <v>14</v>
      </c>
      <c r="F300" s="519">
        <f t="shared" si="8"/>
        <v>0.35</v>
      </c>
      <c r="G300" s="524">
        <v>1</v>
      </c>
      <c r="H300" s="180">
        <f t="shared" si="9"/>
        <v>2.5000000000000001E-2</v>
      </c>
    </row>
    <row r="301" spans="1:8" x14ac:dyDescent="0.2">
      <c r="A301" s="21" t="s">
        <v>351</v>
      </c>
      <c r="B301" s="4">
        <v>7213</v>
      </c>
      <c r="C301" s="6" t="s">
        <v>170</v>
      </c>
      <c r="D301" s="164">
        <v>48</v>
      </c>
      <c r="E301" s="514">
        <v>23</v>
      </c>
      <c r="F301" s="519">
        <f t="shared" si="8"/>
        <v>0.47916666666666669</v>
      </c>
      <c r="G301" s="524">
        <v>2</v>
      </c>
      <c r="H301" s="180">
        <f t="shared" si="9"/>
        <v>4.1666666666666664E-2</v>
      </c>
    </row>
    <row r="302" spans="1:8" x14ac:dyDescent="0.2">
      <c r="A302" s="21" t="s">
        <v>351</v>
      </c>
      <c r="B302" s="4">
        <v>8101</v>
      </c>
      <c r="C302" s="6" t="s">
        <v>325</v>
      </c>
      <c r="D302" s="164">
        <v>12</v>
      </c>
      <c r="E302" s="514">
        <v>4</v>
      </c>
      <c r="F302" s="519">
        <f t="shared" si="8"/>
        <v>0.33333333333333331</v>
      </c>
      <c r="G302" s="524">
        <v>0</v>
      </c>
      <c r="H302" s="180">
        <f t="shared" si="9"/>
        <v>0</v>
      </c>
    </row>
    <row r="303" spans="1:8" x14ac:dyDescent="0.2">
      <c r="A303" s="21" t="s">
        <v>351</v>
      </c>
      <c r="B303" s="4">
        <v>8102</v>
      </c>
      <c r="C303" s="6" t="s">
        <v>326</v>
      </c>
      <c r="D303" s="164">
        <v>9</v>
      </c>
      <c r="E303" s="514">
        <v>5</v>
      </c>
      <c r="F303" s="519">
        <f t="shared" si="8"/>
        <v>0.55555555555555558</v>
      </c>
      <c r="G303" s="524">
        <v>0</v>
      </c>
      <c r="H303" s="180">
        <f t="shared" si="9"/>
        <v>0</v>
      </c>
    </row>
    <row r="304" spans="1:8" x14ac:dyDescent="0.2">
      <c r="A304" s="21" t="s">
        <v>351</v>
      </c>
      <c r="B304" s="4">
        <v>8103</v>
      </c>
      <c r="C304" s="6" t="s">
        <v>172</v>
      </c>
      <c r="D304" s="164">
        <v>23</v>
      </c>
      <c r="E304" s="514">
        <v>5</v>
      </c>
      <c r="F304" s="519">
        <f t="shared" si="8"/>
        <v>0.21739130434782608</v>
      </c>
      <c r="G304" s="524">
        <v>1</v>
      </c>
      <c r="H304" s="180">
        <f t="shared" si="9"/>
        <v>4.3478260869565216E-2</v>
      </c>
    </row>
    <row r="305" spans="1:8" x14ac:dyDescent="0.2">
      <c r="A305" s="21" t="s">
        <v>351</v>
      </c>
      <c r="B305" s="4">
        <v>8104</v>
      </c>
      <c r="C305" s="6" t="s">
        <v>327</v>
      </c>
      <c r="D305" s="164">
        <v>7</v>
      </c>
      <c r="E305" s="514">
        <v>3</v>
      </c>
      <c r="F305" s="519">
        <f t="shared" si="8"/>
        <v>0.42857142857142855</v>
      </c>
      <c r="G305" s="524">
        <v>1</v>
      </c>
      <c r="H305" s="180">
        <f t="shared" si="9"/>
        <v>0.14285714285714285</v>
      </c>
    </row>
    <row r="306" spans="1:8" x14ac:dyDescent="0.2">
      <c r="A306" s="21" t="s">
        <v>351</v>
      </c>
      <c r="B306" s="4">
        <v>8105</v>
      </c>
      <c r="C306" s="6" t="s">
        <v>328</v>
      </c>
      <c r="D306" s="164">
        <v>9</v>
      </c>
      <c r="E306" s="514">
        <v>2</v>
      </c>
      <c r="F306" s="519">
        <f t="shared" si="8"/>
        <v>0.22222222222222221</v>
      </c>
      <c r="G306" s="524">
        <v>1</v>
      </c>
      <c r="H306" s="180">
        <f t="shared" si="9"/>
        <v>0.1111111111111111</v>
      </c>
    </row>
    <row r="307" spans="1:8" x14ac:dyDescent="0.2">
      <c r="A307" s="21" t="s">
        <v>351</v>
      </c>
      <c r="B307" s="4">
        <v>8106</v>
      </c>
      <c r="C307" s="6" t="s">
        <v>174</v>
      </c>
      <c r="D307" s="164">
        <v>44</v>
      </c>
      <c r="E307" s="514">
        <v>12</v>
      </c>
      <c r="F307" s="519">
        <f t="shared" si="8"/>
        <v>0.27272727272727271</v>
      </c>
      <c r="G307" s="524">
        <v>1</v>
      </c>
      <c r="H307" s="180">
        <f t="shared" si="9"/>
        <v>2.2727272727272728E-2</v>
      </c>
    </row>
    <row r="308" spans="1:8" x14ac:dyDescent="0.2">
      <c r="A308" s="21" t="s">
        <v>351</v>
      </c>
      <c r="B308" s="4">
        <v>8107</v>
      </c>
      <c r="C308" s="6" t="s">
        <v>329</v>
      </c>
      <c r="D308" s="164">
        <v>12</v>
      </c>
      <c r="E308" s="514">
        <v>5</v>
      </c>
      <c r="F308" s="519">
        <f t="shared" si="8"/>
        <v>0.41666666666666669</v>
      </c>
      <c r="G308" s="524">
        <v>1</v>
      </c>
      <c r="H308" s="180">
        <f t="shared" si="9"/>
        <v>8.3333333333333329E-2</v>
      </c>
    </row>
    <row r="309" spans="1:8" x14ac:dyDescent="0.2">
      <c r="A309" s="21" t="s">
        <v>351</v>
      </c>
      <c r="B309" s="4">
        <v>8108</v>
      </c>
      <c r="C309" s="6" t="s">
        <v>330</v>
      </c>
      <c r="D309" s="164">
        <v>29</v>
      </c>
      <c r="E309" s="514">
        <v>10</v>
      </c>
      <c r="F309" s="519">
        <f t="shared" si="8"/>
        <v>0.34482758620689657</v>
      </c>
      <c r="G309" s="524">
        <v>3</v>
      </c>
      <c r="H309" s="180">
        <f t="shared" si="9"/>
        <v>0.10344827586206896</v>
      </c>
    </row>
    <row r="310" spans="1:8" x14ac:dyDescent="0.2">
      <c r="A310" s="21" t="s">
        <v>351</v>
      </c>
      <c r="B310" s="4">
        <v>8109</v>
      </c>
      <c r="C310" s="6" t="s">
        <v>331</v>
      </c>
      <c r="D310" s="164">
        <v>19</v>
      </c>
      <c r="E310" s="514">
        <v>6</v>
      </c>
      <c r="F310" s="519">
        <f t="shared" si="8"/>
        <v>0.31578947368421051</v>
      </c>
      <c r="G310" s="524">
        <v>0</v>
      </c>
      <c r="H310" s="180">
        <f t="shared" si="9"/>
        <v>0</v>
      </c>
    </row>
    <row r="311" spans="1:8" x14ac:dyDescent="0.2">
      <c r="A311" s="21" t="s">
        <v>351</v>
      </c>
      <c r="B311" s="4">
        <v>8110</v>
      </c>
      <c r="C311" s="6" t="s">
        <v>332</v>
      </c>
      <c r="D311" s="164">
        <v>16</v>
      </c>
      <c r="E311" s="514">
        <v>5</v>
      </c>
      <c r="F311" s="519">
        <f t="shared" si="8"/>
        <v>0.3125</v>
      </c>
      <c r="G311" s="524">
        <v>0</v>
      </c>
      <c r="H311" s="180">
        <f t="shared" si="9"/>
        <v>0</v>
      </c>
    </row>
    <row r="312" spans="1:8" x14ac:dyDescent="0.2">
      <c r="A312" s="21" t="s">
        <v>351</v>
      </c>
      <c r="B312" s="4">
        <v>8111</v>
      </c>
      <c r="C312" s="6" t="s">
        <v>176</v>
      </c>
      <c r="D312" s="164">
        <v>16</v>
      </c>
      <c r="E312" s="514">
        <v>8</v>
      </c>
      <c r="F312" s="519">
        <f t="shared" si="8"/>
        <v>0.5</v>
      </c>
      <c r="G312" s="524">
        <v>2</v>
      </c>
      <c r="H312" s="180">
        <f t="shared" si="9"/>
        <v>0.125</v>
      </c>
    </row>
    <row r="313" spans="1:8" x14ac:dyDescent="0.2">
      <c r="A313" s="21" t="s">
        <v>351</v>
      </c>
      <c r="B313" s="4">
        <v>8112</v>
      </c>
      <c r="C313" s="6" t="s">
        <v>333</v>
      </c>
      <c r="D313" s="164">
        <v>15</v>
      </c>
      <c r="E313" s="514">
        <v>5</v>
      </c>
      <c r="F313" s="519">
        <f t="shared" si="8"/>
        <v>0.33333333333333331</v>
      </c>
      <c r="G313" s="524">
        <v>0</v>
      </c>
      <c r="H313" s="180">
        <f t="shared" si="9"/>
        <v>0</v>
      </c>
    </row>
    <row r="314" spans="1:8" x14ac:dyDescent="0.2">
      <c r="A314" s="21" t="s">
        <v>351</v>
      </c>
      <c r="B314" s="4">
        <v>8113</v>
      </c>
      <c r="C314" s="6" t="s">
        <v>334</v>
      </c>
      <c r="D314" s="164">
        <v>9</v>
      </c>
      <c r="E314" s="514">
        <v>3</v>
      </c>
      <c r="F314" s="519">
        <f t="shared" si="8"/>
        <v>0.33333333333333331</v>
      </c>
      <c r="G314" s="524">
        <v>0</v>
      </c>
      <c r="H314" s="180">
        <f t="shared" si="9"/>
        <v>0</v>
      </c>
    </row>
    <row r="315" spans="1:8" x14ac:dyDescent="0.2">
      <c r="A315" s="21" t="s">
        <v>351</v>
      </c>
      <c r="B315" s="4">
        <v>8114</v>
      </c>
      <c r="C315" s="6" t="s">
        <v>335</v>
      </c>
      <c r="D315" s="164">
        <v>20</v>
      </c>
      <c r="E315" s="514">
        <v>7</v>
      </c>
      <c r="F315" s="519">
        <f t="shared" si="8"/>
        <v>0.35</v>
      </c>
      <c r="G315" s="524">
        <v>1</v>
      </c>
      <c r="H315" s="180">
        <f t="shared" si="9"/>
        <v>0.05</v>
      </c>
    </row>
    <row r="316" spans="1:8" x14ac:dyDescent="0.2">
      <c r="A316" s="21" t="s">
        <v>351</v>
      </c>
      <c r="B316" s="4">
        <v>8115</v>
      </c>
      <c r="C316" s="6" t="s">
        <v>178</v>
      </c>
      <c r="D316" s="164">
        <v>22</v>
      </c>
      <c r="E316" s="514">
        <v>13</v>
      </c>
      <c r="F316" s="519">
        <f t="shared" si="8"/>
        <v>0.59090909090909094</v>
      </c>
      <c r="G316" s="524">
        <v>2</v>
      </c>
      <c r="H316" s="180">
        <f t="shared" si="9"/>
        <v>9.0909090909090912E-2</v>
      </c>
    </row>
    <row r="317" spans="1:8" x14ac:dyDescent="0.2">
      <c r="A317" s="21" t="s">
        <v>351</v>
      </c>
      <c r="B317" s="4">
        <v>8116</v>
      </c>
      <c r="C317" s="6" t="s">
        <v>336</v>
      </c>
      <c r="D317" s="164">
        <v>6</v>
      </c>
      <c r="E317" s="514">
        <v>2</v>
      </c>
      <c r="F317" s="519">
        <f t="shared" si="8"/>
        <v>0.33333333333333331</v>
      </c>
      <c r="G317" s="524">
        <v>1</v>
      </c>
      <c r="H317" s="180">
        <f t="shared" si="9"/>
        <v>0.16666666666666666</v>
      </c>
    </row>
    <row r="318" spans="1:8" x14ac:dyDescent="0.2">
      <c r="A318" s="21" t="s">
        <v>351</v>
      </c>
      <c r="B318" s="4">
        <v>8117</v>
      </c>
      <c r="C318" s="6" t="s">
        <v>180</v>
      </c>
      <c r="D318" s="164">
        <v>47</v>
      </c>
      <c r="E318" s="514">
        <v>16</v>
      </c>
      <c r="F318" s="519">
        <f t="shared" si="8"/>
        <v>0.34042553191489361</v>
      </c>
      <c r="G318" s="524">
        <v>2</v>
      </c>
      <c r="H318" s="180">
        <f t="shared" si="9"/>
        <v>4.2553191489361701E-2</v>
      </c>
    </row>
    <row r="319" spans="1:8" x14ac:dyDescent="0.2">
      <c r="A319" s="21" t="s">
        <v>351</v>
      </c>
      <c r="B319" s="4">
        <v>8118</v>
      </c>
      <c r="C319" s="6" t="s">
        <v>337</v>
      </c>
      <c r="D319" s="164">
        <v>7</v>
      </c>
      <c r="E319" s="514">
        <v>1</v>
      </c>
      <c r="F319" s="519">
        <f t="shared" si="8"/>
        <v>0.14285714285714285</v>
      </c>
      <c r="G319" s="524">
        <v>0</v>
      </c>
      <c r="H319" s="180">
        <f t="shared" si="9"/>
        <v>0</v>
      </c>
    </row>
    <row r="320" spans="1:8" x14ac:dyDescent="0.2">
      <c r="A320" s="21" t="s">
        <v>351</v>
      </c>
      <c r="B320" s="4">
        <v>8119</v>
      </c>
      <c r="C320" s="6" t="s">
        <v>338</v>
      </c>
      <c r="D320" s="164">
        <v>92</v>
      </c>
      <c r="E320" s="514">
        <v>36</v>
      </c>
      <c r="F320" s="519">
        <f t="shared" si="8"/>
        <v>0.39130434782608697</v>
      </c>
      <c r="G320" s="524">
        <v>10</v>
      </c>
      <c r="H320" s="180">
        <f t="shared" si="9"/>
        <v>0.10869565217391304</v>
      </c>
    </row>
    <row r="321" spans="1:8" x14ac:dyDescent="0.2">
      <c r="A321" s="21" t="s">
        <v>351</v>
      </c>
      <c r="B321" s="4">
        <v>8120</v>
      </c>
      <c r="C321" s="6" t="s">
        <v>339</v>
      </c>
      <c r="D321" s="164">
        <v>8</v>
      </c>
      <c r="E321" s="514">
        <v>3</v>
      </c>
      <c r="F321" s="519">
        <f t="shared" si="8"/>
        <v>0.375</v>
      </c>
      <c r="G321" s="524">
        <v>0</v>
      </c>
      <c r="H321" s="180">
        <f t="shared" si="9"/>
        <v>0</v>
      </c>
    </row>
    <row r="322" spans="1:8" x14ac:dyDescent="0.2">
      <c r="A322" s="21" t="s">
        <v>351</v>
      </c>
      <c r="B322" s="4">
        <v>8121</v>
      </c>
      <c r="C322" s="6" t="s">
        <v>340</v>
      </c>
      <c r="D322" s="164">
        <v>26</v>
      </c>
      <c r="E322" s="514">
        <v>8</v>
      </c>
      <c r="F322" s="519">
        <f t="shared" si="8"/>
        <v>0.30769230769230771</v>
      </c>
      <c r="G322" s="524">
        <v>1</v>
      </c>
      <c r="H322" s="180">
        <f t="shared" si="9"/>
        <v>3.8461538461538464E-2</v>
      </c>
    </row>
    <row r="323" spans="1:8" ht="13.5" thickBot="1" x14ac:dyDescent="0.25">
      <c r="A323" s="23" t="s">
        <v>351</v>
      </c>
      <c r="B323" s="14">
        <v>8122</v>
      </c>
      <c r="C323" s="8" t="s">
        <v>341</v>
      </c>
      <c r="D323" s="166">
        <v>5</v>
      </c>
      <c r="E323" s="516">
        <v>3</v>
      </c>
      <c r="F323" s="521">
        <f t="shared" si="8"/>
        <v>0.6</v>
      </c>
      <c r="G323" s="526">
        <v>0</v>
      </c>
      <c r="H323" s="182">
        <f t="shared" si="9"/>
        <v>0</v>
      </c>
    </row>
    <row r="324" spans="1:8" ht="3" customHeight="1" thickTop="1" x14ac:dyDescent="0.2">
      <c r="A324" s="28"/>
    </row>
    <row r="325" spans="1:8" ht="15" x14ac:dyDescent="0.2">
      <c r="A325" s="29"/>
      <c r="B325" s="2"/>
    </row>
    <row r="330" spans="1:8" x14ac:dyDescent="0.2">
      <c r="C330" s="30"/>
    </row>
  </sheetData>
  <autoFilter ref="A4:H4" xr:uid="{19CC59D0-684F-4290-9BD6-279C228DF68C}"/>
  <mergeCells count="7"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6EA74-C2D1-4D76-9461-BFBC07DC4A7C}">
  <sheetPr>
    <tabColor rgb="FF00FFCC"/>
  </sheetPr>
  <dimension ref="A1:H329"/>
  <sheetViews>
    <sheetView workbookViewId="0">
      <pane xSplit="3" ySplit="5" topLeftCell="D6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0.28515625" style="2" bestFit="1" customWidth="1"/>
    <col min="4" max="4" width="10.42578125" style="2" customWidth="1"/>
    <col min="5" max="5" width="12.140625" style="2" customWidth="1"/>
    <col min="6" max="6" width="13.42578125" style="2" customWidth="1"/>
    <col min="7" max="7" width="12.7109375" style="2" customWidth="1"/>
    <col min="8" max="8" width="16.140625" style="2" customWidth="1"/>
    <col min="9" max="16384" width="8.7109375" style="2"/>
  </cols>
  <sheetData>
    <row r="1" spans="1:8" s="31" customFormat="1" ht="30" customHeight="1" thickBot="1" x14ac:dyDescent="0.25">
      <c r="A1" s="674" t="s">
        <v>523</v>
      </c>
      <c r="B1" s="330"/>
      <c r="C1" s="330"/>
      <c r="D1" s="331"/>
      <c r="E1" s="331"/>
      <c r="F1" s="331"/>
      <c r="G1" s="331"/>
      <c r="H1" s="331"/>
    </row>
    <row r="2" spans="1:8" ht="15" customHeight="1" thickTop="1" x14ac:dyDescent="0.2">
      <c r="A2" s="984" t="s">
        <v>342</v>
      </c>
      <c r="B2" s="985"/>
      <c r="C2" s="986"/>
      <c r="D2" s="1009" t="s">
        <v>432</v>
      </c>
      <c r="E2" s="1011" t="s">
        <v>344</v>
      </c>
      <c r="F2" s="1012"/>
      <c r="G2" s="1012"/>
      <c r="H2" s="1013"/>
    </row>
    <row r="3" spans="1:8" ht="14.45" customHeight="1" x14ac:dyDescent="0.2">
      <c r="A3" s="987"/>
      <c r="B3" s="988"/>
      <c r="C3" s="989"/>
      <c r="D3" s="1010"/>
      <c r="E3" s="1014" t="s">
        <v>500</v>
      </c>
      <c r="F3" s="1015" t="s">
        <v>526</v>
      </c>
      <c r="G3" s="1016" t="s">
        <v>501</v>
      </c>
      <c r="H3" s="1017" t="s">
        <v>502</v>
      </c>
    </row>
    <row r="4" spans="1:8" ht="47.1" customHeight="1" thickBot="1" x14ac:dyDescent="0.25">
      <c r="A4" s="699"/>
      <c r="B4" s="700"/>
      <c r="C4" s="701"/>
      <c r="D4" s="1010"/>
      <c r="E4" s="1014"/>
      <c r="F4" s="1015"/>
      <c r="G4" s="1016"/>
      <c r="H4" s="1017"/>
    </row>
    <row r="5" spans="1:8" ht="13.5" thickTop="1" x14ac:dyDescent="0.2">
      <c r="A5" s="680" t="s">
        <v>348</v>
      </c>
      <c r="B5" s="681" t="s">
        <v>347</v>
      </c>
      <c r="C5" s="682" t="s">
        <v>0</v>
      </c>
      <c r="D5" s="702">
        <v>5262</v>
      </c>
      <c r="E5" s="377">
        <v>1591</v>
      </c>
      <c r="F5" s="378">
        <f>IFERROR(E5/D5,"x")</f>
        <v>0.30235651843405548</v>
      </c>
      <c r="G5" s="379">
        <v>314</v>
      </c>
      <c r="H5" s="380">
        <f>IFERROR(G5/D5,"x")</f>
        <v>5.96731280881794E-2</v>
      </c>
    </row>
    <row r="6" spans="1:8" x14ac:dyDescent="0.2">
      <c r="A6" s="684" t="s">
        <v>349</v>
      </c>
      <c r="B6" s="685" t="s">
        <v>1</v>
      </c>
      <c r="C6" s="686" t="s">
        <v>2</v>
      </c>
      <c r="D6" s="703">
        <v>422</v>
      </c>
      <c r="E6" s="381">
        <v>164</v>
      </c>
      <c r="F6" s="382">
        <f t="shared" ref="F6:F69" si="0">IFERROR(E6/D6,"x")</f>
        <v>0.38862559241706163</v>
      </c>
      <c r="G6" s="383">
        <v>75</v>
      </c>
      <c r="H6" s="384">
        <f t="shared" ref="H6:H69" si="1">IFERROR(G6/D6,"x")</f>
        <v>0.17772511848341233</v>
      </c>
    </row>
    <row r="7" spans="1:8" x14ac:dyDescent="0.2">
      <c r="A7" s="22" t="s">
        <v>349</v>
      </c>
      <c r="B7" s="688" t="s">
        <v>3</v>
      </c>
      <c r="C7" s="689" t="s">
        <v>4</v>
      </c>
      <c r="D7" s="704">
        <v>799</v>
      </c>
      <c r="E7" s="385">
        <v>243</v>
      </c>
      <c r="F7" s="386">
        <f t="shared" si="0"/>
        <v>0.30413016270337923</v>
      </c>
      <c r="G7" s="387">
        <v>37</v>
      </c>
      <c r="H7" s="388">
        <f t="shared" si="1"/>
        <v>4.630788485607009E-2</v>
      </c>
    </row>
    <row r="8" spans="1:8" x14ac:dyDescent="0.2">
      <c r="A8" s="22" t="s">
        <v>349</v>
      </c>
      <c r="B8" s="688" t="s">
        <v>5</v>
      </c>
      <c r="C8" s="689" t="s">
        <v>6</v>
      </c>
      <c r="D8" s="704">
        <v>324</v>
      </c>
      <c r="E8" s="385">
        <v>106</v>
      </c>
      <c r="F8" s="386">
        <f t="shared" si="0"/>
        <v>0.3271604938271605</v>
      </c>
      <c r="G8" s="387">
        <v>23</v>
      </c>
      <c r="H8" s="388">
        <f t="shared" si="1"/>
        <v>7.098765432098765E-2</v>
      </c>
    </row>
    <row r="9" spans="1:8" x14ac:dyDescent="0.2">
      <c r="A9" s="22" t="s">
        <v>349</v>
      </c>
      <c r="B9" s="688" t="s">
        <v>7</v>
      </c>
      <c r="C9" s="689" t="s">
        <v>8</v>
      </c>
      <c r="D9" s="704">
        <v>277</v>
      </c>
      <c r="E9" s="385">
        <v>78</v>
      </c>
      <c r="F9" s="386">
        <f t="shared" si="0"/>
        <v>0.28158844765342961</v>
      </c>
      <c r="G9" s="387">
        <v>18</v>
      </c>
      <c r="H9" s="388">
        <f t="shared" si="1"/>
        <v>6.4981949458483748E-2</v>
      </c>
    </row>
    <row r="10" spans="1:8" x14ac:dyDescent="0.2">
      <c r="A10" s="22" t="s">
        <v>349</v>
      </c>
      <c r="B10" s="688" t="s">
        <v>9</v>
      </c>
      <c r="C10" s="689" t="s">
        <v>10</v>
      </c>
      <c r="D10" s="704">
        <v>126</v>
      </c>
      <c r="E10" s="385">
        <v>41</v>
      </c>
      <c r="F10" s="386">
        <f t="shared" si="0"/>
        <v>0.32539682539682541</v>
      </c>
      <c r="G10" s="387">
        <v>10</v>
      </c>
      <c r="H10" s="388">
        <f t="shared" si="1"/>
        <v>7.9365079365079361E-2</v>
      </c>
    </row>
    <row r="11" spans="1:8" x14ac:dyDescent="0.2">
      <c r="A11" s="22" t="s">
        <v>349</v>
      </c>
      <c r="B11" s="688" t="s">
        <v>11</v>
      </c>
      <c r="C11" s="689" t="s">
        <v>12</v>
      </c>
      <c r="D11" s="704">
        <v>353</v>
      </c>
      <c r="E11" s="385">
        <v>105</v>
      </c>
      <c r="F11" s="386">
        <f t="shared" si="0"/>
        <v>0.29745042492917845</v>
      </c>
      <c r="G11" s="387">
        <v>26</v>
      </c>
      <c r="H11" s="388">
        <f t="shared" si="1"/>
        <v>7.3654390934844188E-2</v>
      </c>
    </row>
    <row r="12" spans="1:8" x14ac:dyDescent="0.2">
      <c r="A12" s="22" t="s">
        <v>349</v>
      </c>
      <c r="B12" s="688" t="s">
        <v>13</v>
      </c>
      <c r="C12" s="689" t="s">
        <v>14</v>
      </c>
      <c r="D12" s="704">
        <v>233</v>
      </c>
      <c r="E12" s="385">
        <v>83</v>
      </c>
      <c r="F12" s="386">
        <f t="shared" si="0"/>
        <v>0.35622317596566522</v>
      </c>
      <c r="G12" s="387">
        <v>15</v>
      </c>
      <c r="H12" s="388">
        <f t="shared" si="1"/>
        <v>6.4377682403433473E-2</v>
      </c>
    </row>
    <row r="13" spans="1:8" x14ac:dyDescent="0.2">
      <c r="A13" s="22" t="s">
        <v>349</v>
      </c>
      <c r="B13" s="688" t="s">
        <v>15</v>
      </c>
      <c r="C13" s="689" t="s">
        <v>16</v>
      </c>
      <c r="D13" s="704">
        <v>305</v>
      </c>
      <c r="E13" s="385">
        <v>95</v>
      </c>
      <c r="F13" s="386">
        <f t="shared" si="0"/>
        <v>0.31147540983606559</v>
      </c>
      <c r="G13" s="387">
        <v>23</v>
      </c>
      <c r="H13" s="388">
        <f t="shared" si="1"/>
        <v>7.5409836065573776E-2</v>
      </c>
    </row>
    <row r="14" spans="1:8" x14ac:dyDescent="0.2">
      <c r="A14" s="22" t="s">
        <v>349</v>
      </c>
      <c r="B14" s="688" t="s">
        <v>17</v>
      </c>
      <c r="C14" s="689" t="s">
        <v>18</v>
      </c>
      <c r="D14" s="704">
        <v>319</v>
      </c>
      <c r="E14" s="385">
        <v>98</v>
      </c>
      <c r="F14" s="386">
        <f t="shared" si="0"/>
        <v>0.30721003134796238</v>
      </c>
      <c r="G14" s="387">
        <v>16</v>
      </c>
      <c r="H14" s="388">
        <f t="shared" si="1"/>
        <v>5.0156739811912224E-2</v>
      </c>
    </row>
    <row r="15" spans="1:8" x14ac:dyDescent="0.2">
      <c r="A15" s="22" t="s">
        <v>349</v>
      </c>
      <c r="B15" s="688" t="s">
        <v>19</v>
      </c>
      <c r="C15" s="689" t="s">
        <v>20</v>
      </c>
      <c r="D15" s="704">
        <v>291</v>
      </c>
      <c r="E15" s="385">
        <v>72</v>
      </c>
      <c r="F15" s="386">
        <f t="shared" si="0"/>
        <v>0.24742268041237114</v>
      </c>
      <c r="G15" s="387">
        <v>13</v>
      </c>
      <c r="H15" s="388">
        <f t="shared" si="1"/>
        <v>4.4673539518900345E-2</v>
      </c>
    </row>
    <row r="16" spans="1:8" x14ac:dyDescent="0.2">
      <c r="A16" s="22" t="s">
        <v>349</v>
      </c>
      <c r="B16" s="688" t="s">
        <v>21</v>
      </c>
      <c r="C16" s="689" t="s">
        <v>22</v>
      </c>
      <c r="D16" s="704">
        <v>670</v>
      </c>
      <c r="E16" s="385">
        <v>191</v>
      </c>
      <c r="F16" s="386">
        <f t="shared" si="0"/>
        <v>0.28507462686567164</v>
      </c>
      <c r="G16" s="387">
        <v>15</v>
      </c>
      <c r="H16" s="388">
        <f t="shared" si="1"/>
        <v>2.2388059701492536E-2</v>
      </c>
    </row>
    <row r="17" spans="1:8" x14ac:dyDescent="0.2">
      <c r="A17" s="22" t="s">
        <v>349</v>
      </c>
      <c r="B17" s="688" t="s">
        <v>23</v>
      </c>
      <c r="C17" s="689" t="s">
        <v>24</v>
      </c>
      <c r="D17" s="704">
        <v>377</v>
      </c>
      <c r="E17" s="385">
        <v>102</v>
      </c>
      <c r="F17" s="386">
        <f t="shared" si="0"/>
        <v>0.27055702917771884</v>
      </c>
      <c r="G17" s="387">
        <v>7</v>
      </c>
      <c r="H17" s="388">
        <f t="shared" si="1"/>
        <v>1.8567639257294429E-2</v>
      </c>
    </row>
    <row r="18" spans="1:8" x14ac:dyDescent="0.2">
      <c r="A18" s="22" t="s">
        <v>349</v>
      </c>
      <c r="B18" s="688" t="s">
        <v>25</v>
      </c>
      <c r="C18" s="689" t="s">
        <v>26</v>
      </c>
      <c r="D18" s="704">
        <v>313</v>
      </c>
      <c r="E18" s="385">
        <v>81</v>
      </c>
      <c r="F18" s="386">
        <f t="shared" si="0"/>
        <v>0.25878594249201275</v>
      </c>
      <c r="G18" s="387">
        <v>9</v>
      </c>
      <c r="H18" s="388">
        <f t="shared" si="1"/>
        <v>2.8753993610223641E-2</v>
      </c>
    </row>
    <row r="19" spans="1:8" x14ac:dyDescent="0.2">
      <c r="A19" s="691" t="s">
        <v>349</v>
      </c>
      <c r="B19" s="692" t="s">
        <v>27</v>
      </c>
      <c r="C19" s="693" t="s">
        <v>28</v>
      </c>
      <c r="D19" s="705">
        <v>453</v>
      </c>
      <c r="E19" s="389">
        <v>132</v>
      </c>
      <c r="F19" s="390">
        <f t="shared" si="0"/>
        <v>0.29139072847682118</v>
      </c>
      <c r="G19" s="391">
        <v>27</v>
      </c>
      <c r="H19" s="392">
        <f t="shared" si="1"/>
        <v>5.9602649006622516E-2</v>
      </c>
    </row>
    <row r="20" spans="1:8" x14ac:dyDescent="0.2">
      <c r="A20" s="22" t="s">
        <v>350</v>
      </c>
      <c r="B20" s="685" t="s">
        <v>29</v>
      </c>
      <c r="C20" s="686" t="s">
        <v>30</v>
      </c>
      <c r="D20" s="703">
        <v>422</v>
      </c>
      <c r="E20" s="381">
        <v>164</v>
      </c>
      <c r="F20" s="382">
        <f t="shared" si="0"/>
        <v>0.38862559241706163</v>
      </c>
      <c r="G20" s="383">
        <v>75</v>
      </c>
      <c r="H20" s="384">
        <f t="shared" si="1"/>
        <v>0.17772511848341233</v>
      </c>
    </row>
    <row r="21" spans="1:8" x14ac:dyDescent="0.2">
      <c r="A21" s="22" t="s">
        <v>350</v>
      </c>
      <c r="B21" s="688" t="s">
        <v>31</v>
      </c>
      <c r="C21" s="689" t="s">
        <v>32</v>
      </c>
      <c r="D21" s="704">
        <v>52</v>
      </c>
      <c r="E21" s="385">
        <v>19</v>
      </c>
      <c r="F21" s="386">
        <f t="shared" si="0"/>
        <v>0.36538461538461536</v>
      </c>
      <c r="G21" s="387">
        <v>4</v>
      </c>
      <c r="H21" s="388">
        <f t="shared" si="1"/>
        <v>7.6923076923076927E-2</v>
      </c>
    </row>
    <row r="22" spans="1:8" x14ac:dyDescent="0.2">
      <c r="A22" s="22" t="s">
        <v>350</v>
      </c>
      <c r="B22" s="688" t="s">
        <v>33</v>
      </c>
      <c r="C22" s="689" t="s">
        <v>34</v>
      </c>
      <c r="D22" s="704">
        <v>62</v>
      </c>
      <c r="E22" s="385">
        <v>21</v>
      </c>
      <c r="F22" s="386">
        <f t="shared" si="0"/>
        <v>0.33870967741935482</v>
      </c>
      <c r="G22" s="387">
        <v>1</v>
      </c>
      <c r="H22" s="388">
        <f t="shared" si="1"/>
        <v>1.6129032258064516E-2</v>
      </c>
    </row>
    <row r="23" spans="1:8" x14ac:dyDescent="0.2">
      <c r="A23" s="22" t="s">
        <v>350</v>
      </c>
      <c r="B23" s="688" t="s">
        <v>35</v>
      </c>
      <c r="C23" s="689" t="s">
        <v>36</v>
      </c>
      <c r="D23" s="704">
        <v>83</v>
      </c>
      <c r="E23" s="385">
        <v>26</v>
      </c>
      <c r="F23" s="386">
        <f t="shared" si="0"/>
        <v>0.31325301204819278</v>
      </c>
      <c r="G23" s="387">
        <v>4</v>
      </c>
      <c r="H23" s="388">
        <f t="shared" si="1"/>
        <v>4.8192771084337352E-2</v>
      </c>
    </row>
    <row r="24" spans="1:8" x14ac:dyDescent="0.2">
      <c r="A24" s="22" t="s">
        <v>350</v>
      </c>
      <c r="B24" s="688" t="s">
        <v>37</v>
      </c>
      <c r="C24" s="689" t="s">
        <v>38</v>
      </c>
      <c r="D24" s="704">
        <v>59</v>
      </c>
      <c r="E24" s="385">
        <v>12</v>
      </c>
      <c r="F24" s="386">
        <f t="shared" si="0"/>
        <v>0.20338983050847459</v>
      </c>
      <c r="G24" s="387">
        <v>3</v>
      </c>
      <c r="H24" s="388">
        <f t="shared" si="1"/>
        <v>5.0847457627118647E-2</v>
      </c>
    </row>
    <row r="25" spans="1:8" x14ac:dyDescent="0.2">
      <c r="A25" s="22" t="s">
        <v>350</v>
      </c>
      <c r="B25" s="688" t="s">
        <v>39</v>
      </c>
      <c r="C25" s="689" t="s">
        <v>40</v>
      </c>
      <c r="D25" s="704">
        <v>42</v>
      </c>
      <c r="E25" s="385">
        <v>9</v>
      </c>
      <c r="F25" s="386">
        <f t="shared" si="0"/>
        <v>0.21428571428571427</v>
      </c>
      <c r="G25" s="387">
        <v>2</v>
      </c>
      <c r="H25" s="388">
        <f t="shared" si="1"/>
        <v>4.7619047619047616E-2</v>
      </c>
    </row>
    <row r="26" spans="1:8" x14ac:dyDescent="0.2">
      <c r="A26" s="22" t="s">
        <v>350</v>
      </c>
      <c r="B26" s="688" t="s">
        <v>41</v>
      </c>
      <c r="C26" s="689" t="s">
        <v>42</v>
      </c>
      <c r="D26" s="704">
        <v>57</v>
      </c>
      <c r="E26" s="385">
        <v>9</v>
      </c>
      <c r="F26" s="386">
        <f t="shared" si="0"/>
        <v>0.15789473684210525</v>
      </c>
      <c r="G26" s="387">
        <v>2</v>
      </c>
      <c r="H26" s="388">
        <f t="shared" si="1"/>
        <v>3.5087719298245612E-2</v>
      </c>
    </row>
    <row r="27" spans="1:8" x14ac:dyDescent="0.2">
      <c r="A27" s="22" t="s">
        <v>350</v>
      </c>
      <c r="B27" s="688" t="s">
        <v>43</v>
      </c>
      <c r="C27" s="689" t="s">
        <v>44</v>
      </c>
      <c r="D27" s="704">
        <v>66</v>
      </c>
      <c r="E27" s="385">
        <v>22</v>
      </c>
      <c r="F27" s="386">
        <f t="shared" si="0"/>
        <v>0.33333333333333331</v>
      </c>
      <c r="G27" s="387">
        <v>5</v>
      </c>
      <c r="H27" s="388">
        <f t="shared" si="1"/>
        <v>7.575757575757576E-2</v>
      </c>
    </row>
    <row r="28" spans="1:8" x14ac:dyDescent="0.2">
      <c r="A28" s="22" t="s">
        <v>350</v>
      </c>
      <c r="B28" s="688" t="s">
        <v>45</v>
      </c>
      <c r="C28" s="689" t="s">
        <v>46</v>
      </c>
      <c r="D28" s="704">
        <v>60</v>
      </c>
      <c r="E28" s="385">
        <v>18</v>
      </c>
      <c r="F28" s="386">
        <f t="shared" si="0"/>
        <v>0.3</v>
      </c>
      <c r="G28" s="387">
        <v>4</v>
      </c>
      <c r="H28" s="388">
        <f t="shared" si="1"/>
        <v>6.6666666666666666E-2</v>
      </c>
    </row>
    <row r="29" spans="1:8" x14ac:dyDescent="0.2">
      <c r="A29" s="22" t="s">
        <v>350</v>
      </c>
      <c r="B29" s="688" t="s">
        <v>47</v>
      </c>
      <c r="C29" s="689" t="s">
        <v>48</v>
      </c>
      <c r="D29" s="704">
        <v>117</v>
      </c>
      <c r="E29" s="385">
        <v>44</v>
      </c>
      <c r="F29" s="386">
        <f t="shared" si="0"/>
        <v>0.37606837606837606</v>
      </c>
      <c r="G29" s="387">
        <v>6</v>
      </c>
      <c r="H29" s="388">
        <f t="shared" si="1"/>
        <v>5.128205128205128E-2</v>
      </c>
    </row>
    <row r="30" spans="1:8" x14ac:dyDescent="0.2">
      <c r="A30" s="22" t="s">
        <v>350</v>
      </c>
      <c r="B30" s="688" t="s">
        <v>49</v>
      </c>
      <c r="C30" s="689" t="s">
        <v>50</v>
      </c>
      <c r="D30" s="704">
        <v>86</v>
      </c>
      <c r="E30" s="385">
        <v>36</v>
      </c>
      <c r="F30" s="386">
        <f t="shared" si="0"/>
        <v>0.41860465116279072</v>
      </c>
      <c r="G30" s="387">
        <v>2</v>
      </c>
      <c r="H30" s="388">
        <f t="shared" si="1"/>
        <v>2.3255813953488372E-2</v>
      </c>
    </row>
    <row r="31" spans="1:8" x14ac:dyDescent="0.2">
      <c r="A31" s="22" t="s">
        <v>350</v>
      </c>
      <c r="B31" s="688" t="s">
        <v>51</v>
      </c>
      <c r="C31" s="689" t="s">
        <v>52</v>
      </c>
      <c r="D31" s="704">
        <v>73</v>
      </c>
      <c r="E31" s="385">
        <v>19</v>
      </c>
      <c r="F31" s="386">
        <f t="shared" si="0"/>
        <v>0.26027397260273971</v>
      </c>
      <c r="G31" s="387">
        <v>3</v>
      </c>
      <c r="H31" s="388">
        <f t="shared" si="1"/>
        <v>4.1095890410958902E-2</v>
      </c>
    </row>
    <row r="32" spans="1:8" x14ac:dyDescent="0.2">
      <c r="A32" s="22" t="s">
        <v>350</v>
      </c>
      <c r="B32" s="688" t="s">
        <v>53</v>
      </c>
      <c r="C32" s="689" t="s">
        <v>54</v>
      </c>
      <c r="D32" s="704">
        <v>42</v>
      </c>
      <c r="E32" s="385">
        <v>8</v>
      </c>
      <c r="F32" s="386">
        <f t="shared" si="0"/>
        <v>0.19047619047619047</v>
      </c>
      <c r="G32" s="387">
        <v>1</v>
      </c>
      <c r="H32" s="388">
        <f t="shared" si="1"/>
        <v>2.3809523809523808E-2</v>
      </c>
    </row>
    <row r="33" spans="1:8" x14ac:dyDescent="0.2">
      <c r="A33" s="22" t="s">
        <v>350</v>
      </c>
      <c r="B33" s="688" t="s">
        <v>55</v>
      </c>
      <c r="C33" s="689" t="s">
        <v>56</v>
      </c>
      <c r="D33" s="704">
        <v>96</v>
      </c>
      <c r="E33" s="385">
        <v>27</v>
      </c>
      <c r="F33" s="386">
        <f t="shared" si="0"/>
        <v>0.28125</v>
      </c>
      <c r="G33" s="387">
        <v>10</v>
      </c>
      <c r="H33" s="388">
        <f t="shared" si="1"/>
        <v>0.10416666666666667</v>
      </c>
    </row>
    <row r="34" spans="1:8" x14ac:dyDescent="0.2">
      <c r="A34" s="22" t="s">
        <v>350</v>
      </c>
      <c r="B34" s="688" t="s">
        <v>57</v>
      </c>
      <c r="C34" s="689" t="s">
        <v>58</v>
      </c>
      <c r="D34" s="704">
        <v>36</v>
      </c>
      <c r="E34" s="385">
        <v>13</v>
      </c>
      <c r="F34" s="386">
        <f t="shared" si="0"/>
        <v>0.3611111111111111</v>
      </c>
      <c r="G34" s="387">
        <v>2</v>
      </c>
      <c r="H34" s="388">
        <f t="shared" si="1"/>
        <v>5.5555555555555552E-2</v>
      </c>
    </row>
    <row r="35" spans="1:8" x14ac:dyDescent="0.2">
      <c r="A35" s="22" t="s">
        <v>350</v>
      </c>
      <c r="B35" s="688" t="s">
        <v>59</v>
      </c>
      <c r="C35" s="689" t="s">
        <v>60</v>
      </c>
      <c r="D35" s="704">
        <v>45</v>
      </c>
      <c r="E35" s="385">
        <v>15</v>
      </c>
      <c r="F35" s="386">
        <f t="shared" si="0"/>
        <v>0.33333333333333331</v>
      </c>
      <c r="G35" s="387">
        <v>2</v>
      </c>
      <c r="H35" s="388">
        <f t="shared" si="1"/>
        <v>4.4444444444444446E-2</v>
      </c>
    </row>
    <row r="36" spans="1:8" x14ac:dyDescent="0.2">
      <c r="A36" s="22" t="s">
        <v>350</v>
      </c>
      <c r="B36" s="688" t="s">
        <v>61</v>
      </c>
      <c r="C36" s="689" t="s">
        <v>62</v>
      </c>
      <c r="D36" s="704">
        <v>35</v>
      </c>
      <c r="E36" s="385">
        <v>13</v>
      </c>
      <c r="F36" s="386">
        <f t="shared" si="0"/>
        <v>0.37142857142857144</v>
      </c>
      <c r="G36" s="387">
        <v>1</v>
      </c>
      <c r="H36" s="388">
        <f t="shared" si="1"/>
        <v>2.8571428571428571E-2</v>
      </c>
    </row>
    <row r="37" spans="1:8" x14ac:dyDescent="0.2">
      <c r="A37" s="22" t="s">
        <v>350</v>
      </c>
      <c r="B37" s="688" t="s">
        <v>63</v>
      </c>
      <c r="C37" s="689" t="s">
        <v>64</v>
      </c>
      <c r="D37" s="704">
        <v>34</v>
      </c>
      <c r="E37" s="385">
        <v>9</v>
      </c>
      <c r="F37" s="386">
        <f t="shared" si="0"/>
        <v>0.26470588235294118</v>
      </c>
      <c r="G37" s="387">
        <v>2</v>
      </c>
      <c r="H37" s="388">
        <f t="shared" si="1"/>
        <v>5.8823529411764705E-2</v>
      </c>
    </row>
    <row r="38" spans="1:8" x14ac:dyDescent="0.2">
      <c r="A38" s="22" t="s">
        <v>350</v>
      </c>
      <c r="B38" s="688" t="s">
        <v>65</v>
      </c>
      <c r="C38" s="689" t="s">
        <v>66</v>
      </c>
      <c r="D38" s="704">
        <v>35</v>
      </c>
      <c r="E38" s="385">
        <v>16</v>
      </c>
      <c r="F38" s="386">
        <f t="shared" si="0"/>
        <v>0.45714285714285713</v>
      </c>
      <c r="G38" s="387">
        <v>2</v>
      </c>
      <c r="H38" s="388">
        <f t="shared" si="1"/>
        <v>5.7142857142857141E-2</v>
      </c>
    </row>
    <row r="39" spans="1:8" x14ac:dyDescent="0.2">
      <c r="A39" s="22" t="s">
        <v>350</v>
      </c>
      <c r="B39" s="688" t="s">
        <v>67</v>
      </c>
      <c r="C39" s="689" t="s">
        <v>68</v>
      </c>
      <c r="D39" s="704">
        <v>43</v>
      </c>
      <c r="E39" s="385">
        <v>13</v>
      </c>
      <c r="F39" s="386">
        <f t="shared" si="0"/>
        <v>0.30232558139534882</v>
      </c>
      <c r="G39" s="387">
        <v>4</v>
      </c>
      <c r="H39" s="388">
        <f t="shared" si="1"/>
        <v>9.3023255813953487E-2</v>
      </c>
    </row>
    <row r="40" spans="1:8" x14ac:dyDescent="0.2">
      <c r="A40" s="22" t="s">
        <v>350</v>
      </c>
      <c r="B40" s="688" t="s">
        <v>69</v>
      </c>
      <c r="C40" s="689" t="s">
        <v>70</v>
      </c>
      <c r="D40" s="704">
        <v>38</v>
      </c>
      <c r="E40" s="385">
        <v>14</v>
      </c>
      <c r="F40" s="386">
        <f t="shared" si="0"/>
        <v>0.36842105263157893</v>
      </c>
      <c r="G40" s="387">
        <v>1</v>
      </c>
      <c r="H40" s="388">
        <f t="shared" si="1"/>
        <v>2.6315789473684209E-2</v>
      </c>
    </row>
    <row r="41" spans="1:8" x14ac:dyDescent="0.2">
      <c r="A41" s="22" t="s">
        <v>350</v>
      </c>
      <c r="B41" s="688" t="s">
        <v>71</v>
      </c>
      <c r="C41" s="689" t="s">
        <v>72</v>
      </c>
      <c r="D41" s="704">
        <v>42</v>
      </c>
      <c r="E41" s="385">
        <v>14</v>
      </c>
      <c r="F41" s="386">
        <f t="shared" si="0"/>
        <v>0.33333333333333331</v>
      </c>
      <c r="G41" s="387">
        <v>1</v>
      </c>
      <c r="H41" s="388">
        <f t="shared" si="1"/>
        <v>2.3809523809523808E-2</v>
      </c>
    </row>
    <row r="42" spans="1:8" x14ac:dyDescent="0.2">
      <c r="A42" s="22" t="s">
        <v>350</v>
      </c>
      <c r="B42" s="688" t="s">
        <v>73</v>
      </c>
      <c r="C42" s="689" t="s">
        <v>74</v>
      </c>
      <c r="D42" s="704">
        <v>69</v>
      </c>
      <c r="E42" s="385">
        <v>17</v>
      </c>
      <c r="F42" s="386">
        <f t="shared" si="0"/>
        <v>0.24637681159420291</v>
      </c>
      <c r="G42" s="387">
        <v>11</v>
      </c>
      <c r="H42" s="388">
        <f t="shared" si="1"/>
        <v>0.15942028985507245</v>
      </c>
    </row>
    <row r="43" spans="1:8" x14ac:dyDescent="0.2">
      <c r="A43" s="22" t="s">
        <v>350</v>
      </c>
      <c r="B43" s="688" t="s">
        <v>75</v>
      </c>
      <c r="C43" s="689" t="s">
        <v>76</v>
      </c>
      <c r="D43" s="704">
        <v>36</v>
      </c>
      <c r="E43" s="385">
        <v>9</v>
      </c>
      <c r="F43" s="386">
        <f t="shared" si="0"/>
        <v>0.25</v>
      </c>
      <c r="G43" s="387">
        <v>0</v>
      </c>
      <c r="H43" s="388">
        <f t="shared" si="1"/>
        <v>0</v>
      </c>
    </row>
    <row r="44" spans="1:8" x14ac:dyDescent="0.2">
      <c r="A44" s="22" t="s">
        <v>350</v>
      </c>
      <c r="B44" s="688" t="s">
        <v>77</v>
      </c>
      <c r="C44" s="689" t="s">
        <v>78</v>
      </c>
      <c r="D44" s="704">
        <v>42</v>
      </c>
      <c r="E44" s="385">
        <v>9</v>
      </c>
      <c r="F44" s="386">
        <f t="shared" si="0"/>
        <v>0.21428571428571427</v>
      </c>
      <c r="G44" s="387">
        <v>1</v>
      </c>
      <c r="H44" s="388">
        <f t="shared" si="1"/>
        <v>2.3809523809523808E-2</v>
      </c>
    </row>
    <row r="45" spans="1:8" x14ac:dyDescent="0.2">
      <c r="A45" s="22" t="s">
        <v>350</v>
      </c>
      <c r="B45" s="688" t="s">
        <v>79</v>
      </c>
      <c r="C45" s="689" t="s">
        <v>80</v>
      </c>
      <c r="D45" s="704">
        <v>22</v>
      </c>
      <c r="E45" s="385">
        <v>6</v>
      </c>
      <c r="F45" s="386">
        <f t="shared" si="0"/>
        <v>0.27272727272727271</v>
      </c>
      <c r="G45" s="387">
        <v>2</v>
      </c>
      <c r="H45" s="388">
        <f t="shared" si="1"/>
        <v>9.0909090909090912E-2</v>
      </c>
    </row>
    <row r="46" spans="1:8" x14ac:dyDescent="0.2">
      <c r="A46" s="22" t="s">
        <v>350</v>
      </c>
      <c r="B46" s="688" t="s">
        <v>81</v>
      </c>
      <c r="C46" s="689" t="s">
        <v>82</v>
      </c>
      <c r="D46" s="704">
        <v>28</v>
      </c>
      <c r="E46" s="385">
        <v>9</v>
      </c>
      <c r="F46" s="386">
        <f t="shared" si="0"/>
        <v>0.32142857142857145</v>
      </c>
      <c r="G46" s="387">
        <v>2</v>
      </c>
      <c r="H46" s="388">
        <f t="shared" si="1"/>
        <v>7.1428571428571425E-2</v>
      </c>
    </row>
    <row r="47" spans="1:8" x14ac:dyDescent="0.2">
      <c r="A47" s="22" t="s">
        <v>350</v>
      </c>
      <c r="B47" s="688" t="s">
        <v>83</v>
      </c>
      <c r="C47" s="689" t="s">
        <v>84</v>
      </c>
      <c r="D47" s="704">
        <v>42</v>
      </c>
      <c r="E47" s="385">
        <v>10</v>
      </c>
      <c r="F47" s="386">
        <f t="shared" si="0"/>
        <v>0.23809523809523808</v>
      </c>
      <c r="G47" s="387">
        <v>7</v>
      </c>
      <c r="H47" s="388">
        <f t="shared" si="1"/>
        <v>0.16666666666666666</v>
      </c>
    </row>
    <row r="48" spans="1:8" x14ac:dyDescent="0.2">
      <c r="A48" s="22" t="s">
        <v>350</v>
      </c>
      <c r="B48" s="688" t="s">
        <v>85</v>
      </c>
      <c r="C48" s="689" t="s">
        <v>86</v>
      </c>
      <c r="D48" s="704">
        <v>45</v>
      </c>
      <c r="E48" s="385">
        <v>15</v>
      </c>
      <c r="F48" s="386">
        <f t="shared" si="0"/>
        <v>0.33333333333333331</v>
      </c>
      <c r="G48" s="387">
        <v>3</v>
      </c>
      <c r="H48" s="388">
        <f t="shared" si="1"/>
        <v>6.6666666666666666E-2</v>
      </c>
    </row>
    <row r="49" spans="1:8" x14ac:dyDescent="0.2">
      <c r="A49" s="22" t="s">
        <v>350</v>
      </c>
      <c r="B49" s="688" t="s">
        <v>87</v>
      </c>
      <c r="C49" s="689" t="s">
        <v>88</v>
      </c>
      <c r="D49" s="704">
        <v>39</v>
      </c>
      <c r="E49" s="385">
        <v>16</v>
      </c>
      <c r="F49" s="386">
        <f t="shared" si="0"/>
        <v>0.41025641025641024</v>
      </c>
      <c r="G49" s="387">
        <v>0</v>
      </c>
      <c r="H49" s="388">
        <f t="shared" si="1"/>
        <v>0</v>
      </c>
    </row>
    <row r="50" spans="1:8" x14ac:dyDescent="0.2">
      <c r="A50" s="22" t="s">
        <v>350</v>
      </c>
      <c r="B50" s="688" t="s">
        <v>89</v>
      </c>
      <c r="C50" s="689" t="s">
        <v>90</v>
      </c>
      <c r="D50" s="704">
        <v>62</v>
      </c>
      <c r="E50" s="385">
        <v>22</v>
      </c>
      <c r="F50" s="386">
        <f t="shared" si="0"/>
        <v>0.35483870967741937</v>
      </c>
      <c r="G50" s="387">
        <v>2</v>
      </c>
      <c r="H50" s="388">
        <f t="shared" si="1"/>
        <v>3.2258064516129031E-2</v>
      </c>
    </row>
    <row r="51" spans="1:8" x14ac:dyDescent="0.2">
      <c r="A51" s="22" t="s">
        <v>350</v>
      </c>
      <c r="B51" s="688" t="s">
        <v>91</v>
      </c>
      <c r="C51" s="689" t="s">
        <v>92</v>
      </c>
      <c r="D51" s="704">
        <v>35</v>
      </c>
      <c r="E51" s="385">
        <v>9</v>
      </c>
      <c r="F51" s="386">
        <f t="shared" si="0"/>
        <v>0.25714285714285712</v>
      </c>
      <c r="G51" s="387">
        <v>6</v>
      </c>
      <c r="H51" s="388">
        <f t="shared" si="1"/>
        <v>0.17142857142857143</v>
      </c>
    </row>
    <row r="52" spans="1:8" x14ac:dyDescent="0.2">
      <c r="A52" s="22" t="s">
        <v>350</v>
      </c>
      <c r="B52" s="688" t="s">
        <v>93</v>
      </c>
      <c r="C52" s="689" t="s">
        <v>94</v>
      </c>
      <c r="D52" s="704">
        <v>76</v>
      </c>
      <c r="E52" s="385">
        <v>14</v>
      </c>
      <c r="F52" s="386">
        <f t="shared" si="0"/>
        <v>0.18421052631578946</v>
      </c>
      <c r="G52" s="387">
        <v>5</v>
      </c>
      <c r="H52" s="388">
        <f t="shared" si="1"/>
        <v>6.5789473684210523E-2</v>
      </c>
    </row>
    <row r="53" spans="1:8" x14ac:dyDescent="0.2">
      <c r="A53" s="22" t="s">
        <v>350</v>
      </c>
      <c r="B53" s="688" t="s">
        <v>95</v>
      </c>
      <c r="C53" s="689" t="s">
        <v>96</v>
      </c>
      <c r="D53" s="704">
        <v>48</v>
      </c>
      <c r="E53" s="385">
        <v>17</v>
      </c>
      <c r="F53" s="386">
        <f t="shared" si="0"/>
        <v>0.35416666666666669</v>
      </c>
      <c r="G53" s="387">
        <v>0</v>
      </c>
      <c r="H53" s="388">
        <f t="shared" si="1"/>
        <v>0</v>
      </c>
    </row>
    <row r="54" spans="1:8" x14ac:dyDescent="0.2">
      <c r="A54" s="22" t="s">
        <v>350</v>
      </c>
      <c r="B54" s="688" t="s">
        <v>97</v>
      </c>
      <c r="C54" s="689" t="s">
        <v>98</v>
      </c>
      <c r="D54" s="704">
        <v>21</v>
      </c>
      <c r="E54" s="385">
        <v>6</v>
      </c>
      <c r="F54" s="386">
        <f t="shared" si="0"/>
        <v>0.2857142857142857</v>
      </c>
      <c r="G54" s="387">
        <v>4</v>
      </c>
      <c r="H54" s="388">
        <f t="shared" si="1"/>
        <v>0.19047619047619047</v>
      </c>
    </row>
    <row r="55" spans="1:8" x14ac:dyDescent="0.2">
      <c r="A55" s="22" t="s">
        <v>350</v>
      </c>
      <c r="B55" s="688" t="s">
        <v>99</v>
      </c>
      <c r="C55" s="689" t="s">
        <v>100</v>
      </c>
      <c r="D55" s="704">
        <v>58</v>
      </c>
      <c r="E55" s="385">
        <v>16</v>
      </c>
      <c r="F55" s="386">
        <f t="shared" si="0"/>
        <v>0.27586206896551724</v>
      </c>
      <c r="G55" s="387">
        <v>6</v>
      </c>
      <c r="H55" s="388">
        <f t="shared" si="1"/>
        <v>0.10344827586206896</v>
      </c>
    </row>
    <row r="56" spans="1:8" x14ac:dyDescent="0.2">
      <c r="A56" s="22" t="s">
        <v>350</v>
      </c>
      <c r="B56" s="688" t="s">
        <v>101</v>
      </c>
      <c r="C56" s="689" t="s">
        <v>102</v>
      </c>
      <c r="D56" s="704">
        <v>53</v>
      </c>
      <c r="E56" s="385">
        <v>21</v>
      </c>
      <c r="F56" s="386">
        <f t="shared" si="0"/>
        <v>0.39622641509433965</v>
      </c>
      <c r="G56" s="387">
        <v>3</v>
      </c>
      <c r="H56" s="388">
        <f t="shared" si="1"/>
        <v>5.6603773584905662E-2</v>
      </c>
    </row>
    <row r="57" spans="1:8" x14ac:dyDescent="0.2">
      <c r="A57" s="22" t="s">
        <v>350</v>
      </c>
      <c r="B57" s="688" t="s">
        <v>103</v>
      </c>
      <c r="C57" s="689" t="s">
        <v>104</v>
      </c>
      <c r="D57" s="704">
        <v>51</v>
      </c>
      <c r="E57" s="385">
        <v>20</v>
      </c>
      <c r="F57" s="386">
        <f t="shared" si="0"/>
        <v>0.39215686274509803</v>
      </c>
      <c r="G57" s="387">
        <v>3</v>
      </c>
      <c r="H57" s="388">
        <f t="shared" si="1"/>
        <v>5.8823529411764705E-2</v>
      </c>
    </row>
    <row r="58" spans="1:8" x14ac:dyDescent="0.2">
      <c r="A58" s="22" t="s">
        <v>350</v>
      </c>
      <c r="B58" s="688" t="s">
        <v>105</v>
      </c>
      <c r="C58" s="689" t="s">
        <v>106</v>
      </c>
      <c r="D58" s="704">
        <v>43</v>
      </c>
      <c r="E58" s="385">
        <v>18</v>
      </c>
      <c r="F58" s="386">
        <f t="shared" si="0"/>
        <v>0.41860465116279072</v>
      </c>
      <c r="G58" s="387">
        <v>3</v>
      </c>
      <c r="H58" s="388">
        <f t="shared" si="1"/>
        <v>6.9767441860465115E-2</v>
      </c>
    </row>
    <row r="59" spans="1:8" x14ac:dyDescent="0.2">
      <c r="A59" s="22" t="s">
        <v>350</v>
      </c>
      <c r="B59" s="688" t="s">
        <v>107</v>
      </c>
      <c r="C59" s="689" t="s">
        <v>108</v>
      </c>
      <c r="D59" s="704">
        <v>87</v>
      </c>
      <c r="E59" s="385">
        <v>28</v>
      </c>
      <c r="F59" s="386">
        <f t="shared" si="0"/>
        <v>0.32183908045977011</v>
      </c>
      <c r="G59" s="387">
        <v>6</v>
      </c>
      <c r="H59" s="388">
        <f t="shared" si="1"/>
        <v>6.8965517241379309E-2</v>
      </c>
    </row>
    <row r="60" spans="1:8" x14ac:dyDescent="0.2">
      <c r="A60" s="22" t="s">
        <v>350</v>
      </c>
      <c r="B60" s="688" t="s">
        <v>109</v>
      </c>
      <c r="C60" s="689" t="s">
        <v>110</v>
      </c>
      <c r="D60" s="704">
        <v>52</v>
      </c>
      <c r="E60" s="385">
        <v>17</v>
      </c>
      <c r="F60" s="386">
        <f t="shared" si="0"/>
        <v>0.32692307692307693</v>
      </c>
      <c r="G60" s="387">
        <v>3</v>
      </c>
      <c r="H60" s="388">
        <f t="shared" si="1"/>
        <v>5.7692307692307696E-2</v>
      </c>
    </row>
    <row r="61" spans="1:8" x14ac:dyDescent="0.2">
      <c r="A61" s="22" t="s">
        <v>350</v>
      </c>
      <c r="B61" s="688" t="s">
        <v>111</v>
      </c>
      <c r="C61" s="689" t="s">
        <v>112</v>
      </c>
      <c r="D61" s="704">
        <v>72</v>
      </c>
      <c r="E61" s="385">
        <v>24</v>
      </c>
      <c r="F61" s="386">
        <f t="shared" si="0"/>
        <v>0.33333333333333331</v>
      </c>
      <c r="G61" s="387">
        <v>8</v>
      </c>
      <c r="H61" s="388">
        <f t="shared" si="1"/>
        <v>0.1111111111111111</v>
      </c>
    </row>
    <row r="62" spans="1:8" x14ac:dyDescent="0.2">
      <c r="A62" s="22" t="s">
        <v>350</v>
      </c>
      <c r="B62" s="688" t="s">
        <v>113</v>
      </c>
      <c r="C62" s="689" t="s">
        <v>114</v>
      </c>
      <c r="D62" s="704">
        <v>55</v>
      </c>
      <c r="E62" s="385">
        <v>16</v>
      </c>
      <c r="F62" s="386">
        <f t="shared" si="0"/>
        <v>0.29090909090909089</v>
      </c>
      <c r="G62" s="387">
        <v>2</v>
      </c>
      <c r="H62" s="388">
        <f t="shared" si="1"/>
        <v>3.6363636363636362E-2</v>
      </c>
    </row>
    <row r="63" spans="1:8" x14ac:dyDescent="0.2">
      <c r="A63" s="22" t="s">
        <v>350</v>
      </c>
      <c r="B63" s="688" t="s">
        <v>115</v>
      </c>
      <c r="C63" s="689" t="s">
        <v>116</v>
      </c>
      <c r="D63" s="704">
        <v>65</v>
      </c>
      <c r="E63" s="385">
        <v>21</v>
      </c>
      <c r="F63" s="386">
        <f t="shared" si="0"/>
        <v>0.32307692307692309</v>
      </c>
      <c r="G63" s="387">
        <v>7</v>
      </c>
      <c r="H63" s="388">
        <f t="shared" si="1"/>
        <v>0.1076923076923077</v>
      </c>
    </row>
    <row r="64" spans="1:8" x14ac:dyDescent="0.2">
      <c r="A64" s="22" t="s">
        <v>350</v>
      </c>
      <c r="B64" s="688" t="s">
        <v>117</v>
      </c>
      <c r="C64" s="689" t="s">
        <v>118</v>
      </c>
      <c r="D64" s="704">
        <v>56</v>
      </c>
      <c r="E64" s="385">
        <v>16</v>
      </c>
      <c r="F64" s="386">
        <f t="shared" si="0"/>
        <v>0.2857142857142857</v>
      </c>
      <c r="G64" s="387">
        <v>3</v>
      </c>
      <c r="H64" s="388">
        <f t="shared" si="1"/>
        <v>5.3571428571428568E-2</v>
      </c>
    </row>
    <row r="65" spans="1:8" x14ac:dyDescent="0.2">
      <c r="A65" s="22" t="s">
        <v>350</v>
      </c>
      <c r="B65" s="688" t="s">
        <v>119</v>
      </c>
      <c r="C65" s="689" t="s">
        <v>120</v>
      </c>
      <c r="D65" s="704">
        <v>57</v>
      </c>
      <c r="E65" s="385">
        <v>18</v>
      </c>
      <c r="F65" s="386">
        <f t="shared" si="0"/>
        <v>0.31578947368421051</v>
      </c>
      <c r="G65" s="387">
        <v>3</v>
      </c>
      <c r="H65" s="388">
        <f t="shared" si="1"/>
        <v>5.2631578947368418E-2</v>
      </c>
    </row>
    <row r="66" spans="1:8" x14ac:dyDescent="0.2">
      <c r="A66" s="22" t="s">
        <v>350</v>
      </c>
      <c r="B66" s="688" t="s">
        <v>121</v>
      </c>
      <c r="C66" s="689" t="s">
        <v>122</v>
      </c>
      <c r="D66" s="704">
        <v>54</v>
      </c>
      <c r="E66" s="385">
        <v>18</v>
      </c>
      <c r="F66" s="386">
        <f t="shared" si="0"/>
        <v>0.33333333333333331</v>
      </c>
      <c r="G66" s="387">
        <v>2</v>
      </c>
      <c r="H66" s="388">
        <f t="shared" si="1"/>
        <v>3.7037037037037035E-2</v>
      </c>
    </row>
    <row r="67" spans="1:8" x14ac:dyDescent="0.2">
      <c r="A67" s="22" t="s">
        <v>350</v>
      </c>
      <c r="B67" s="688" t="s">
        <v>123</v>
      </c>
      <c r="C67" s="689" t="s">
        <v>124</v>
      </c>
      <c r="D67" s="704">
        <v>87</v>
      </c>
      <c r="E67" s="385">
        <v>28</v>
      </c>
      <c r="F67" s="386">
        <f t="shared" si="0"/>
        <v>0.32183908045977011</v>
      </c>
      <c r="G67" s="387">
        <v>6</v>
      </c>
      <c r="H67" s="388">
        <f t="shared" si="1"/>
        <v>6.8965517241379309E-2</v>
      </c>
    </row>
    <row r="68" spans="1:8" x14ac:dyDescent="0.2">
      <c r="A68" s="22" t="s">
        <v>350</v>
      </c>
      <c r="B68" s="688" t="s">
        <v>125</v>
      </c>
      <c r="C68" s="689" t="s">
        <v>126</v>
      </c>
      <c r="D68" s="704">
        <v>80</v>
      </c>
      <c r="E68" s="385">
        <v>20</v>
      </c>
      <c r="F68" s="386">
        <f t="shared" si="0"/>
        <v>0.25</v>
      </c>
      <c r="G68" s="387">
        <v>5</v>
      </c>
      <c r="H68" s="388">
        <f t="shared" si="1"/>
        <v>6.25E-2</v>
      </c>
    </row>
    <row r="69" spans="1:8" x14ac:dyDescent="0.2">
      <c r="A69" s="22" t="s">
        <v>350</v>
      </c>
      <c r="B69" s="688" t="s">
        <v>127</v>
      </c>
      <c r="C69" s="689" t="s">
        <v>128</v>
      </c>
      <c r="D69" s="704">
        <v>98</v>
      </c>
      <c r="E69" s="385">
        <v>32</v>
      </c>
      <c r="F69" s="386">
        <f t="shared" si="0"/>
        <v>0.32653061224489793</v>
      </c>
      <c r="G69" s="387">
        <v>3</v>
      </c>
      <c r="H69" s="388">
        <f t="shared" si="1"/>
        <v>3.0612244897959183E-2</v>
      </c>
    </row>
    <row r="70" spans="1:8" x14ac:dyDescent="0.2">
      <c r="A70" s="22" t="s">
        <v>350</v>
      </c>
      <c r="B70" s="688" t="s">
        <v>129</v>
      </c>
      <c r="C70" s="689" t="s">
        <v>130</v>
      </c>
      <c r="D70" s="704">
        <v>50</v>
      </c>
      <c r="E70" s="385">
        <v>12</v>
      </c>
      <c r="F70" s="386">
        <f t="shared" ref="F70:F133" si="2">IFERROR(E70/D70,"x")</f>
        <v>0.24</v>
      </c>
      <c r="G70" s="387">
        <v>4</v>
      </c>
      <c r="H70" s="388">
        <f t="shared" ref="H70:H133" si="3">IFERROR(G70/D70,"x")</f>
        <v>0.08</v>
      </c>
    </row>
    <row r="71" spans="1:8" x14ac:dyDescent="0.2">
      <c r="A71" s="22" t="s">
        <v>350</v>
      </c>
      <c r="B71" s="688" t="s">
        <v>131</v>
      </c>
      <c r="C71" s="689" t="s">
        <v>132</v>
      </c>
      <c r="D71" s="704">
        <v>49</v>
      </c>
      <c r="E71" s="385">
        <v>10</v>
      </c>
      <c r="F71" s="386">
        <f t="shared" si="2"/>
        <v>0.20408163265306123</v>
      </c>
      <c r="G71" s="387">
        <v>3</v>
      </c>
      <c r="H71" s="388">
        <f t="shared" si="3"/>
        <v>6.1224489795918366E-2</v>
      </c>
    </row>
    <row r="72" spans="1:8" x14ac:dyDescent="0.2">
      <c r="A72" s="22" t="s">
        <v>350</v>
      </c>
      <c r="B72" s="688" t="s">
        <v>133</v>
      </c>
      <c r="C72" s="689" t="s">
        <v>134</v>
      </c>
      <c r="D72" s="704">
        <v>38</v>
      </c>
      <c r="E72" s="385">
        <v>10</v>
      </c>
      <c r="F72" s="386">
        <f t="shared" si="2"/>
        <v>0.26315789473684209</v>
      </c>
      <c r="G72" s="387">
        <v>3</v>
      </c>
      <c r="H72" s="388">
        <f t="shared" si="3"/>
        <v>7.8947368421052627E-2</v>
      </c>
    </row>
    <row r="73" spans="1:8" x14ac:dyDescent="0.2">
      <c r="A73" s="22" t="s">
        <v>350</v>
      </c>
      <c r="B73" s="688" t="s">
        <v>135</v>
      </c>
      <c r="C73" s="689" t="s">
        <v>136</v>
      </c>
      <c r="D73" s="704">
        <v>77</v>
      </c>
      <c r="E73" s="385">
        <v>21</v>
      </c>
      <c r="F73" s="386">
        <f t="shared" si="2"/>
        <v>0.27272727272727271</v>
      </c>
      <c r="G73" s="387">
        <v>1</v>
      </c>
      <c r="H73" s="388">
        <f t="shared" si="3"/>
        <v>1.2987012987012988E-2</v>
      </c>
    </row>
    <row r="74" spans="1:8" x14ac:dyDescent="0.2">
      <c r="A74" s="22" t="s">
        <v>350</v>
      </c>
      <c r="B74" s="688" t="s">
        <v>137</v>
      </c>
      <c r="C74" s="689" t="s">
        <v>138</v>
      </c>
      <c r="D74" s="704">
        <v>77</v>
      </c>
      <c r="E74" s="385">
        <v>19</v>
      </c>
      <c r="F74" s="386">
        <f t="shared" si="2"/>
        <v>0.24675324675324675</v>
      </c>
      <c r="G74" s="387">
        <v>2</v>
      </c>
      <c r="H74" s="388">
        <f t="shared" si="3"/>
        <v>2.5974025974025976E-2</v>
      </c>
    </row>
    <row r="75" spans="1:8" x14ac:dyDescent="0.2">
      <c r="A75" s="22" t="s">
        <v>350</v>
      </c>
      <c r="B75" s="688" t="s">
        <v>139</v>
      </c>
      <c r="C75" s="689" t="s">
        <v>140</v>
      </c>
      <c r="D75" s="704">
        <v>75</v>
      </c>
      <c r="E75" s="385">
        <v>17</v>
      </c>
      <c r="F75" s="386">
        <f t="shared" si="2"/>
        <v>0.22666666666666666</v>
      </c>
      <c r="G75" s="387">
        <v>1</v>
      </c>
      <c r="H75" s="388">
        <f t="shared" si="3"/>
        <v>1.3333333333333334E-2</v>
      </c>
    </row>
    <row r="76" spans="1:8" x14ac:dyDescent="0.2">
      <c r="A76" s="22" t="s">
        <v>350</v>
      </c>
      <c r="B76" s="688" t="s">
        <v>141</v>
      </c>
      <c r="C76" s="689" t="s">
        <v>142</v>
      </c>
      <c r="D76" s="704">
        <v>167</v>
      </c>
      <c r="E76" s="385">
        <v>56</v>
      </c>
      <c r="F76" s="386">
        <f t="shared" si="2"/>
        <v>0.33532934131736525</v>
      </c>
      <c r="G76" s="387">
        <v>9</v>
      </c>
      <c r="H76" s="388">
        <f t="shared" si="3"/>
        <v>5.3892215568862277E-2</v>
      </c>
    </row>
    <row r="77" spans="1:8" x14ac:dyDescent="0.2">
      <c r="A77" s="22" t="s">
        <v>350</v>
      </c>
      <c r="B77" s="688" t="s">
        <v>143</v>
      </c>
      <c r="C77" s="689" t="s">
        <v>144</v>
      </c>
      <c r="D77" s="704">
        <v>142</v>
      </c>
      <c r="E77" s="385">
        <v>37</v>
      </c>
      <c r="F77" s="386">
        <f t="shared" si="2"/>
        <v>0.26056338028169013</v>
      </c>
      <c r="G77" s="387">
        <v>2</v>
      </c>
      <c r="H77" s="388">
        <f t="shared" si="3"/>
        <v>1.4084507042253521E-2</v>
      </c>
    </row>
    <row r="78" spans="1:8" x14ac:dyDescent="0.2">
      <c r="A78" s="22" t="s">
        <v>350</v>
      </c>
      <c r="B78" s="688" t="s">
        <v>145</v>
      </c>
      <c r="C78" s="689" t="s">
        <v>146</v>
      </c>
      <c r="D78" s="704">
        <v>64</v>
      </c>
      <c r="E78" s="385">
        <v>18</v>
      </c>
      <c r="F78" s="386">
        <f t="shared" si="2"/>
        <v>0.28125</v>
      </c>
      <c r="G78" s="387">
        <v>1</v>
      </c>
      <c r="H78" s="388">
        <f t="shared" si="3"/>
        <v>1.5625E-2</v>
      </c>
    </row>
    <row r="79" spans="1:8" x14ac:dyDescent="0.2">
      <c r="A79" s="22" t="s">
        <v>350</v>
      </c>
      <c r="B79" s="688" t="s">
        <v>147</v>
      </c>
      <c r="C79" s="689" t="s">
        <v>148</v>
      </c>
      <c r="D79" s="704">
        <v>72</v>
      </c>
      <c r="E79" s="385">
        <v>24</v>
      </c>
      <c r="F79" s="386">
        <f t="shared" si="2"/>
        <v>0.33333333333333331</v>
      </c>
      <c r="G79" s="387">
        <v>0</v>
      </c>
      <c r="H79" s="388">
        <f t="shared" si="3"/>
        <v>0</v>
      </c>
    </row>
    <row r="80" spans="1:8" x14ac:dyDescent="0.2">
      <c r="A80" s="22" t="s">
        <v>350</v>
      </c>
      <c r="B80" s="688" t="s">
        <v>149</v>
      </c>
      <c r="C80" s="689" t="s">
        <v>150</v>
      </c>
      <c r="D80" s="704">
        <v>71</v>
      </c>
      <c r="E80" s="385">
        <v>13</v>
      </c>
      <c r="F80" s="386">
        <f t="shared" si="2"/>
        <v>0.18309859154929578</v>
      </c>
      <c r="G80" s="387">
        <v>0</v>
      </c>
      <c r="H80" s="388">
        <f t="shared" si="3"/>
        <v>0</v>
      </c>
    </row>
    <row r="81" spans="1:8" x14ac:dyDescent="0.2">
      <c r="A81" s="22" t="s">
        <v>350</v>
      </c>
      <c r="B81" s="688" t="s">
        <v>151</v>
      </c>
      <c r="C81" s="689" t="s">
        <v>152</v>
      </c>
      <c r="D81" s="704">
        <v>79</v>
      </c>
      <c r="E81" s="385">
        <v>26</v>
      </c>
      <c r="F81" s="386">
        <f t="shared" si="2"/>
        <v>0.32911392405063289</v>
      </c>
      <c r="G81" s="387">
        <v>2</v>
      </c>
      <c r="H81" s="388">
        <f t="shared" si="3"/>
        <v>2.5316455696202531E-2</v>
      </c>
    </row>
    <row r="82" spans="1:8" x14ac:dyDescent="0.2">
      <c r="A82" s="22" t="s">
        <v>350</v>
      </c>
      <c r="B82" s="688" t="s">
        <v>153</v>
      </c>
      <c r="C82" s="689" t="s">
        <v>154</v>
      </c>
      <c r="D82" s="704">
        <v>28</v>
      </c>
      <c r="E82" s="385">
        <v>9</v>
      </c>
      <c r="F82" s="386">
        <f t="shared" si="2"/>
        <v>0.32142857142857145</v>
      </c>
      <c r="G82" s="387">
        <v>0</v>
      </c>
      <c r="H82" s="388">
        <f t="shared" si="3"/>
        <v>0</v>
      </c>
    </row>
    <row r="83" spans="1:8" x14ac:dyDescent="0.2">
      <c r="A83" s="22" t="s">
        <v>350</v>
      </c>
      <c r="B83" s="688" t="s">
        <v>155</v>
      </c>
      <c r="C83" s="689" t="s">
        <v>156</v>
      </c>
      <c r="D83" s="704">
        <v>122</v>
      </c>
      <c r="E83" s="385">
        <v>36</v>
      </c>
      <c r="F83" s="386">
        <f t="shared" si="2"/>
        <v>0.29508196721311475</v>
      </c>
      <c r="G83" s="387">
        <v>2</v>
      </c>
      <c r="H83" s="388">
        <f t="shared" si="3"/>
        <v>1.6393442622950821E-2</v>
      </c>
    </row>
    <row r="84" spans="1:8" x14ac:dyDescent="0.2">
      <c r="A84" s="22" t="s">
        <v>350</v>
      </c>
      <c r="B84" s="688" t="s">
        <v>157</v>
      </c>
      <c r="C84" s="689" t="s">
        <v>158</v>
      </c>
      <c r="D84" s="704">
        <v>73</v>
      </c>
      <c r="E84" s="385">
        <v>18</v>
      </c>
      <c r="F84" s="386">
        <f t="shared" si="2"/>
        <v>0.24657534246575341</v>
      </c>
      <c r="G84" s="387">
        <v>2</v>
      </c>
      <c r="H84" s="388">
        <f t="shared" si="3"/>
        <v>2.7397260273972601E-2</v>
      </c>
    </row>
    <row r="85" spans="1:8" x14ac:dyDescent="0.2">
      <c r="A85" s="22" t="s">
        <v>350</v>
      </c>
      <c r="B85" s="688" t="s">
        <v>159</v>
      </c>
      <c r="C85" s="689" t="s">
        <v>160</v>
      </c>
      <c r="D85" s="704">
        <v>86</v>
      </c>
      <c r="E85" s="385">
        <v>19</v>
      </c>
      <c r="F85" s="386">
        <f t="shared" si="2"/>
        <v>0.22093023255813954</v>
      </c>
      <c r="G85" s="387">
        <v>2</v>
      </c>
      <c r="H85" s="388">
        <f t="shared" si="3"/>
        <v>2.3255813953488372E-2</v>
      </c>
    </row>
    <row r="86" spans="1:8" x14ac:dyDescent="0.2">
      <c r="A86" s="22" t="s">
        <v>350</v>
      </c>
      <c r="B86" s="688" t="s">
        <v>161</v>
      </c>
      <c r="C86" s="689" t="s">
        <v>162</v>
      </c>
      <c r="D86" s="704">
        <v>68</v>
      </c>
      <c r="E86" s="385">
        <v>20</v>
      </c>
      <c r="F86" s="386">
        <f t="shared" si="2"/>
        <v>0.29411764705882354</v>
      </c>
      <c r="G86" s="387">
        <v>1</v>
      </c>
      <c r="H86" s="388">
        <f t="shared" si="3"/>
        <v>1.4705882352941176E-2</v>
      </c>
    </row>
    <row r="87" spans="1:8" x14ac:dyDescent="0.2">
      <c r="A87" s="22" t="s">
        <v>350</v>
      </c>
      <c r="B87" s="688" t="s">
        <v>163</v>
      </c>
      <c r="C87" s="689" t="s">
        <v>164</v>
      </c>
      <c r="D87" s="704">
        <v>65</v>
      </c>
      <c r="E87" s="385">
        <v>9</v>
      </c>
      <c r="F87" s="386">
        <f t="shared" si="2"/>
        <v>0.13846153846153847</v>
      </c>
      <c r="G87" s="387">
        <v>1</v>
      </c>
      <c r="H87" s="388">
        <f t="shared" si="3"/>
        <v>1.5384615384615385E-2</v>
      </c>
    </row>
    <row r="88" spans="1:8" x14ac:dyDescent="0.2">
      <c r="A88" s="22" t="s">
        <v>350</v>
      </c>
      <c r="B88" s="688" t="s">
        <v>165</v>
      </c>
      <c r="C88" s="689" t="s">
        <v>166</v>
      </c>
      <c r="D88" s="704">
        <v>78</v>
      </c>
      <c r="E88" s="385">
        <v>23</v>
      </c>
      <c r="F88" s="386">
        <f t="shared" si="2"/>
        <v>0.29487179487179488</v>
      </c>
      <c r="G88" s="387">
        <v>3</v>
      </c>
      <c r="H88" s="388">
        <f t="shared" si="3"/>
        <v>3.8461538461538464E-2</v>
      </c>
    </row>
    <row r="89" spans="1:8" x14ac:dyDescent="0.2">
      <c r="A89" s="22" t="s">
        <v>350</v>
      </c>
      <c r="B89" s="688" t="s">
        <v>167</v>
      </c>
      <c r="C89" s="689" t="s">
        <v>168</v>
      </c>
      <c r="D89" s="704">
        <v>77</v>
      </c>
      <c r="E89" s="385">
        <v>21</v>
      </c>
      <c r="F89" s="386">
        <f t="shared" si="2"/>
        <v>0.27272727272727271</v>
      </c>
      <c r="G89" s="387">
        <v>1</v>
      </c>
      <c r="H89" s="388">
        <f t="shared" si="3"/>
        <v>1.2987012987012988E-2</v>
      </c>
    </row>
    <row r="90" spans="1:8" x14ac:dyDescent="0.2">
      <c r="A90" s="22" t="s">
        <v>350</v>
      </c>
      <c r="B90" s="688" t="s">
        <v>169</v>
      </c>
      <c r="C90" s="689" t="s">
        <v>170</v>
      </c>
      <c r="D90" s="704">
        <v>93</v>
      </c>
      <c r="E90" s="385">
        <v>28</v>
      </c>
      <c r="F90" s="386">
        <f t="shared" si="2"/>
        <v>0.30107526881720431</v>
      </c>
      <c r="G90" s="387">
        <v>4</v>
      </c>
      <c r="H90" s="388">
        <f t="shared" si="3"/>
        <v>4.3010752688172046E-2</v>
      </c>
    </row>
    <row r="91" spans="1:8" x14ac:dyDescent="0.2">
      <c r="A91" s="22" t="s">
        <v>350</v>
      </c>
      <c r="B91" s="688" t="s">
        <v>171</v>
      </c>
      <c r="C91" s="689" t="s">
        <v>172</v>
      </c>
      <c r="D91" s="704">
        <v>51</v>
      </c>
      <c r="E91" s="385">
        <v>13</v>
      </c>
      <c r="F91" s="386">
        <f t="shared" si="2"/>
        <v>0.25490196078431371</v>
      </c>
      <c r="G91" s="387">
        <v>2</v>
      </c>
      <c r="H91" s="388">
        <f t="shared" si="3"/>
        <v>3.9215686274509803E-2</v>
      </c>
    </row>
    <row r="92" spans="1:8" x14ac:dyDescent="0.2">
      <c r="A92" s="22" t="s">
        <v>350</v>
      </c>
      <c r="B92" s="688" t="s">
        <v>173</v>
      </c>
      <c r="C92" s="689" t="s">
        <v>174</v>
      </c>
      <c r="D92" s="704">
        <v>98</v>
      </c>
      <c r="E92" s="385">
        <v>25</v>
      </c>
      <c r="F92" s="386">
        <f t="shared" si="2"/>
        <v>0.25510204081632654</v>
      </c>
      <c r="G92" s="387">
        <v>3</v>
      </c>
      <c r="H92" s="388">
        <f t="shared" si="3"/>
        <v>3.0612244897959183E-2</v>
      </c>
    </row>
    <row r="93" spans="1:8" x14ac:dyDescent="0.2">
      <c r="A93" s="22" t="s">
        <v>350</v>
      </c>
      <c r="B93" s="688" t="s">
        <v>175</v>
      </c>
      <c r="C93" s="689" t="s">
        <v>176</v>
      </c>
      <c r="D93" s="704">
        <v>68</v>
      </c>
      <c r="E93" s="385">
        <v>26</v>
      </c>
      <c r="F93" s="386">
        <f t="shared" si="2"/>
        <v>0.38235294117647056</v>
      </c>
      <c r="G93" s="387">
        <v>6</v>
      </c>
      <c r="H93" s="388">
        <f t="shared" si="3"/>
        <v>8.8235294117647065E-2</v>
      </c>
    </row>
    <row r="94" spans="1:8" x14ac:dyDescent="0.2">
      <c r="A94" s="22" t="s">
        <v>350</v>
      </c>
      <c r="B94" s="688" t="s">
        <v>177</v>
      </c>
      <c r="C94" s="689" t="s">
        <v>178</v>
      </c>
      <c r="D94" s="704">
        <v>64</v>
      </c>
      <c r="E94" s="385">
        <v>18</v>
      </c>
      <c r="F94" s="386">
        <f t="shared" si="2"/>
        <v>0.28125</v>
      </c>
      <c r="G94" s="387">
        <v>4</v>
      </c>
      <c r="H94" s="388">
        <f t="shared" si="3"/>
        <v>6.25E-2</v>
      </c>
    </row>
    <row r="95" spans="1:8" x14ac:dyDescent="0.2">
      <c r="A95" s="22" t="s">
        <v>350</v>
      </c>
      <c r="B95" s="688" t="s">
        <v>179</v>
      </c>
      <c r="C95" s="689" t="s">
        <v>180</v>
      </c>
      <c r="D95" s="704">
        <v>80</v>
      </c>
      <c r="E95" s="385">
        <v>20</v>
      </c>
      <c r="F95" s="386">
        <f t="shared" si="2"/>
        <v>0.25</v>
      </c>
      <c r="G95" s="387">
        <v>2</v>
      </c>
      <c r="H95" s="388">
        <f t="shared" si="3"/>
        <v>2.5000000000000001E-2</v>
      </c>
    </row>
    <row r="96" spans="1:8" x14ac:dyDescent="0.2">
      <c r="A96" s="691" t="s">
        <v>350</v>
      </c>
      <c r="B96" s="692" t="s">
        <v>181</v>
      </c>
      <c r="C96" s="693" t="s">
        <v>182</v>
      </c>
      <c r="D96" s="705">
        <v>92</v>
      </c>
      <c r="E96" s="389">
        <v>30</v>
      </c>
      <c r="F96" s="390">
        <f t="shared" si="2"/>
        <v>0.32608695652173914</v>
      </c>
      <c r="G96" s="391">
        <v>10</v>
      </c>
      <c r="H96" s="392">
        <f t="shared" si="3"/>
        <v>0.10869565217391304</v>
      </c>
    </row>
    <row r="97" spans="1:8" x14ac:dyDescent="0.2">
      <c r="A97" s="22" t="s">
        <v>351</v>
      </c>
      <c r="B97" s="685">
        <v>1101</v>
      </c>
      <c r="C97" s="686" t="s">
        <v>183</v>
      </c>
      <c r="D97" s="703">
        <v>16</v>
      </c>
      <c r="E97" s="381">
        <v>7</v>
      </c>
      <c r="F97" s="382">
        <f t="shared" si="2"/>
        <v>0.4375</v>
      </c>
      <c r="G97" s="383">
        <v>4</v>
      </c>
      <c r="H97" s="384">
        <f t="shared" si="3"/>
        <v>0.25</v>
      </c>
    </row>
    <row r="98" spans="1:8" x14ac:dyDescent="0.2">
      <c r="A98" s="22" t="s">
        <v>351</v>
      </c>
      <c r="B98" s="688">
        <v>1102</v>
      </c>
      <c r="C98" s="689" t="s">
        <v>184</v>
      </c>
      <c r="D98" s="704">
        <v>15</v>
      </c>
      <c r="E98" s="385">
        <v>3</v>
      </c>
      <c r="F98" s="386">
        <f t="shared" si="2"/>
        <v>0.2</v>
      </c>
      <c r="G98" s="387">
        <v>6</v>
      </c>
      <c r="H98" s="388">
        <f t="shared" si="3"/>
        <v>0.4</v>
      </c>
    </row>
    <row r="99" spans="1:8" x14ac:dyDescent="0.2">
      <c r="A99" s="22" t="s">
        <v>351</v>
      </c>
      <c r="B99" s="688">
        <v>1103</v>
      </c>
      <c r="C99" s="689" t="s">
        <v>185</v>
      </c>
      <c r="D99" s="704">
        <v>20</v>
      </c>
      <c r="E99" s="385">
        <v>5</v>
      </c>
      <c r="F99" s="386">
        <f t="shared" si="2"/>
        <v>0.25</v>
      </c>
      <c r="G99" s="387">
        <v>6</v>
      </c>
      <c r="H99" s="388">
        <f t="shared" si="3"/>
        <v>0.3</v>
      </c>
    </row>
    <row r="100" spans="1:8" x14ac:dyDescent="0.2">
      <c r="A100" s="22" t="s">
        <v>351</v>
      </c>
      <c r="B100" s="688">
        <v>1104</v>
      </c>
      <c r="C100" s="689" t="s">
        <v>186</v>
      </c>
      <c r="D100" s="704">
        <v>44</v>
      </c>
      <c r="E100" s="385">
        <v>16</v>
      </c>
      <c r="F100" s="386">
        <f t="shared" si="2"/>
        <v>0.36363636363636365</v>
      </c>
      <c r="G100" s="387">
        <v>10</v>
      </c>
      <c r="H100" s="388">
        <f t="shared" si="3"/>
        <v>0.22727272727272727</v>
      </c>
    </row>
    <row r="101" spans="1:8" x14ac:dyDescent="0.2">
      <c r="A101" s="22" t="s">
        <v>351</v>
      </c>
      <c r="B101" s="688">
        <v>1105</v>
      </c>
      <c r="C101" s="689" t="s">
        <v>187</v>
      </c>
      <c r="D101" s="704">
        <v>31</v>
      </c>
      <c r="E101" s="385">
        <v>14</v>
      </c>
      <c r="F101" s="386">
        <f t="shared" si="2"/>
        <v>0.45161290322580644</v>
      </c>
      <c r="G101" s="387">
        <v>5</v>
      </c>
      <c r="H101" s="388">
        <f t="shared" si="3"/>
        <v>0.16129032258064516</v>
      </c>
    </row>
    <row r="102" spans="1:8" x14ac:dyDescent="0.2">
      <c r="A102" s="22" t="s">
        <v>351</v>
      </c>
      <c r="B102" s="688">
        <v>1106</v>
      </c>
      <c r="C102" s="689" t="s">
        <v>188</v>
      </c>
      <c r="D102" s="704">
        <v>45</v>
      </c>
      <c r="E102" s="385">
        <v>17</v>
      </c>
      <c r="F102" s="386">
        <f t="shared" si="2"/>
        <v>0.37777777777777777</v>
      </c>
      <c r="G102" s="387">
        <v>1</v>
      </c>
      <c r="H102" s="388">
        <f t="shared" si="3"/>
        <v>2.2222222222222223E-2</v>
      </c>
    </row>
    <row r="103" spans="1:8" x14ac:dyDescent="0.2">
      <c r="A103" s="22" t="s">
        <v>351</v>
      </c>
      <c r="B103" s="688">
        <v>1107</v>
      </c>
      <c r="C103" s="689" t="s">
        <v>189</v>
      </c>
      <c r="D103" s="704">
        <v>14</v>
      </c>
      <c r="E103" s="385">
        <v>11</v>
      </c>
      <c r="F103" s="386">
        <f t="shared" si="2"/>
        <v>0.7857142857142857</v>
      </c>
      <c r="G103" s="387">
        <v>0</v>
      </c>
      <c r="H103" s="388">
        <f t="shared" si="3"/>
        <v>0</v>
      </c>
    </row>
    <row r="104" spans="1:8" x14ac:dyDescent="0.2">
      <c r="A104" s="22" t="s">
        <v>351</v>
      </c>
      <c r="B104" s="688">
        <v>1108</v>
      </c>
      <c r="C104" s="689" t="s">
        <v>190</v>
      </c>
      <c r="D104" s="704">
        <v>36</v>
      </c>
      <c r="E104" s="385">
        <v>12</v>
      </c>
      <c r="F104" s="386">
        <f t="shared" si="2"/>
        <v>0.33333333333333331</v>
      </c>
      <c r="G104" s="387">
        <v>11</v>
      </c>
      <c r="H104" s="388">
        <f t="shared" si="3"/>
        <v>0.30555555555555558</v>
      </c>
    </row>
    <row r="105" spans="1:8" x14ac:dyDescent="0.2">
      <c r="A105" s="22" t="s">
        <v>351</v>
      </c>
      <c r="B105" s="688">
        <v>1109</v>
      </c>
      <c r="C105" s="689" t="s">
        <v>191</v>
      </c>
      <c r="D105" s="704">
        <v>16</v>
      </c>
      <c r="E105" s="385">
        <v>7</v>
      </c>
      <c r="F105" s="386">
        <f t="shared" si="2"/>
        <v>0.4375</v>
      </c>
      <c r="G105" s="387">
        <v>2</v>
      </c>
      <c r="H105" s="388">
        <f t="shared" si="3"/>
        <v>0.125</v>
      </c>
    </row>
    <row r="106" spans="1:8" x14ac:dyDescent="0.2">
      <c r="A106" s="22" t="s">
        <v>351</v>
      </c>
      <c r="B106" s="688">
        <v>1110</v>
      </c>
      <c r="C106" s="689" t="s">
        <v>192</v>
      </c>
      <c r="D106" s="704">
        <v>29</v>
      </c>
      <c r="E106" s="385">
        <v>13</v>
      </c>
      <c r="F106" s="386">
        <f t="shared" si="2"/>
        <v>0.44827586206896552</v>
      </c>
      <c r="G106" s="387">
        <v>3</v>
      </c>
      <c r="H106" s="388">
        <f t="shared" si="3"/>
        <v>0.10344827586206896</v>
      </c>
    </row>
    <row r="107" spans="1:8" x14ac:dyDescent="0.2">
      <c r="A107" s="22" t="s">
        <v>351</v>
      </c>
      <c r="B107" s="688">
        <v>1111</v>
      </c>
      <c r="C107" s="689" t="s">
        <v>193</v>
      </c>
      <c r="D107" s="704">
        <v>21</v>
      </c>
      <c r="E107" s="385">
        <v>9</v>
      </c>
      <c r="F107" s="386">
        <f t="shared" si="2"/>
        <v>0.42857142857142855</v>
      </c>
      <c r="G107" s="387">
        <v>4</v>
      </c>
      <c r="H107" s="388">
        <f t="shared" si="3"/>
        <v>0.19047619047619047</v>
      </c>
    </row>
    <row r="108" spans="1:8" x14ac:dyDescent="0.2">
      <c r="A108" s="22" t="s">
        <v>351</v>
      </c>
      <c r="B108" s="688">
        <v>1112</v>
      </c>
      <c r="C108" s="689" t="s">
        <v>194</v>
      </c>
      <c r="D108" s="704">
        <v>25</v>
      </c>
      <c r="E108" s="385">
        <v>12</v>
      </c>
      <c r="F108" s="386">
        <f t="shared" si="2"/>
        <v>0.48</v>
      </c>
      <c r="G108" s="387">
        <v>6</v>
      </c>
      <c r="H108" s="388">
        <f t="shared" si="3"/>
        <v>0.24</v>
      </c>
    </row>
    <row r="109" spans="1:8" x14ac:dyDescent="0.2">
      <c r="A109" s="22" t="s">
        <v>351</v>
      </c>
      <c r="B109" s="688">
        <v>1113</v>
      </c>
      <c r="C109" s="689" t="s">
        <v>195</v>
      </c>
      <c r="D109" s="704">
        <v>32</v>
      </c>
      <c r="E109" s="385">
        <v>5</v>
      </c>
      <c r="F109" s="386">
        <f t="shared" si="2"/>
        <v>0.15625</v>
      </c>
      <c r="G109" s="387">
        <v>3</v>
      </c>
      <c r="H109" s="388">
        <f t="shared" si="3"/>
        <v>9.375E-2</v>
      </c>
    </row>
    <row r="110" spans="1:8" x14ac:dyDescent="0.2">
      <c r="A110" s="22" t="s">
        <v>351</v>
      </c>
      <c r="B110" s="688">
        <v>1114</v>
      </c>
      <c r="C110" s="689" t="s">
        <v>196</v>
      </c>
      <c r="D110" s="704">
        <v>15</v>
      </c>
      <c r="E110" s="385">
        <v>7</v>
      </c>
      <c r="F110" s="386">
        <f t="shared" si="2"/>
        <v>0.46666666666666667</v>
      </c>
      <c r="G110" s="387">
        <v>4</v>
      </c>
      <c r="H110" s="388">
        <f t="shared" si="3"/>
        <v>0.26666666666666666</v>
      </c>
    </row>
    <row r="111" spans="1:8" x14ac:dyDescent="0.2">
      <c r="A111" s="22" t="s">
        <v>351</v>
      </c>
      <c r="B111" s="688">
        <v>1115</v>
      </c>
      <c r="C111" s="689" t="s">
        <v>197</v>
      </c>
      <c r="D111" s="704">
        <v>16</v>
      </c>
      <c r="E111" s="385">
        <v>9</v>
      </c>
      <c r="F111" s="386">
        <f t="shared" si="2"/>
        <v>0.5625</v>
      </c>
      <c r="G111" s="387">
        <v>0</v>
      </c>
      <c r="H111" s="388">
        <f t="shared" si="3"/>
        <v>0</v>
      </c>
    </row>
    <row r="112" spans="1:8" x14ac:dyDescent="0.2">
      <c r="A112" s="22" t="s">
        <v>351</v>
      </c>
      <c r="B112" s="688">
        <v>1116</v>
      </c>
      <c r="C112" s="689" t="s">
        <v>198</v>
      </c>
      <c r="D112" s="704">
        <v>10</v>
      </c>
      <c r="E112" s="385">
        <v>4</v>
      </c>
      <c r="F112" s="386">
        <f t="shared" si="2"/>
        <v>0.4</v>
      </c>
      <c r="G112" s="387">
        <v>2</v>
      </c>
      <c r="H112" s="388">
        <f t="shared" si="3"/>
        <v>0.2</v>
      </c>
    </row>
    <row r="113" spans="1:8" x14ac:dyDescent="0.2">
      <c r="A113" s="22" t="s">
        <v>351</v>
      </c>
      <c r="B113" s="688">
        <v>1117</v>
      </c>
      <c r="C113" s="689" t="s">
        <v>199</v>
      </c>
      <c r="D113" s="704">
        <v>5</v>
      </c>
      <c r="E113" s="385">
        <v>3</v>
      </c>
      <c r="F113" s="386">
        <f t="shared" si="2"/>
        <v>0.6</v>
      </c>
      <c r="G113" s="387">
        <v>2</v>
      </c>
      <c r="H113" s="388">
        <f t="shared" si="3"/>
        <v>0.4</v>
      </c>
    </row>
    <row r="114" spans="1:8" x14ac:dyDescent="0.2">
      <c r="A114" s="22" t="s">
        <v>351</v>
      </c>
      <c r="B114" s="688">
        <v>1118</v>
      </c>
      <c r="C114" s="689" t="s">
        <v>200</v>
      </c>
      <c r="D114" s="704">
        <v>7</v>
      </c>
      <c r="E114" s="385">
        <v>1</v>
      </c>
      <c r="F114" s="386">
        <f t="shared" si="2"/>
        <v>0.14285714285714285</v>
      </c>
      <c r="G114" s="387">
        <v>1</v>
      </c>
      <c r="H114" s="388">
        <f t="shared" si="3"/>
        <v>0.14285714285714285</v>
      </c>
    </row>
    <row r="115" spans="1:8" x14ac:dyDescent="0.2">
      <c r="A115" s="22" t="s">
        <v>351</v>
      </c>
      <c r="B115" s="688">
        <v>1119</v>
      </c>
      <c r="C115" s="689" t="s">
        <v>201</v>
      </c>
      <c r="D115" s="704">
        <v>5</v>
      </c>
      <c r="E115" s="385">
        <v>1</v>
      </c>
      <c r="F115" s="386">
        <f t="shared" si="2"/>
        <v>0.2</v>
      </c>
      <c r="G115" s="387">
        <v>2</v>
      </c>
      <c r="H115" s="388">
        <f t="shared" si="3"/>
        <v>0.4</v>
      </c>
    </row>
    <row r="116" spans="1:8" x14ac:dyDescent="0.2">
      <c r="A116" s="22" t="s">
        <v>351</v>
      </c>
      <c r="B116" s="688">
        <v>1120</v>
      </c>
      <c r="C116" s="689" t="s">
        <v>202</v>
      </c>
      <c r="D116" s="704">
        <v>4</v>
      </c>
      <c r="E116" s="385">
        <v>2</v>
      </c>
      <c r="F116" s="386">
        <f t="shared" si="2"/>
        <v>0.5</v>
      </c>
      <c r="G116" s="387">
        <v>1</v>
      </c>
      <c r="H116" s="388">
        <f t="shared" si="3"/>
        <v>0.25</v>
      </c>
    </row>
    <row r="117" spans="1:8" x14ac:dyDescent="0.2">
      <c r="A117" s="22" t="s">
        <v>351</v>
      </c>
      <c r="B117" s="688">
        <v>1121</v>
      </c>
      <c r="C117" s="689" t="s">
        <v>203</v>
      </c>
      <c r="D117" s="704">
        <v>9</v>
      </c>
      <c r="E117" s="385">
        <v>2</v>
      </c>
      <c r="F117" s="386">
        <f t="shared" si="2"/>
        <v>0.22222222222222221</v>
      </c>
      <c r="G117" s="387">
        <v>2</v>
      </c>
      <c r="H117" s="388">
        <f t="shared" si="3"/>
        <v>0.22222222222222221</v>
      </c>
    </row>
    <row r="118" spans="1:8" x14ac:dyDescent="0.2">
      <c r="A118" s="22" t="s">
        <v>351</v>
      </c>
      <c r="B118" s="688">
        <v>1122</v>
      </c>
      <c r="C118" s="689" t="s">
        <v>204</v>
      </c>
      <c r="D118" s="704">
        <v>7</v>
      </c>
      <c r="E118" s="385">
        <v>4</v>
      </c>
      <c r="F118" s="386">
        <f t="shared" si="2"/>
        <v>0.5714285714285714</v>
      </c>
      <c r="G118" s="387">
        <v>0</v>
      </c>
      <c r="H118" s="388">
        <f t="shared" si="3"/>
        <v>0</v>
      </c>
    </row>
    <row r="119" spans="1:8" x14ac:dyDescent="0.2">
      <c r="A119" s="22" t="s">
        <v>351</v>
      </c>
      <c r="B119" s="688">
        <v>2101</v>
      </c>
      <c r="C119" s="689" t="s">
        <v>32</v>
      </c>
      <c r="D119" s="704">
        <v>30</v>
      </c>
      <c r="E119" s="385">
        <v>12</v>
      </c>
      <c r="F119" s="386">
        <f t="shared" si="2"/>
        <v>0.4</v>
      </c>
      <c r="G119" s="387">
        <v>4</v>
      </c>
      <c r="H119" s="388">
        <f t="shared" si="3"/>
        <v>0.13333333333333333</v>
      </c>
    </row>
    <row r="120" spans="1:8" x14ac:dyDescent="0.2">
      <c r="A120" s="22" t="s">
        <v>351</v>
      </c>
      <c r="B120" s="688">
        <v>2102</v>
      </c>
      <c r="C120" s="689" t="s">
        <v>34</v>
      </c>
      <c r="D120" s="704">
        <v>44</v>
      </c>
      <c r="E120" s="385">
        <v>16</v>
      </c>
      <c r="F120" s="386">
        <f t="shared" si="2"/>
        <v>0.36363636363636365</v>
      </c>
      <c r="G120" s="387">
        <v>0</v>
      </c>
      <c r="H120" s="388">
        <f t="shared" si="3"/>
        <v>0</v>
      </c>
    </row>
    <row r="121" spans="1:8" x14ac:dyDescent="0.2">
      <c r="A121" s="22" t="s">
        <v>351</v>
      </c>
      <c r="B121" s="688">
        <v>2103</v>
      </c>
      <c r="C121" s="689" t="s">
        <v>205</v>
      </c>
      <c r="D121" s="704">
        <v>65</v>
      </c>
      <c r="E121" s="385">
        <v>24</v>
      </c>
      <c r="F121" s="386">
        <f t="shared" si="2"/>
        <v>0.36923076923076925</v>
      </c>
      <c r="G121" s="387">
        <v>5</v>
      </c>
      <c r="H121" s="388">
        <f t="shared" si="3"/>
        <v>7.6923076923076927E-2</v>
      </c>
    </row>
    <row r="122" spans="1:8" x14ac:dyDescent="0.2">
      <c r="A122" s="22" t="s">
        <v>351</v>
      </c>
      <c r="B122" s="688">
        <v>2104</v>
      </c>
      <c r="C122" s="689" t="s">
        <v>206</v>
      </c>
      <c r="D122" s="704">
        <v>15</v>
      </c>
      <c r="E122" s="385">
        <v>3</v>
      </c>
      <c r="F122" s="386">
        <f t="shared" si="2"/>
        <v>0.2</v>
      </c>
      <c r="G122" s="387">
        <v>1</v>
      </c>
      <c r="H122" s="388">
        <f t="shared" si="3"/>
        <v>6.6666666666666666E-2</v>
      </c>
    </row>
    <row r="123" spans="1:8" x14ac:dyDescent="0.2">
      <c r="A123" s="22" t="s">
        <v>351</v>
      </c>
      <c r="B123" s="688">
        <v>2105</v>
      </c>
      <c r="C123" s="689" t="s">
        <v>207</v>
      </c>
      <c r="D123" s="704">
        <v>86</v>
      </c>
      <c r="E123" s="385">
        <v>36</v>
      </c>
      <c r="F123" s="386">
        <f t="shared" si="2"/>
        <v>0.41860465116279072</v>
      </c>
      <c r="G123" s="387">
        <v>2</v>
      </c>
      <c r="H123" s="388">
        <f t="shared" si="3"/>
        <v>2.3255813953488372E-2</v>
      </c>
    </row>
    <row r="124" spans="1:8" x14ac:dyDescent="0.2">
      <c r="A124" s="22" t="s">
        <v>351</v>
      </c>
      <c r="B124" s="688">
        <v>2106</v>
      </c>
      <c r="C124" s="689" t="s">
        <v>208</v>
      </c>
      <c r="D124" s="704">
        <v>14</v>
      </c>
      <c r="E124" s="385">
        <v>2</v>
      </c>
      <c r="F124" s="386">
        <f t="shared" si="2"/>
        <v>0.14285714285714285</v>
      </c>
      <c r="G124" s="387">
        <v>1</v>
      </c>
      <c r="H124" s="388">
        <f t="shared" si="3"/>
        <v>7.1428571428571425E-2</v>
      </c>
    </row>
    <row r="125" spans="1:8" x14ac:dyDescent="0.2">
      <c r="A125" s="22" t="s">
        <v>351</v>
      </c>
      <c r="B125" s="688">
        <v>2107</v>
      </c>
      <c r="C125" s="689" t="s">
        <v>209</v>
      </c>
      <c r="D125" s="704">
        <v>16</v>
      </c>
      <c r="E125" s="385">
        <v>3</v>
      </c>
      <c r="F125" s="386">
        <f t="shared" si="2"/>
        <v>0.1875</v>
      </c>
      <c r="G125" s="387">
        <v>0</v>
      </c>
      <c r="H125" s="388">
        <f t="shared" si="3"/>
        <v>0</v>
      </c>
    </row>
    <row r="126" spans="1:8" x14ac:dyDescent="0.2">
      <c r="A126" s="22" t="s">
        <v>351</v>
      </c>
      <c r="B126" s="688">
        <v>2108</v>
      </c>
      <c r="C126" s="689" t="s">
        <v>210</v>
      </c>
      <c r="D126" s="704">
        <v>18</v>
      </c>
      <c r="E126" s="385">
        <v>5</v>
      </c>
      <c r="F126" s="386">
        <f t="shared" si="2"/>
        <v>0.27777777777777779</v>
      </c>
      <c r="G126" s="387">
        <v>1</v>
      </c>
      <c r="H126" s="388">
        <f t="shared" si="3"/>
        <v>5.5555555555555552E-2</v>
      </c>
    </row>
    <row r="127" spans="1:8" x14ac:dyDescent="0.2">
      <c r="A127" s="22" t="s">
        <v>351</v>
      </c>
      <c r="B127" s="688">
        <v>2109</v>
      </c>
      <c r="C127" s="689" t="s">
        <v>36</v>
      </c>
      <c r="D127" s="704">
        <v>56</v>
      </c>
      <c r="E127" s="385">
        <v>20</v>
      </c>
      <c r="F127" s="386">
        <f t="shared" si="2"/>
        <v>0.35714285714285715</v>
      </c>
      <c r="G127" s="387">
        <v>3</v>
      </c>
      <c r="H127" s="388">
        <f t="shared" si="3"/>
        <v>5.3571428571428568E-2</v>
      </c>
    </row>
    <row r="128" spans="1:8" x14ac:dyDescent="0.2">
      <c r="A128" s="22" t="s">
        <v>351</v>
      </c>
      <c r="B128" s="688">
        <v>2110</v>
      </c>
      <c r="C128" s="689" t="s">
        <v>38</v>
      </c>
      <c r="D128" s="704">
        <v>44</v>
      </c>
      <c r="E128" s="385">
        <v>10</v>
      </c>
      <c r="F128" s="386">
        <f t="shared" si="2"/>
        <v>0.22727272727272727</v>
      </c>
      <c r="G128" s="387">
        <v>2</v>
      </c>
      <c r="H128" s="388">
        <f t="shared" si="3"/>
        <v>4.5454545454545456E-2</v>
      </c>
    </row>
    <row r="129" spans="1:8" x14ac:dyDescent="0.2">
      <c r="A129" s="22" t="s">
        <v>351</v>
      </c>
      <c r="B129" s="688">
        <v>2111</v>
      </c>
      <c r="C129" s="689" t="s">
        <v>211</v>
      </c>
      <c r="D129" s="704">
        <v>19</v>
      </c>
      <c r="E129" s="385">
        <v>3</v>
      </c>
      <c r="F129" s="386">
        <f t="shared" si="2"/>
        <v>0.15789473684210525</v>
      </c>
      <c r="G129" s="387">
        <v>0</v>
      </c>
      <c r="H129" s="388">
        <f t="shared" si="3"/>
        <v>0</v>
      </c>
    </row>
    <row r="130" spans="1:8" x14ac:dyDescent="0.2">
      <c r="A130" s="22" t="s">
        <v>351</v>
      </c>
      <c r="B130" s="688">
        <v>2112</v>
      </c>
      <c r="C130" s="689" t="s">
        <v>40</v>
      </c>
      <c r="D130" s="704">
        <v>27</v>
      </c>
      <c r="E130" s="385">
        <v>6</v>
      </c>
      <c r="F130" s="386">
        <f t="shared" si="2"/>
        <v>0.22222222222222221</v>
      </c>
      <c r="G130" s="387">
        <v>1</v>
      </c>
      <c r="H130" s="388">
        <f t="shared" si="3"/>
        <v>3.7037037037037035E-2</v>
      </c>
    </row>
    <row r="131" spans="1:8" x14ac:dyDescent="0.2">
      <c r="A131" s="22" t="s">
        <v>351</v>
      </c>
      <c r="B131" s="688">
        <v>2113</v>
      </c>
      <c r="C131" s="689" t="s">
        <v>212</v>
      </c>
      <c r="D131" s="704">
        <v>13</v>
      </c>
      <c r="E131" s="385">
        <v>4</v>
      </c>
      <c r="F131" s="386">
        <f t="shared" si="2"/>
        <v>0.30769230769230771</v>
      </c>
      <c r="G131" s="387">
        <v>2</v>
      </c>
      <c r="H131" s="388">
        <f t="shared" si="3"/>
        <v>0.15384615384615385</v>
      </c>
    </row>
    <row r="132" spans="1:8" x14ac:dyDescent="0.2">
      <c r="A132" s="22" t="s">
        <v>351</v>
      </c>
      <c r="B132" s="688">
        <v>2114</v>
      </c>
      <c r="C132" s="689" t="s">
        <v>42</v>
      </c>
      <c r="D132" s="704">
        <v>27</v>
      </c>
      <c r="E132" s="385">
        <v>6</v>
      </c>
      <c r="F132" s="386">
        <f t="shared" si="2"/>
        <v>0.22222222222222221</v>
      </c>
      <c r="G132" s="387">
        <v>1</v>
      </c>
      <c r="H132" s="388">
        <f t="shared" si="3"/>
        <v>3.7037037037037035E-2</v>
      </c>
    </row>
    <row r="133" spans="1:8" x14ac:dyDescent="0.2">
      <c r="A133" s="22" t="s">
        <v>351</v>
      </c>
      <c r="B133" s="688">
        <v>2115</v>
      </c>
      <c r="C133" s="689" t="s">
        <v>44</v>
      </c>
      <c r="D133" s="704">
        <v>57</v>
      </c>
      <c r="E133" s="385">
        <v>19</v>
      </c>
      <c r="F133" s="386">
        <f t="shared" si="2"/>
        <v>0.33333333333333331</v>
      </c>
      <c r="G133" s="387">
        <v>4</v>
      </c>
      <c r="H133" s="388">
        <f t="shared" si="3"/>
        <v>7.0175438596491224E-2</v>
      </c>
    </row>
    <row r="134" spans="1:8" x14ac:dyDescent="0.2">
      <c r="A134" s="22" t="s">
        <v>351</v>
      </c>
      <c r="B134" s="688">
        <v>2116</v>
      </c>
      <c r="C134" s="689" t="s">
        <v>213</v>
      </c>
      <c r="D134" s="704">
        <v>9</v>
      </c>
      <c r="E134" s="385">
        <v>3</v>
      </c>
      <c r="F134" s="386">
        <f t="shared" ref="F134:F197" si="4">IFERROR(E134/D134,"x")</f>
        <v>0.33333333333333331</v>
      </c>
      <c r="G134" s="387">
        <v>1</v>
      </c>
      <c r="H134" s="388">
        <f t="shared" ref="H134:H197" si="5">IFERROR(G134/D134,"x")</f>
        <v>0.1111111111111111</v>
      </c>
    </row>
    <row r="135" spans="1:8" x14ac:dyDescent="0.2">
      <c r="A135" s="22" t="s">
        <v>351</v>
      </c>
      <c r="B135" s="688">
        <v>2117</v>
      </c>
      <c r="C135" s="689" t="s">
        <v>214</v>
      </c>
      <c r="D135" s="704">
        <v>11</v>
      </c>
      <c r="E135" s="385">
        <v>0</v>
      </c>
      <c r="F135" s="386">
        <f t="shared" si="4"/>
        <v>0</v>
      </c>
      <c r="G135" s="387">
        <v>1</v>
      </c>
      <c r="H135" s="388">
        <f t="shared" si="5"/>
        <v>9.0909090909090912E-2</v>
      </c>
    </row>
    <row r="136" spans="1:8" x14ac:dyDescent="0.2">
      <c r="A136" s="22" t="s">
        <v>351</v>
      </c>
      <c r="B136" s="688">
        <v>2118</v>
      </c>
      <c r="C136" s="689" t="s">
        <v>46</v>
      </c>
      <c r="D136" s="704">
        <v>27</v>
      </c>
      <c r="E136" s="385">
        <v>8</v>
      </c>
      <c r="F136" s="386">
        <f t="shared" si="4"/>
        <v>0.29629629629629628</v>
      </c>
      <c r="G136" s="387">
        <v>1</v>
      </c>
      <c r="H136" s="388">
        <f t="shared" si="5"/>
        <v>3.7037037037037035E-2</v>
      </c>
    </row>
    <row r="137" spans="1:8" x14ac:dyDescent="0.2">
      <c r="A137" s="22" t="s">
        <v>351</v>
      </c>
      <c r="B137" s="688">
        <v>2119</v>
      </c>
      <c r="C137" s="689" t="s">
        <v>215</v>
      </c>
      <c r="D137" s="704">
        <v>20</v>
      </c>
      <c r="E137" s="385">
        <v>6</v>
      </c>
      <c r="F137" s="386">
        <f t="shared" si="4"/>
        <v>0.3</v>
      </c>
      <c r="G137" s="387">
        <v>1</v>
      </c>
      <c r="H137" s="388">
        <f t="shared" si="5"/>
        <v>0.05</v>
      </c>
    </row>
    <row r="138" spans="1:8" x14ac:dyDescent="0.2">
      <c r="A138" s="22" t="s">
        <v>351</v>
      </c>
      <c r="B138" s="688">
        <v>2120</v>
      </c>
      <c r="C138" s="689" t="s">
        <v>52</v>
      </c>
      <c r="D138" s="704">
        <v>43</v>
      </c>
      <c r="E138" s="385">
        <v>10</v>
      </c>
      <c r="F138" s="386">
        <f t="shared" si="4"/>
        <v>0.23255813953488372</v>
      </c>
      <c r="G138" s="387">
        <v>3</v>
      </c>
      <c r="H138" s="388">
        <f t="shared" si="5"/>
        <v>6.9767441860465115E-2</v>
      </c>
    </row>
    <row r="139" spans="1:8" x14ac:dyDescent="0.2">
      <c r="A139" s="22" t="s">
        <v>351</v>
      </c>
      <c r="B139" s="688">
        <v>2121</v>
      </c>
      <c r="C139" s="689" t="s">
        <v>54</v>
      </c>
      <c r="D139" s="704">
        <v>42</v>
      </c>
      <c r="E139" s="385">
        <v>8</v>
      </c>
      <c r="F139" s="386">
        <f t="shared" si="4"/>
        <v>0.19047619047619047</v>
      </c>
      <c r="G139" s="387">
        <v>1</v>
      </c>
      <c r="H139" s="388">
        <f t="shared" si="5"/>
        <v>2.3809523809523808E-2</v>
      </c>
    </row>
    <row r="140" spans="1:8" x14ac:dyDescent="0.2">
      <c r="A140" s="22" t="s">
        <v>351</v>
      </c>
      <c r="B140" s="688">
        <v>2122</v>
      </c>
      <c r="C140" s="689" t="s">
        <v>216</v>
      </c>
      <c r="D140" s="704">
        <v>53</v>
      </c>
      <c r="E140" s="385">
        <v>20</v>
      </c>
      <c r="F140" s="386">
        <f t="shared" si="4"/>
        <v>0.37735849056603776</v>
      </c>
      <c r="G140" s="387">
        <v>1</v>
      </c>
      <c r="H140" s="388">
        <f t="shared" si="5"/>
        <v>1.8867924528301886E-2</v>
      </c>
    </row>
    <row r="141" spans="1:8" x14ac:dyDescent="0.2">
      <c r="A141" s="22" t="s">
        <v>351</v>
      </c>
      <c r="B141" s="688">
        <v>2123</v>
      </c>
      <c r="C141" s="689" t="s">
        <v>217</v>
      </c>
      <c r="D141" s="704">
        <v>14</v>
      </c>
      <c r="E141" s="385">
        <v>6</v>
      </c>
      <c r="F141" s="386">
        <f t="shared" si="4"/>
        <v>0.42857142857142855</v>
      </c>
      <c r="G141" s="387">
        <v>0</v>
      </c>
      <c r="H141" s="388">
        <f t="shared" si="5"/>
        <v>0</v>
      </c>
    </row>
    <row r="142" spans="1:8" x14ac:dyDescent="0.2">
      <c r="A142" s="22" t="s">
        <v>351</v>
      </c>
      <c r="B142" s="688">
        <v>2124</v>
      </c>
      <c r="C142" s="689" t="s">
        <v>218</v>
      </c>
      <c r="D142" s="704">
        <v>27</v>
      </c>
      <c r="E142" s="385">
        <v>6</v>
      </c>
      <c r="F142" s="386">
        <f t="shared" si="4"/>
        <v>0.22222222222222221</v>
      </c>
      <c r="G142" s="387">
        <v>1</v>
      </c>
      <c r="H142" s="388">
        <f t="shared" si="5"/>
        <v>3.7037037037037035E-2</v>
      </c>
    </row>
    <row r="143" spans="1:8" x14ac:dyDescent="0.2">
      <c r="A143" s="22" t="s">
        <v>351</v>
      </c>
      <c r="B143" s="688">
        <v>2125</v>
      </c>
      <c r="C143" s="689" t="s">
        <v>219</v>
      </c>
      <c r="D143" s="704">
        <v>15</v>
      </c>
      <c r="E143" s="385">
        <v>6</v>
      </c>
      <c r="F143" s="386">
        <f t="shared" si="4"/>
        <v>0.4</v>
      </c>
      <c r="G143" s="387">
        <v>0</v>
      </c>
      <c r="H143" s="388">
        <f t="shared" si="5"/>
        <v>0</v>
      </c>
    </row>
    <row r="144" spans="1:8" x14ac:dyDescent="0.2">
      <c r="A144" s="22" t="s">
        <v>351</v>
      </c>
      <c r="B144" s="688">
        <v>2126</v>
      </c>
      <c r="C144" s="689" t="s">
        <v>220</v>
      </c>
      <c r="D144" s="704">
        <v>7</v>
      </c>
      <c r="E144" s="385">
        <v>1</v>
      </c>
      <c r="F144" s="386">
        <f t="shared" si="4"/>
        <v>0.14285714285714285</v>
      </c>
      <c r="G144" s="387">
        <v>0</v>
      </c>
      <c r="H144" s="388">
        <f t="shared" si="5"/>
        <v>0</v>
      </c>
    </row>
    <row r="145" spans="1:8" x14ac:dyDescent="0.2">
      <c r="A145" s="22" t="s">
        <v>351</v>
      </c>
      <c r="B145" s="688">
        <v>3101</v>
      </c>
      <c r="C145" s="689" t="s">
        <v>221</v>
      </c>
      <c r="D145" s="704">
        <v>6</v>
      </c>
      <c r="E145" s="385">
        <v>2</v>
      </c>
      <c r="F145" s="386">
        <f t="shared" si="4"/>
        <v>0.33333333333333331</v>
      </c>
      <c r="G145" s="387">
        <v>0</v>
      </c>
      <c r="H145" s="388">
        <f t="shared" si="5"/>
        <v>0</v>
      </c>
    </row>
    <row r="146" spans="1:8" x14ac:dyDescent="0.2">
      <c r="A146" s="22" t="s">
        <v>351</v>
      </c>
      <c r="B146" s="688">
        <v>3102</v>
      </c>
      <c r="C146" s="689" t="s">
        <v>56</v>
      </c>
      <c r="D146" s="704">
        <v>78</v>
      </c>
      <c r="E146" s="385">
        <v>25</v>
      </c>
      <c r="F146" s="386">
        <f t="shared" si="4"/>
        <v>0.32051282051282054</v>
      </c>
      <c r="G146" s="387">
        <v>9</v>
      </c>
      <c r="H146" s="388">
        <f t="shared" si="5"/>
        <v>0.11538461538461539</v>
      </c>
    </row>
    <row r="147" spans="1:8" x14ac:dyDescent="0.2">
      <c r="A147" s="22" t="s">
        <v>351</v>
      </c>
      <c r="B147" s="688">
        <v>3103</v>
      </c>
      <c r="C147" s="689" t="s">
        <v>58</v>
      </c>
      <c r="D147" s="704">
        <v>24</v>
      </c>
      <c r="E147" s="385">
        <v>10</v>
      </c>
      <c r="F147" s="386">
        <f t="shared" si="4"/>
        <v>0.41666666666666669</v>
      </c>
      <c r="G147" s="387">
        <v>2</v>
      </c>
      <c r="H147" s="388">
        <f t="shared" si="5"/>
        <v>8.3333333333333329E-2</v>
      </c>
    </row>
    <row r="148" spans="1:8" x14ac:dyDescent="0.2">
      <c r="A148" s="22" t="s">
        <v>351</v>
      </c>
      <c r="B148" s="688">
        <v>3104</v>
      </c>
      <c r="C148" s="689" t="s">
        <v>222</v>
      </c>
      <c r="D148" s="704">
        <v>12</v>
      </c>
      <c r="E148" s="385">
        <v>5</v>
      </c>
      <c r="F148" s="386">
        <f t="shared" si="4"/>
        <v>0.41666666666666669</v>
      </c>
      <c r="G148" s="387">
        <v>0</v>
      </c>
      <c r="H148" s="388">
        <f t="shared" si="5"/>
        <v>0</v>
      </c>
    </row>
    <row r="149" spans="1:8" x14ac:dyDescent="0.2">
      <c r="A149" s="22" t="s">
        <v>351</v>
      </c>
      <c r="B149" s="688">
        <v>3105</v>
      </c>
      <c r="C149" s="689" t="s">
        <v>60</v>
      </c>
      <c r="D149" s="704">
        <v>23</v>
      </c>
      <c r="E149" s="385">
        <v>4</v>
      </c>
      <c r="F149" s="386">
        <f t="shared" si="4"/>
        <v>0.17391304347826086</v>
      </c>
      <c r="G149" s="387">
        <v>1</v>
      </c>
      <c r="H149" s="388">
        <f t="shared" si="5"/>
        <v>4.3478260869565216E-2</v>
      </c>
    </row>
    <row r="150" spans="1:8" x14ac:dyDescent="0.2">
      <c r="A150" s="22" t="s">
        <v>351</v>
      </c>
      <c r="B150" s="688">
        <v>3106</v>
      </c>
      <c r="C150" s="689" t="s">
        <v>223</v>
      </c>
      <c r="D150" s="704">
        <v>12</v>
      </c>
      <c r="E150" s="385">
        <v>3</v>
      </c>
      <c r="F150" s="386">
        <f t="shared" si="4"/>
        <v>0.25</v>
      </c>
      <c r="G150" s="387">
        <v>0</v>
      </c>
      <c r="H150" s="388">
        <f t="shared" si="5"/>
        <v>0</v>
      </c>
    </row>
    <row r="151" spans="1:8" x14ac:dyDescent="0.2">
      <c r="A151" s="22" t="s">
        <v>351</v>
      </c>
      <c r="B151" s="688">
        <v>3107</v>
      </c>
      <c r="C151" s="689" t="s">
        <v>224</v>
      </c>
      <c r="D151" s="704">
        <v>12</v>
      </c>
      <c r="E151" s="385">
        <v>2</v>
      </c>
      <c r="F151" s="386">
        <f t="shared" si="4"/>
        <v>0.16666666666666666</v>
      </c>
      <c r="G151" s="387">
        <v>1</v>
      </c>
      <c r="H151" s="388">
        <f t="shared" si="5"/>
        <v>8.3333333333333329E-2</v>
      </c>
    </row>
    <row r="152" spans="1:8" x14ac:dyDescent="0.2">
      <c r="A152" s="22" t="s">
        <v>351</v>
      </c>
      <c r="B152" s="688">
        <v>3108</v>
      </c>
      <c r="C152" s="689" t="s">
        <v>62</v>
      </c>
      <c r="D152" s="704">
        <v>23</v>
      </c>
      <c r="E152" s="385">
        <v>11</v>
      </c>
      <c r="F152" s="386">
        <f t="shared" si="4"/>
        <v>0.47826086956521741</v>
      </c>
      <c r="G152" s="387">
        <v>0</v>
      </c>
      <c r="H152" s="388">
        <f t="shared" si="5"/>
        <v>0</v>
      </c>
    </row>
    <row r="153" spans="1:8" x14ac:dyDescent="0.2">
      <c r="A153" s="22" t="s">
        <v>351</v>
      </c>
      <c r="B153" s="688">
        <v>3109</v>
      </c>
      <c r="C153" s="689" t="s">
        <v>64</v>
      </c>
      <c r="D153" s="704">
        <v>22</v>
      </c>
      <c r="E153" s="385">
        <v>3</v>
      </c>
      <c r="F153" s="386">
        <f t="shared" si="4"/>
        <v>0.13636363636363635</v>
      </c>
      <c r="G153" s="387">
        <v>1</v>
      </c>
      <c r="H153" s="388">
        <f t="shared" si="5"/>
        <v>4.5454545454545456E-2</v>
      </c>
    </row>
    <row r="154" spans="1:8" x14ac:dyDescent="0.2">
      <c r="A154" s="22" t="s">
        <v>351</v>
      </c>
      <c r="B154" s="688">
        <v>3110</v>
      </c>
      <c r="C154" s="689" t="s">
        <v>225</v>
      </c>
      <c r="D154" s="704">
        <v>9</v>
      </c>
      <c r="E154" s="385">
        <v>2</v>
      </c>
      <c r="F154" s="386">
        <f t="shared" si="4"/>
        <v>0.22222222222222221</v>
      </c>
      <c r="G154" s="387">
        <v>0</v>
      </c>
      <c r="H154" s="388">
        <f t="shared" si="5"/>
        <v>0</v>
      </c>
    </row>
    <row r="155" spans="1:8" x14ac:dyDescent="0.2">
      <c r="A155" s="22" t="s">
        <v>351</v>
      </c>
      <c r="B155" s="688">
        <v>3111</v>
      </c>
      <c r="C155" s="689" t="s">
        <v>66</v>
      </c>
      <c r="D155" s="704">
        <v>23</v>
      </c>
      <c r="E155" s="385">
        <v>12</v>
      </c>
      <c r="F155" s="386">
        <f t="shared" si="4"/>
        <v>0.52173913043478259</v>
      </c>
      <c r="G155" s="387">
        <v>1</v>
      </c>
      <c r="H155" s="388">
        <f t="shared" si="5"/>
        <v>4.3478260869565216E-2</v>
      </c>
    </row>
    <row r="156" spans="1:8" x14ac:dyDescent="0.2">
      <c r="A156" s="22" t="s">
        <v>351</v>
      </c>
      <c r="B156" s="688">
        <v>3112</v>
      </c>
      <c r="C156" s="689" t="s">
        <v>68</v>
      </c>
      <c r="D156" s="704">
        <v>34</v>
      </c>
      <c r="E156" s="385">
        <v>11</v>
      </c>
      <c r="F156" s="386">
        <f t="shared" si="4"/>
        <v>0.3235294117647059</v>
      </c>
      <c r="G156" s="387">
        <v>4</v>
      </c>
      <c r="H156" s="388">
        <f t="shared" si="5"/>
        <v>0.11764705882352941</v>
      </c>
    </row>
    <row r="157" spans="1:8" x14ac:dyDescent="0.2">
      <c r="A157" s="22" t="s">
        <v>351</v>
      </c>
      <c r="B157" s="688">
        <v>3113</v>
      </c>
      <c r="C157" s="689" t="s">
        <v>226</v>
      </c>
      <c r="D157" s="704">
        <v>12</v>
      </c>
      <c r="E157" s="385">
        <v>1</v>
      </c>
      <c r="F157" s="386">
        <f t="shared" si="4"/>
        <v>8.3333333333333329E-2</v>
      </c>
      <c r="G157" s="387">
        <v>1</v>
      </c>
      <c r="H157" s="388">
        <f t="shared" si="5"/>
        <v>8.3333333333333329E-2</v>
      </c>
    </row>
    <row r="158" spans="1:8" x14ac:dyDescent="0.2">
      <c r="A158" s="22" t="s">
        <v>351</v>
      </c>
      <c r="B158" s="688">
        <v>3114</v>
      </c>
      <c r="C158" s="689" t="s">
        <v>227</v>
      </c>
      <c r="D158" s="704">
        <v>10</v>
      </c>
      <c r="E158" s="385">
        <v>6</v>
      </c>
      <c r="F158" s="386">
        <f t="shared" si="4"/>
        <v>0.6</v>
      </c>
      <c r="G158" s="387">
        <v>1</v>
      </c>
      <c r="H158" s="388">
        <f t="shared" si="5"/>
        <v>0.1</v>
      </c>
    </row>
    <row r="159" spans="1:8" x14ac:dyDescent="0.2">
      <c r="A159" s="22" t="s">
        <v>351</v>
      </c>
      <c r="B159" s="688">
        <v>3115</v>
      </c>
      <c r="C159" s="689" t="s">
        <v>228</v>
      </c>
      <c r="D159" s="704">
        <v>6</v>
      </c>
      <c r="E159" s="385">
        <v>1</v>
      </c>
      <c r="F159" s="386">
        <f t="shared" si="4"/>
        <v>0.16666666666666666</v>
      </c>
      <c r="G159" s="387">
        <v>0</v>
      </c>
      <c r="H159" s="388">
        <f t="shared" si="5"/>
        <v>0</v>
      </c>
    </row>
    <row r="160" spans="1:8" x14ac:dyDescent="0.2">
      <c r="A160" s="22" t="s">
        <v>351</v>
      </c>
      <c r="B160" s="688">
        <v>3116</v>
      </c>
      <c r="C160" s="689" t="s">
        <v>229</v>
      </c>
      <c r="D160" s="704">
        <v>12</v>
      </c>
      <c r="E160" s="385">
        <v>6</v>
      </c>
      <c r="F160" s="386">
        <f t="shared" si="4"/>
        <v>0.5</v>
      </c>
      <c r="G160" s="387">
        <v>1</v>
      </c>
      <c r="H160" s="388">
        <f t="shared" si="5"/>
        <v>8.3333333333333329E-2</v>
      </c>
    </row>
    <row r="161" spans="1:8" x14ac:dyDescent="0.2">
      <c r="A161" s="22" t="s">
        <v>351</v>
      </c>
      <c r="B161" s="688">
        <v>3117</v>
      </c>
      <c r="C161" s="689" t="s">
        <v>230</v>
      </c>
      <c r="D161" s="704">
        <v>6</v>
      </c>
      <c r="E161" s="385">
        <v>2</v>
      </c>
      <c r="F161" s="386">
        <f t="shared" si="4"/>
        <v>0.33333333333333331</v>
      </c>
      <c r="G161" s="387">
        <v>1</v>
      </c>
      <c r="H161" s="388">
        <f t="shared" si="5"/>
        <v>0.16666666666666666</v>
      </c>
    </row>
    <row r="162" spans="1:8" x14ac:dyDescent="0.2">
      <c r="A162" s="22" t="s">
        <v>351</v>
      </c>
      <c r="B162" s="688">
        <v>3201</v>
      </c>
      <c r="C162" s="689" t="s">
        <v>231</v>
      </c>
      <c r="D162" s="704">
        <v>7</v>
      </c>
      <c r="E162" s="385">
        <v>2</v>
      </c>
      <c r="F162" s="386">
        <f t="shared" si="4"/>
        <v>0.2857142857142857</v>
      </c>
      <c r="G162" s="387">
        <v>0</v>
      </c>
      <c r="H162" s="388">
        <f t="shared" si="5"/>
        <v>0</v>
      </c>
    </row>
    <row r="163" spans="1:8" x14ac:dyDescent="0.2">
      <c r="A163" s="22" t="s">
        <v>351</v>
      </c>
      <c r="B163" s="688">
        <v>3202</v>
      </c>
      <c r="C163" s="689" t="s">
        <v>70</v>
      </c>
      <c r="D163" s="704">
        <v>28</v>
      </c>
      <c r="E163" s="385">
        <v>9</v>
      </c>
      <c r="F163" s="386">
        <f t="shared" si="4"/>
        <v>0.32142857142857145</v>
      </c>
      <c r="G163" s="387">
        <v>1</v>
      </c>
      <c r="H163" s="388">
        <f t="shared" si="5"/>
        <v>3.5714285714285712E-2</v>
      </c>
    </row>
    <row r="164" spans="1:8" x14ac:dyDescent="0.2">
      <c r="A164" s="22" t="s">
        <v>351</v>
      </c>
      <c r="B164" s="688">
        <v>3203</v>
      </c>
      <c r="C164" s="689" t="s">
        <v>232</v>
      </c>
      <c r="D164" s="704">
        <v>7</v>
      </c>
      <c r="E164" s="385">
        <v>4</v>
      </c>
      <c r="F164" s="386">
        <f t="shared" si="4"/>
        <v>0.5714285714285714</v>
      </c>
      <c r="G164" s="387">
        <v>0</v>
      </c>
      <c r="H164" s="388">
        <f t="shared" si="5"/>
        <v>0</v>
      </c>
    </row>
    <row r="165" spans="1:8" x14ac:dyDescent="0.2">
      <c r="A165" s="22" t="s">
        <v>351</v>
      </c>
      <c r="B165" s="688">
        <v>3204</v>
      </c>
      <c r="C165" s="689" t="s">
        <v>233</v>
      </c>
      <c r="D165" s="704">
        <v>9</v>
      </c>
      <c r="E165" s="385">
        <v>5</v>
      </c>
      <c r="F165" s="386">
        <f t="shared" si="4"/>
        <v>0.55555555555555558</v>
      </c>
      <c r="G165" s="387">
        <v>0</v>
      </c>
      <c r="H165" s="388">
        <f t="shared" si="5"/>
        <v>0</v>
      </c>
    </row>
    <row r="166" spans="1:8" x14ac:dyDescent="0.2">
      <c r="A166" s="22" t="s">
        <v>351</v>
      </c>
      <c r="B166" s="688">
        <v>3205</v>
      </c>
      <c r="C166" s="689" t="s">
        <v>72</v>
      </c>
      <c r="D166" s="704">
        <v>22</v>
      </c>
      <c r="E166" s="385">
        <v>5</v>
      </c>
      <c r="F166" s="386">
        <f t="shared" si="4"/>
        <v>0.22727272727272727</v>
      </c>
      <c r="G166" s="387">
        <v>1</v>
      </c>
      <c r="H166" s="388">
        <f t="shared" si="5"/>
        <v>4.5454545454545456E-2</v>
      </c>
    </row>
    <row r="167" spans="1:8" x14ac:dyDescent="0.2">
      <c r="A167" s="22" t="s">
        <v>351</v>
      </c>
      <c r="B167" s="688">
        <v>3206</v>
      </c>
      <c r="C167" s="689" t="s">
        <v>234</v>
      </c>
      <c r="D167" s="704">
        <v>14</v>
      </c>
      <c r="E167" s="385">
        <v>3</v>
      </c>
      <c r="F167" s="386">
        <f t="shared" si="4"/>
        <v>0.21428571428571427</v>
      </c>
      <c r="G167" s="387">
        <v>0</v>
      </c>
      <c r="H167" s="388">
        <f t="shared" si="5"/>
        <v>0</v>
      </c>
    </row>
    <row r="168" spans="1:8" x14ac:dyDescent="0.2">
      <c r="A168" s="22" t="s">
        <v>351</v>
      </c>
      <c r="B168" s="688">
        <v>3207</v>
      </c>
      <c r="C168" s="689" t="s">
        <v>235</v>
      </c>
      <c r="D168" s="704">
        <v>8</v>
      </c>
      <c r="E168" s="385">
        <v>1</v>
      </c>
      <c r="F168" s="386">
        <f t="shared" si="4"/>
        <v>0.125</v>
      </c>
      <c r="G168" s="387">
        <v>0</v>
      </c>
      <c r="H168" s="388">
        <f t="shared" si="5"/>
        <v>0</v>
      </c>
    </row>
    <row r="169" spans="1:8" x14ac:dyDescent="0.2">
      <c r="A169" s="22" t="s">
        <v>351</v>
      </c>
      <c r="B169" s="688">
        <v>3208</v>
      </c>
      <c r="C169" s="689" t="s">
        <v>236</v>
      </c>
      <c r="D169" s="704">
        <v>28</v>
      </c>
      <c r="E169" s="385">
        <v>6</v>
      </c>
      <c r="F169" s="386">
        <f t="shared" si="4"/>
        <v>0.21428571428571427</v>
      </c>
      <c r="G169" s="387">
        <v>1</v>
      </c>
      <c r="H169" s="388">
        <f t="shared" si="5"/>
        <v>3.5714285714285712E-2</v>
      </c>
    </row>
    <row r="170" spans="1:8" x14ac:dyDescent="0.2">
      <c r="A170" s="22" t="s">
        <v>351</v>
      </c>
      <c r="B170" s="688">
        <v>3209</v>
      </c>
      <c r="C170" s="689" t="s">
        <v>237</v>
      </c>
      <c r="D170" s="704">
        <v>69</v>
      </c>
      <c r="E170" s="385">
        <v>17</v>
      </c>
      <c r="F170" s="386">
        <f t="shared" si="4"/>
        <v>0.24637681159420291</v>
      </c>
      <c r="G170" s="387">
        <v>11</v>
      </c>
      <c r="H170" s="388">
        <f t="shared" si="5"/>
        <v>0.15942028985507245</v>
      </c>
    </row>
    <row r="171" spans="1:8" x14ac:dyDescent="0.2">
      <c r="A171" s="22" t="s">
        <v>351</v>
      </c>
      <c r="B171" s="688">
        <v>3210</v>
      </c>
      <c r="C171" s="689" t="s">
        <v>238</v>
      </c>
      <c r="D171" s="704">
        <v>14</v>
      </c>
      <c r="E171" s="385">
        <v>3</v>
      </c>
      <c r="F171" s="386">
        <f t="shared" si="4"/>
        <v>0.21428571428571427</v>
      </c>
      <c r="G171" s="387">
        <v>0</v>
      </c>
      <c r="H171" s="388">
        <f t="shared" si="5"/>
        <v>0</v>
      </c>
    </row>
    <row r="172" spans="1:8" x14ac:dyDescent="0.2">
      <c r="A172" s="22" t="s">
        <v>351</v>
      </c>
      <c r="B172" s="688">
        <v>3211</v>
      </c>
      <c r="C172" s="689" t="s">
        <v>80</v>
      </c>
      <c r="D172" s="704">
        <v>22</v>
      </c>
      <c r="E172" s="385">
        <v>6</v>
      </c>
      <c r="F172" s="386">
        <f t="shared" si="4"/>
        <v>0.27272727272727271</v>
      </c>
      <c r="G172" s="387">
        <v>2</v>
      </c>
      <c r="H172" s="388">
        <f t="shared" si="5"/>
        <v>9.0909090909090912E-2</v>
      </c>
    </row>
    <row r="173" spans="1:8" x14ac:dyDescent="0.2">
      <c r="A173" s="22" t="s">
        <v>351</v>
      </c>
      <c r="B173" s="688">
        <v>3212</v>
      </c>
      <c r="C173" s="689" t="s">
        <v>239</v>
      </c>
      <c r="D173" s="704">
        <v>8</v>
      </c>
      <c r="E173" s="385">
        <v>3</v>
      </c>
      <c r="F173" s="386">
        <f t="shared" si="4"/>
        <v>0.375</v>
      </c>
      <c r="G173" s="387">
        <v>0</v>
      </c>
      <c r="H173" s="388">
        <f t="shared" si="5"/>
        <v>0</v>
      </c>
    </row>
    <row r="174" spans="1:8" x14ac:dyDescent="0.2">
      <c r="A174" s="22" t="s">
        <v>351</v>
      </c>
      <c r="B174" s="688">
        <v>3213</v>
      </c>
      <c r="C174" s="689" t="s">
        <v>240</v>
      </c>
      <c r="D174" s="704">
        <v>9</v>
      </c>
      <c r="E174" s="385">
        <v>1</v>
      </c>
      <c r="F174" s="386">
        <f t="shared" si="4"/>
        <v>0.1111111111111111</v>
      </c>
      <c r="G174" s="387">
        <v>1</v>
      </c>
      <c r="H174" s="388">
        <f t="shared" si="5"/>
        <v>0.1111111111111111</v>
      </c>
    </row>
    <row r="175" spans="1:8" x14ac:dyDescent="0.2">
      <c r="A175" s="22" t="s">
        <v>351</v>
      </c>
      <c r="B175" s="688">
        <v>3214</v>
      </c>
      <c r="C175" s="689" t="s">
        <v>241</v>
      </c>
      <c r="D175" s="704">
        <v>13</v>
      </c>
      <c r="E175" s="385">
        <v>5</v>
      </c>
      <c r="F175" s="386">
        <f t="shared" si="4"/>
        <v>0.38461538461538464</v>
      </c>
      <c r="G175" s="387">
        <v>0</v>
      </c>
      <c r="H175" s="388">
        <f t="shared" si="5"/>
        <v>0</v>
      </c>
    </row>
    <row r="176" spans="1:8" x14ac:dyDescent="0.2">
      <c r="A176" s="22" t="s">
        <v>351</v>
      </c>
      <c r="B176" s="688">
        <v>3215</v>
      </c>
      <c r="C176" s="689" t="s">
        <v>82</v>
      </c>
      <c r="D176" s="704">
        <v>19</v>
      </c>
      <c r="E176" s="385">
        <v>8</v>
      </c>
      <c r="F176" s="386">
        <f t="shared" si="4"/>
        <v>0.42105263157894735</v>
      </c>
      <c r="G176" s="387">
        <v>1</v>
      </c>
      <c r="H176" s="388">
        <f t="shared" si="5"/>
        <v>5.2631578947368418E-2</v>
      </c>
    </row>
    <row r="177" spans="1:8" x14ac:dyDescent="0.2">
      <c r="A177" s="22" t="s">
        <v>351</v>
      </c>
      <c r="B177" s="688">
        <v>4101</v>
      </c>
      <c r="C177" s="689" t="s">
        <v>242</v>
      </c>
      <c r="D177" s="704">
        <v>7</v>
      </c>
      <c r="E177" s="385">
        <v>2</v>
      </c>
      <c r="F177" s="386">
        <f t="shared" si="4"/>
        <v>0.2857142857142857</v>
      </c>
      <c r="G177" s="387">
        <v>0</v>
      </c>
      <c r="H177" s="388">
        <f t="shared" si="5"/>
        <v>0</v>
      </c>
    </row>
    <row r="178" spans="1:8" x14ac:dyDescent="0.2">
      <c r="A178" s="22" t="s">
        <v>351</v>
      </c>
      <c r="B178" s="688">
        <v>4102</v>
      </c>
      <c r="C178" s="689" t="s">
        <v>84</v>
      </c>
      <c r="D178" s="704">
        <v>20</v>
      </c>
      <c r="E178" s="385">
        <v>6</v>
      </c>
      <c r="F178" s="386">
        <f t="shared" si="4"/>
        <v>0.3</v>
      </c>
      <c r="G178" s="387">
        <v>4</v>
      </c>
      <c r="H178" s="388">
        <f t="shared" si="5"/>
        <v>0.2</v>
      </c>
    </row>
    <row r="179" spans="1:8" x14ac:dyDescent="0.2">
      <c r="A179" s="22" t="s">
        <v>351</v>
      </c>
      <c r="B179" s="688">
        <v>4103</v>
      </c>
      <c r="C179" s="689" t="s">
        <v>86</v>
      </c>
      <c r="D179" s="704">
        <v>30</v>
      </c>
      <c r="E179" s="385">
        <v>11</v>
      </c>
      <c r="F179" s="386">
        <f t="shared" si="4"/>
        <v>0.36666666666666664</v>
      </c>
      <c r="G179" s="387">
        <v>3</v>
      </c>
      <c r="H179" s="388">
        <f t="shared" si="5"/>
        <v>0.1</v>
      </c>
    </row>
    <row r="180" spans="1:8" x14ac:dyDescent="0.2">
      <c r="A180" s="22" t="s">
        <v>351</v>
      </c>
      <c r="B180" s="688">
        <v>4104</v>
      </c>
      <c r="C180" s="689" t="s">
        <v>243</v>
      </c>
      <c r="D180" s="704">
        <v>7</v>
      </c>
      <c r="E180" s="385">
        <v>1</v>
      </c>
      <c r="F180" s="386">
        <f t="shared" si="4"/>
        <v>0.14285714285714285</v>
      </c>
      <c r="G180" s="387">
        <v>0</v>
      </c>
      <c r="H180" s="388">
        <f t="shared" si="5"/>
        <v>0</v>
      </c>
    </row>
    <row r="181" spans="1:8" x14ac:dyDescent="0.2">
      <c r="A181" s="22" t="s">
        <v>351</v>
      </c>
      <c r="B181" s="688">
        <v>4105</v>
      </c>
      <c r="C181" s="689" t="s">
        <v>244</v>
      </c>
      <c r="D181" s="704">
        <v>15</v>
      </c>
      <c r="E181" s="385">
        <v>2</v>
      </c>
      <c r="F181" s="386">
        <f t="shared" si="4"/>
        <v>0.13333333333333333</v>
      </c>
      <c r="G181" s="387">
        <v>3</v>
      </c>
      <c r="H181" s="388">
        <f t="shared" si="5"/>
        <v>0.2</v>
      </c>
    </row>
    <row r="182" spans="1:8" x14ac:dyDescent="0.2">
      <c r="A182" s="22" t="s">
        <v>351</v>
      </c>
      <c r="B182" s="688">
        <v>4106</v>
      </c>
      <c r="C182" s="689" t="s">
        <v>245</v>
      </c>
      <c r="D182" s="704">
        <v>15</v>
      </c>
      <c r="E182" s="385">
        <v>4</v>
      </c>
      <c r="F182" s="386">
        <f t="shared" si="4"/>
        <v>0.26666666666666666</v>
      </c>
      <c r="G182" s="387">
        <v>0</v>
      </c>
      <c r="H182" s="388">
        <f t="shared" si="5"/>
        <v>0</v>
      </c>
    </row>
    <row r="183" spans="1:8" x14ac:dyDescent="0.2">
      <c r="A183" s="22" t="s">
        <v>351</v>
      </c>
      <c r="B183" s="688">
        <v>4107</v>
      </c>
      <c r="C183" s="689" t="s">
        <v>88</v>
      </c>
      <c r="D183" s="704">
        <v>32</v>
      </c>
      <c r="E183" s="385">
        <v>15</v>
      </c>
      <c r="F183" s="386">
        <f t="shared" si="4"/>
        <v>0.46875</v>
      </c>
      <c r="G183" s="387">
        <v>0</v>
      </c>
      <c r="H183" s="388">
        <f t="shared" si="5"/>
        <v>0</v>
      </c>
    </row>
    <row r="184" spans="1:8" x14ac:dyDescent="0.2">
      <c r="A184" s="22" t="s">
        <v>351</v>
      </c>
      <c r="B184" s="688">
        <v>4201</v>
      </c>
      <c r="C184" s="689" t="s">
        <v>246</v>
      </c>
      <c r="D184" s="704">
        <v>7</v>
      </c>
      <c r="E184" s="385">
        <v>2</v>
      </c>
      <c r="F184" s="386">
        <f t="shared" si="4"/>
        <v>0.2857142857142857</v>
      </c>
      <c r="G184" s="387">
        <v>1</v>
      </c>
      <c r="H184" s="388">
        <f t="shared" si="5"/>
        <v>0.14285714285714285</v>
      </c>
    </row>
    <row r="185" spans="1:8" x14ac:dyDescent="0.2">
      <c r="A185" s="22" t="s">
        <v>351</v>
      </c>
      <c r="B185" s="688">
        <v>4202</v>
      </c>
      <c r="C185" s="689" t="s">
        <v>90</v>
      </c>
      <c r="D185" s="704">
        <v>33</v>
      </c>
      <c r="E185" s="385">
        <v>11</v>
      </c>
      <c r="F185" s="386">
        <f t="shared" si="4"/>
        <v>0.33333333333333331</v>
      </c>
      <c r="G185" s="387">
        <v>1</v>
      </c>
      <c r="H185" s="388">
        <f t="shared" si="5"/>
        <v>3.0303030303030304E-2</v>
      </c>
    </row>
    <row r="186" spans="1:8" x14ac:dyDescent="0.2">
      <c r="A186" s="22" t="s">
        <v>351</v>
      </c>
      <c r="B186" s="688">
        <v>4203</v>
      </c>
      <c r="C186" s="689" t="s">
        <v>92</v>
      </c>
      <c r="D186" s="704">
        <v>19</v>
      </c>
      <c r="E186" s="385">
        <v>5</v>
      </c>
      <c r="F186" s="386">
        <f t="shared" si="4"/>
        <v>0.26315789473684209</v>
      </c>
      <c r="G186" s="387">
        <v>2</v>
      </c>
      <c r="H186" s="388">
        <f t="shared" si="5"/>
        <v>0.10526315789473684</v>
      </c>
    </row>
    <row r="187" spans="1:8" x14ac:dyDescent="0.2">
      <c r="A187" s="22" t="s">
        <v>351</v>
      </c>
      <c r="B187" s="688">
        <v>4204</v>
      </c>
      <c r="C187" s="689" t="s">
        <v>247</v>
      </c>
      <c r="D187" s="704">
        <v>16</v>
      </c>
      <c r="E187" s="385">
        <v>4</v>
      </c>
      <c r="F187" s="386">
        <f t="shared" si="4"/>
        <v>0.25</v>
      </c>
      <c r="G187" s="387">
        <v>4</v>
      </c>
      <c r="H187" s="388">
        <f t="shared" si="5"/>
        <v>0.25</v>
      </c>
    </row>
    <row r="188" spans="1:8" x14ac:dyDescent="0.2">
      <c r="A188" s="22" t="s">
        <v>351</v>
      </c>
      <c r="B188" s="688">
        <v>4205</v>
      </c>
      <c r="C188" s="689" t="s">
        <v>94</v>
      </c>
      <c r="D188" s="704">
        <v>27</v>
      </c>
      <c r="E188" s="385">
        <v>4</v>
      </c>
      <c r="F188" s="386">
        <f t="shared" si="4"/>
        <v>0.14814814814814814</v>
      </c>
      <c r="G188" s="387">
        <v>3</v>
      </c>
      <c r="H188" s="388">
        <f t="shared" si="5"/>
        <v>0.1111111111111111</v>
      </c>
    </row>
    <row r="189" spans="1:8" x14ac:dyDescent="0.2">
      <c r="A189" s="22" t="s">
        <v>351</v>
      </c>
      <c r="B189" s="688">
        <v>4206</v>
      </c>
      <c r="C189" s="689" t="s">
        <v>248</v>
      </c>
      <c r="D189" s="704">
        <v>11</v>
      </c>
      <c r="E189" s="385">
        <v>3</v>
      </c>
      <c r="F189" s="386">
        <f t="shared" si="4"/>
        <v>0.27272727272727271</v>
      </c>
      <c r="G189" s="387">
        <v>2</v>
      </c>
      <c r="H189" s="388">
        <f t="shared" si="5"/>
        <v>0.18181818181818182</v>
      </c>
    </row>
    <row r="190" spans="1:8" x14ac:dyDescent="0.2">
      <c r="A190" s="22" t="s">
        <v>351</v>
      </c>
      <c r="B190" s="688">
        <v>4207</v>
      </c>
      <c r="C190" s="689" t="s">
        <v>96</v>
      </c>
      <c r="D190" s="704">
        <v>26</v>
      </c>
      <c r="E190" s="385">
        <v>9</v>
      </c>
      <c r="F190" s="386">
        <f t="shared" si="4"/>
        <v>0.34615384615384615</v>
      </c>
      <c r="G190" s="387">
        <v>0</v>
      </c>
      <c r="H190" s="388">
        <f t="shared" si="5"/>
        <v>0</v>
      </c>
    </row>
    <row r="191" spans="1:8" x14ac:dyDescent="0.2">
      <c r="A191" s="22" t="s">
        <v>351</v>
      </c>
      <c r="B191" s="688">
        <v>4208</v>
      </c>
      <c r="C191" s="689" t="s">
        <v>249</v>
      </c>
      <c r="D191" s="704">
        <v>20</v>
      </c>
      <c r="E191" s="385">
        <v>7</v>
      </c>
      <c r="F191" s="386">
        <f t="shared" si="4"/>
        <v>0.35</v>
      </c>
      <c r="G191" s="387">
        <v>0</v>
      </c>
      <c r="H191" s="388">
        <f t="shared" si="5"/>
        <v>0</v>
      </c>
    </row>
    <row r="192" spans="1:8" x14ac:dyDescent="0.2">
      <c r="A192" s="22" t="s">
        <v>351</v>
      </c>
      <c r="B192" s="688">
        <v>4209</v>
      </c>
      <c r="C192" s="689" t="s">
        <v>98</v>
      </c>
      <c r="D192" s="704">
        <v>10</v>
      </c>
      <c r="E192" s="385">
        <v>3</v>
      </c>
      <c r="F192" s="386">
        <f t="shared" si="4"/>
        <v>0.3</v>
      </c>
      <c r="G192" s="387">
        <v>2</v>
      </c>
      <c r="H192" s="388">
        <f t="shared" si="5"/>
        <v>0.2</v>
      </c>
    </row>
    <row r="193" spans="1:8" x14ac:dyDescent="0.2">
      <c r="A193" s="22" t="s">
        <v>351</v>
      </c>
      <c r="B193" s="688">
        <v>4210</v>
      </c>
      <c r="C193" s="689" t="s">
        <v>250</v>
      </c>
      <c r="D193" s="704">
        <v>9</v>
      </c>
      <c r="E193" s="385">
        <v>2</v>
      </c>
      <c r="F193" s="386">
        <f t="shared" si="4"/>
        <v>0.22222222222222221</v>
      </c>
      <c r="G193" s="387">
        <v>0</v>
      </c>
      <c r="H193" s="388">
        <f t="shared" si="5"/>
        <v>0</v>
      </c>
    </row>
    <row r="194" spans="1:8" x14ac:dyDescent="0.2">
      <c r="A194" s="22" t="s">
        <v>351</v>
      </c>
      <c r="B194" s="688">
        <v>4211</v>
      </c>
      <c r="C194" s="689" t="s">
        <v>251</v>
      </c>
      <c r="D194" s="704">
        <v>29</v>
      </c>
      <c r="E194" s="385">
        <v>3</v>
      </c>
      <c r="F194" s="386">
        <f t="shared" si="4"/>
        <v>0.10344827586206896</v>
      </c>
      <c r="G194" s="387">
        <v>2</v>
      </c>
      <c r="H194" s="388">
        <f t="shared" si="5"/>
        <v>6.8965517241379309E-2</v>
      </c>
    </row>
    <row r="195" spans="1:8" x14ac:dyDescent="0.2">
      <c r="A195" s="22" t="s">
        <v>351</v>
      </c>
      <c r="B195" s="688">
        <v>4212</v>
      </c>
      <c r="C195" s="689" t="s">
        <v>252</v>
      </c>
      <c r="D195" s="704">
        <v>16</v>
      </c>
      <c r="E195" s="385">
        <v>6</v>
      </c>
      <c r="F195" s="386">
        <f t="shared" si="4"/>
        <v>0.375</v>
      </c>
      <c r="G195" s="387">
        <v>1</v>
      </c>
      <c r="H195" s="388">
        <f t="shared" si="5"/>
        <v>6.25E-2</v>
      </c>
    </row>
    <row r="196" spans="1:8" x14ac:dyDescent="0.2">
      <c r="A196" s="22" t="s">
        <v>351</v>
      </c>
      <c r="B196" s="688">
        <v>4213</v>
      </c>
      <c r="C196" s="689" t="s">
        <v>100</v>
      </c>
      <c r="D196" s="704">
        <v>51</v>
      </c>
      <c r="E196" s="385">
        <v>14</v>
      </c>
      <c r="F196" s="386">
        <f t="shared" si="4"/>
        <v>0.27450980392156865</v>
      </c>
      <c r="G196" s="387">
        <v>5</v>
      </c>
      <c r="H196" s="388">
        <f t="shared" si="5"/>
        <v>9.8039215686274508E-2</v>
      </c>
    </row>
    <row r="197" spans="1:8" x14ac:dyDescent="0.2">
      <c r="A197" s="22" t="s">
        <v>351</v>
      </c>
      <c r="B197" s="688">
        <v>4214</v>
      </c>
      <c r="C197" s="689" t="s">
        <v>102</v>
      </c>
      <c r="D197" s="704">
        <v>53</v>
      </c>
      <c r="E197" s="385">
        <v>21</v>
      </c>
      <c r="F197" s="386">
        <f t="shared" si="4"/>
        <v>0.39622641509433965</v>
      </c>
      <c r="G197" s="387">
        <v>3</v>
      </c>
      <c r="H197" s="388">
        <f t="shared" si="5"/>
        <v>5.6603773584905662E-2</v>
      </c>
    </row>
    <row r="198" spans="1:8" x14ac:dyDescent="0.2">
      <c r="A198" s="22" t="s">
        <v>351</v>
      </c>
      <c r="B198" s="688">
        <v>4215</v>
      </c>
      <c r="C198" s="689" t="s">
        <v>253</v>
      </c>
      <c r="D198" s="704">
        <v>13</v>
      </c>
      <c r="E198" s="385">
        <v>5</v>
      </c>
      <c r="F198" s="386">
        <f t="shared" ref="F198:F261" si="6">IFERROR(E198/D198,"x")</f>
        <v>0.38461538461538464</v>
      </c>
      <c r="G198" s="387">
        <v>0</v>
      </c>
      <c r="H198" s="388">
        <f t="shared" ref="H198:H261" si="7">IFERROR(G198/D198,"x")</f>
        <v>0</v>
      </c>
    </row>
    <row r="199" spans="1:8" x14ac:dyDescent="0.2">
      <c r="A199" s="22" t="s">
        <v>351</v>
      </c>
      <c r="B199" s="688">
        <v>4216</v>
      </c>
      <c r="C199" s="689" t="s">
        <v>254</v>
      </c>
      <c r="D199" s="704">
        <v>13</v>
      </c>
      <c r="E199" s="385">
        <v>6</v>
      </c>
      <c r="F199" s="386">
        <f t="shared" si="6"/>
        <v>0.46153846153846156</v>
      </c>
      <c r="G199" s="387">
        <v>0</v>
      </c>
      <c r="H199" s="388">
        <f t="shared" si="7"/>
        <v>0</v>
      </c>
    </row>
    <row r="200" spans="1:8" x14ac:dyDescent="0.2">
      <c r="A200" s="22" t="s">
        <v>351</v>
      </c>
      <c r="B200" s="688">
        <v>5101</v>
      </c>
      <c r="C200" s="689" t="s">
        <v>104</v>
      </c>
      <c r="D200" s="704">
        <v>38</v>
      </c>
      <c r="E200" s="385">
        <v>14</v>
      </c>
      <c r="F200" s="386">
        <f t="shared" si="6"/>
        <v>0.36842105263157893</v>
      </c>
      <c r="G200" s="387">
        <v>3</v>
      </c>
      <c r="H200" s="388">
        <f t="shared" si="7"/>
        <v>7.8947368421052627E-2</v>
      </c>
    </row>
    <row r="201" spans="1:8" x14ac:dyDescent="0.2">
      <c r="A201" s="22" t="s">
        <v>351</v>
      </c>
      <c r="B201" s="688">
        <v>5102</v>
      </c>
      <c r="C201" s="689" t="s">
        <v>255</v>
      </c>
      <c r="D201" s="704">
        <v>14</v>
      </c>
      <c r="E201" s="385">
        <v>7</v>
      </c>
      <c r="F201" s="386">
        <f t="shared" si="6"/>
        <v>0.5</v>
      </c>
      <c r="G201" s="387">
        <v>1</v>
      </c>
      <c r="H201" s="388">
        <f t="shared" si="7"/>
        <v>7.1428571428571425E-2</v>
      </c>
    </row>
    <row r="202" spans="1:8" x14ac:dyDescent="0.2">
      <c r="A202" s="22" t="s">
        <v>351</v>
      </c>
      <c r="B202" s="688">
        <v>5103</v>
      </c>
      <c r="C202" s="689" t="s">
        <v>106</v>
      </c>
      <c r="D202" s="704">
        <v>25</v>
      </c>
      <c r="E202" s="385">
        <v>9</v>
      </c>
      <c r="F202" s="386">
        <f t="shared" si="6"/>
        <v>0.36</v>
      </c>
      <c r="G202" s="387">
        <v>2</v>
      </c>
      <c r="H202" s="388">
        <f t="shared" si="7"/>
        <v>0.08</v>
      </c>
    </row>
    <row r="203" spans="1:8" x14ac:dyDescent="0.2">
      <c r="A203" s="22" t="s">
        <v>351</v>
      </c>
      <c r="B203" s="688">
        <v>5104</v>
      </c>
      <c r="C203" s="689" t="s">
        <v>256</v>
      </c>
      <c r="D203" s="704">
        <v>17</v>
      </c>
      <c r="E203" s="385">
        <v>5</v>
      </c>
      <c r="F203" s="386">
        <f t="shared" si="6"/>
        <v>0.29411764705882354</v>
      </c>
      <c r="G203" s="387">
        <v>2</v>
      </c>
      <c r="H203" s="388">
        <f t="shared" si="7"/>
        <v>0.11764705882352941</v>
      </c>
    </row>
    <row r="204" spans="1:8" x14ac:dyDescent="0.2">
      <c r="A204" s="22" t="s">
        <v>351</v>
      </c>
      <c r="B204" s="688">
        <v>5105</v>
      </c>
      <c r="C204" s="689" t="s">
        <v>108</v>
      </c>
      <c r="D204" s="704">
        <v>69</v>
      </c>
      <c r="E204" s="385">
        <v>19</v>
      </c>
      <c r="F204" s="386">
        <f t="shared" si="6"/>
        <v>0.27536231884057971</v>
      </c>
      <c r="G204" s="387">
        <v>5</v>
      </c>
      <c r="H204" s="388">
        <f t="shared" si="7"/>
        <v>7.2463768115942032E-2</v>
      </c>
    </row>
    <row r="205" spans="1:8" x14ac:dyDescent="0.2">
      <c r="A205" s="22" t="s">
        <v>351</v>
      </c>
      <c r="B205" s="688">
        <v>5106</v>
      </c>
      <c r="C205" s="689" t="s">
        <v>257</v>
      </c>
      <c r="D205" s="704">
        <v>13</v>
      </c>
      <c r="E205" s="385">
        <v>6</v>
      </c>
      <c r="F205" s="386">
        <f t="shared" si="6"/>
        <v>0.46153846153846156</v>
      </c>
      <c r="G205" s="387">
        <v>0</v>
      </c>
      <c r="H205" s="388">
        <f t="shared" si="7"/>
        <v>0</v>
      </c>
    </row>
    <row r="206" spans="1:8" x14ac:dyDescent="0.2">
      <c r="A206" s="22" t="s">
        <v>351</v>
      </c>
      <c r="B206" s="688">
        <v>5107</v>
      </c>
      <c r="C206" s="689" t="s">
        <v>110</v>
      </c>
      <c r="D206" s="704">
        <v>17</v>
      </c>
      <c r="E206" s="385">
        <v>8</v>
      </c>
      <c r="F206" s="386">
        <f t="shared" si="6"/>
        <v>0.47058823529411764</v>
      </c>
      <c r="G206" s="387">
        <v>0</v>
      </c>
      <c r="H206" s="388">
        <f t="shared" si="7"/>
        <v>0</v>
      </c>
    </row>
    <row r="207" spans="1:8" x14ac:dyDescent="0.2">
      <c r="A207" s="22" t="s">
        <v>351</v>
      </c>
      <c r="B207" s="688">
        <v>5108</v>
      </c>
      <c r="C207" s="689" t="s">
        <v>258</v>
      </c>
      <c r="D207" s="704">
        <v>10</v>
      </c>
      <c r="E207" s="385">
        <v>5</v>
      </c>
      <c r="F207" s="386">
        <f t="shared" si="6"/>
        <v>0.5</v>
      </c>
      <c r="G207" s="387">
        <v>0</v>
      </c>
      <c r="H207" s="388">
        <f t="shared" si="7"/>
        <v>0</v>
      </c>
    </row>
    <row r="208" spans="1:8" x14ac:dyDescent="0.2">
      <c r="A208" s="22" t="s">
        <v>351</v>
      </c>
      <c r="B208" s="688">
        <v>5109</v>
      </c>
      <c r="C208" s="689" t="s">
        <v>259</v>
      </c>
      <c r="D208" s="704">
        <v>23</v>
      </c>
      <c r="E208" s="385">
        <v>7</v>
      </c>
      <c r="F208" s="386">
        <f t="shared" si="6"/>
        <v>0.30434782608695654</v>
      </c>
      <c r="G208" s="387">
        <v>1</v>
      </c>
      <c r="H208" s="388">
        <f t="shared" si="7"/>
        <v>4.3478260869565216E-2</v>
      </c>
    </row>
    <row r="209" spans="1:8" x14ac:dyDescent="0.2">
      <c r="A209" s="22" t="s">
        <v>351</v>
      </c>
      <c r="B209" s="688">
        <v>5110</v>
      </c>
      <c r="C209" s="689" t="s">
        <v>260</v>
      </c>
      <c r="D209" s="704">
        <v>7</v>
      </c>
      <c r="E209" s="385">
        <v>3</v>
      </c>
      <c r="F209" s="386">
        <f t="shared" si="6"/>
        <v>0.42857142857142855</v>
      </c>
      <c r="G209" s="387">
        <v>1</v>
      </c>
      <c r="H209" s="388">
        <f t="shared" si="7"/>
        <v>0.14285714285714285</v>
      </c>
    </row>
    <row r="210" spans="1:8" x14ac:dyDescent="0.2">
      <c r="A210" s="22" t="s">
        <v>351</v>
      </c>
      <c r="B210" s="688">
        <v>5201</v>
      </c>
      <c r="C210" s="689" t="s">
        <v>261</v>
      </c>
      <c r="D210" s="704">
        <v>13</v>
      </c>
      <c r="E210" s="385">
        <v>5</v>
      </c>
      <c r="F210" s="386">
        <f t="shared" si="6"/>
        <v>0.38461538461538464</v>
      </c>
      <c r="G210" s="387">
        <v>1</v>
      </c>
      <c r="H210" s="388">
        <f t="shared" si="7"/>
        <v>7.6923076923076927E-2</v>
      </c>
    </row>
    <row r="211" spans="1:8" x14ac:dyDescent="0.2">
      <c r="A211" s="22" t="s">
        <v>351</v>
      </c>
      <c r="B211" s="688">
        <v>5202</v>
      </c>
      <c r="C211" s="689" t="s">
        <v>262</v>
      </c>
      <c r="D211" s="704">
        <v>15</v>
      </c>
      <c r="E211" s="385">
        <v>6</v>
      </c>
      <c r="F211" s="386">
        <f t="shared" si="6"/>
        <v>0.4</v>
      </c>
      <c r="G211" s="387">
        <v>1</v>
      </c>
      <c r="H211" s="388">
        <f t="shared" si="7"/>
        <v>6.6666666666666666E-2</v>
      </c>
    </row>
    <row r="212" spans="1:8" x14ac:dyDescent="0.2">
      <c r="A212" s="22" t="s">
        <v>351</v>
      </c>
      <c r="B212" s="688">
        <v>5203</v>
      </c>
      <c r="C212" s="689" t="s">
        <v>263</v>
      </c>
      <c r="D212" s="704">
        <v>15</v>
      </c>
      <c r="E212" s="385">
        <v>6</v>
      </c>
      <c r="F212" s="386">
        <f t="shared" si="6"/>
        <v>0.4</v>
      </c>
      <c r="G212" s="387">
        <v>0</v>
      </c>
      <c r="H212" s="388">
        <f t="shared" si="7"/>
        <v>0</v>
      </c>
    </row>
    <row r="213" spans="1:8" x14ac:dyDescent="0.2">
      <c r="A213" s="22" t="s">
        <v>351</v>
      </c>
      <c r="B213" s="688">
        <v>5204</v>
      </c>
      <c r="C213" s="689" t="s">
        <v>264</v>
      </c>
      <c r="D213" s="704">
        <v>15</v>
      </c>
      <c r="E213" s="385">
        <v>5</v>
      </c>
      <c r="F213" s="386">
        <f t="shared" si="6"/>
        <v>0.33333333333333331</v>
      </c>
      <c r="G213" s="387">
        <v>0</v>
      </c>
      <c r="H213" s="388">
        <f t="shared" si="7"/>
        <v>0</v>
      </c>
    </row>
    <row r="214" spans="1:8" x14ac:dyDescent="0.2">
      <c r="A214" s="22" t="s">
        <v>351</v>
      </c>
      <c r="B214" s="688">
        <v>5205</v>
      </c>
      <c r="C214" s="689" t="s">
        <v>112</v>
      </c>
      <c r="D214" s="704">
        <v>60</v>
      </c>
      <c r="E214" s="385">
        <v>21</v>
      </c>
      <c r="F214" s="386">
        <f t="shared" si="6"/>
        <v>0.35</v>
      </c>
      <c r="G214" s="387">
        <v>8</v>
      </c>
      <c r="H214" s="388">
        <f t="shared" si="7"/>
        <v>0.13333333333333333</v>
      </c>
    </row>
    <row r="215" spans="1:8" x14ac:dyDescent="0.2">
      <c r="A215" s="22" t="s">
        <v>351</v>
      </c>
      <c r="B215" s="688">
        <v>5206</v>
      </c>
      <c r="C215" s="689" t="s">
        <v>265</v>
      </c>
      <c r="D215" s="704">
        <v>9</v>
      </c>
      <c r="E215" s="385">
        <v>2</v>
      </c>
      <c r="F215" s="386">
        <f t="shared" si="6"/>
        <v>0.22222222222222221</v>
      </c>
      <c r="G215" s="387">
        <v>1</v>
      </c>
      <c r="H215" s="388">
        <f t="shared" si="7"/>
        <v>0.1111111111111111</v>
      </c>
    </row>
    <row r="216" spans="1:8" x14ac:dyDescent="0.2">
      <c r="A216" s="22" t="s">
        <v>351</v>
      </c>
      <c r="B216" s="688">
        <v>5207</v>
      </c>
      <c r="C216" s="689" t="s">
        <v>114</v>
      </c>
      <c r="D216" s="704">
        <v>34</v>
      </c>
      <c r="E216" s="385">
        <v>8</v>
      </c>
      <c r="F216" s="386">
        <f t="shared" si="6"/>
        <v>0.23529411764705882</v>
      </c>
      <c r="G216" s="387">
        <v>2</v>
      </c>
      <c r="H216" s="388">
        <f t="shared" si="7"/>
        <v>5.8823529411764705E-2</v>
      </c>
    </row>
    <row r="217" spans="1:8" x14ac:dyDescent="0.2">
      <c r="A217" s="22" t="s">
        <v>351</v>
      </c>
      <c r="B217" s="688">
        <v>5208</v>
      </c>
      <c r="C217" s="689" t="s">
        <v>266</v>
      </c>
      <c r="D217" s="704">
        <v>14</v>
      </c>
      <c r="E217" s="385">
        <v>3</v>
      </c>
      <c r="F217" s="386">
        <f t="shared" si="6"/>
        <v>0.21428571428571427</v>
      </c>
      <c r="G217" s="387">
        <v>0</v>
      </c>
      <c r="H217" s="388">
        <f t="shared" si="7"/>
        <v>0</v>
      </c>
    </row>
    <row r="218" spans="1:8" x14ac:dyDescent="0.2">
      <c r="A218" s="22" t="s">
        <v>351</v>
      </c>
      <c r="B218" s="688">
        <v>5209</v>
      </c>
      <c r="C218" s="689" t="s">
        <v>116</v>
      </c>
      <c r="D218" s="704">
        <v>35</v>
      </c>
      <c r="E218" s="385">
        <v>13</v>
      </c>
      <c r="F218" s="386">
        <f t="shared" si="6"/>
        <v>0.37142857142857144</v>
      </c>
      <c r="G218" s="387">
        <v>4</v>
      </c>
      <c r="H218" s="388">
        <f t="shared" si="7"/>
        <v>0.11428571428571428</v>
      </c>
    </row>
    <row r="219" spans="1:8" x14ac:dyDescent="0.2">
      <c r="A219" s="22" t="s">
        <v>351</v>
      </c>
      <c r="B219" s="688">
        <v>5210</v>
      </c>
      <c r="C219" s="689" t="s">
        <v>267</v>
      </c>
      <c r="D219" s="704">
        <v>6</v>
      </c>
      <c r="E219" s="385">
        <v>3</v>
      </c>
      <c r="F219" s="386">
        <f t="shared" si="6"/>
        <v>0.5</v>
      </c>
      <c r="G219" s="387">
        <v>0</v>
      </c>
      <c r="H219" s="388">
        <f t="shared" si="7"/>
        <v>0</v>
      </c>
    </row>
    <row r="220" spans="1:8" x14ac:dyDescent="0.2">
      <c r="A220" s="22" t="s">
        <v>351</v>
      </c>
      <c r="B220" s="688">
        <v>5211</v>
      </c>
      <c r="C220" s="689" t="s">
        <v>268</v>
      </c>
      <c r="D220" s="704">
        <v>8</v>
      </c>
      <c r="E220" s="385">
        <v>1</v>
      </c>
      <c r="F220" s="386">
        <f t="shared" si="6"/>
        <v>0.125</v>
      </c>
      <c r="G220" s="387">
        <v>1</v>
      </c>
      <c r="H220" s="388">
        <f t="shared" si="7"/>
        <v>0.125</v>
      </c>
    </row>
    <row r="221" spans="1:8" x14ac:dyDescent="0.2">
      <c r="A221" s="22" t="s">
        <v>351</v>
      </c>
      <c r="B221" s="688">
        <v>5212</v>
      </c>
      <c r="C221" s="689" t="s">
        <v>269</v>
      </c>
      <c r="D221" s="704">
        <v>12</v>
      </c>
      <c r="E221" s="385">
        <v>3</v>
      </c>
      <c r="F221" s="386">
        <f t="shared" si="6"/>
        <v>0.25</v>
      </c>
      <c r="G221" s="387">
        <v>0</v>
      </c>
      <c r="H221" s="388">
        <f t="shared" si="7"/>
        <v>0</v>
      </c>
    </row>
    <row r="222" spans="1:8" x14ac:dyDescent="0.2">
      <c r="A222" s="22" t="s">
        <v>351</v>
      </c>
      <c r="B222" s="688">
        <v>5213</v>
      </c>
      <c r="C222" s="689" t="s">
        <v>118</v>
      </c>
      <c r="D222" s="704">
        <v>27</v>
      </c>
      <c r="E222" s="385">
        <v>7</v>
      </c>
      <c r="F222" s="386">
        <f t="shared" si="6"/>
        <v>0.25925925925925924</v>
      </c>
      <c r="G222" s="387">
        <v>2</v>
      </c>
      <c r="H222" s="388">
        <f t="shared" si="7"/>
        <v>7.407407407407407E-2</v>
      </c>
    </row>
    <row r="223" spans="1:8" x14ac:dyDescent="0.2">
      <c r="A223" s="22" t="s">
        <v>351</v>
      </c>
      <c r="B223" s="688">
        <v>5214</v>
      </c>
      <c r="C223" s="689" t="s">
        <v>120</v>
      </c>
      <c r="D223" s="704">
        <v>25</v>
      </c>
      <c r="E223" s="385">
        <v>5</v>
      </c>
      <c r="F223" s="386">
        <f t="shared" si="6"/>
        <v>0.2</v>
      </c>
      <c r="G223" s="387">
        <v>1</v>
      </c>
      <c r="H223" s="388">
        <f t="shared" si="7"/>
        <v>0.04</v>
      </c>
    </row>
    <row r="224" spans="1:8" x14ac:dyDescent="0.2">
      <c r="A224" s="22" t="s">
        <v>351</v>
      </c>
      <c r="B224" s="688">
        <v>5215</v>
      </c>
      <c r="C224" s="689" t="s">
        <v>270</v>
      </c>
      <c r="D224" s="704">
        <v>17</v>
      </c>
      <c r="E224" s="385">
        <v>7</v>
      </c>
      <c r="F224" s="386">
        <f t="shared" si="6"/>
        <v>0.41176470588235292</v>
      </c>
      <c r="G224" s="387">
        <v>2</v>
      </c>
      <c r="H224" s="388">
        <f t="shared" si="7"/>
        <v>0.11764705882352941</v>
      </c>
    </row>
    <row r="225" spans="1:8" x14ac:dyDescent="0.2">
      <c r="A225" s="22" t="s">
        <v>351</v>
      </c>
      <c r="B225" s="688">
        <v>5301</v>
      </c>
      <c r="C225" s="689" t="s">
        <v>271</v>
      </c>
      <c r="D225" s="704">
        <v>8</v>
      </c>
      <c r="E225" s="385">
        <v>3</v>
      </c>
      <c r="F225" s="386">
        <f t="shared" si="6"/>
        <v>0.375</v>
      </c>
      <c r="G225" s="387">
        <v>1</v>
      </c>
      <c r="H225" s="388">
        <f t="shared" si="7"/>
        <v>0.125</v>
      </c>
    </row>
    <row r="226" spans="1:8" x14ac:dyDescent="0.2">
      <c r="A226" s="22" t="s">
        <v>351</v>
      </c>
      <c r="B226" s="688">
        <v>5302</v>
      </c>
      <c r="C226" s="689" t="s">
        <v>272</v>
      </c>
      <c r="D226" s="704">
        <v>9</v>
      </c>
      <c r="E226" s="385">
        <v>3</v>
      </c>
      <c r="F226" s="386">
        <f t="shared" si="6"/>
        <v>0.33333333333333331</v>
      </c>
      <c r="G226" s="387">
        <v>0</v>
      </c>
      <c r="H226" s="388">
        <f t="shared" si="7"/>
        <v>0</v>
      </c>
    </row>
    <row r="227" spans="1:8" x14ac:dyDescent="0.2">
      <c r="A227" s="22" t="s">
        <v>351</v>
      </c>
      <c r="B227" s="688">
        <v>5303</v>
      </c>
      <c r="C227" s="689" t="s">
        <v>273</v>
      </c>
      <c r="D227" s="704">
        <v>13</v>
      </c>
      <c r="E227" s="385">
        <v>3</v>
      </c>
      <c r="F227" s="386">
        <f t="shared" si="6"/>
        <v>0.23076923076923078</v>
      </c>
      <c r="G227" s="387">
        <v>1</v>
      </c>
      <c r="H227" s="388">
        <f t="shared" si="7"/>
        <v>7.6923076923076927E-2</v>
      </c>
    </row>
    <row r="228" spans="1:8" x14ac:dyDescent="0.2">
      <c r="A228" s="22" t="s">
        <v>351</v>
      </c>
      <c r="B228" s="688">
        <v>5304</v>
      </c>
      <c r="C228" s="689" t="s">
        <v>122</v>
      </c>
      <c r="D228" s="704">
        <v>45</v>
      </c>
      <c r="E228" s="385">
        <v>15</v>
      </c>
      <c r="F228" s="386">
        <f t="shared" si="6"/>
        <v>0.33333333333333331</v>
      </c>
      <c r="G228" s="387">
        <v>2</v>
      </c>
      <c r="H228" s="388">
        <f t="shared" si="7"/>
        <v>4.4444444444444446E-2</v>
      </c>
    </row>
    <row r="229" spans="1:8" x14ac:dyDescent="0.2">
      <c r="A229" s="22" t="s">
        <v>351</v>
      </c>
      <c r="B229" s="688">
        <v>5305</v>
      </c>
      <c r="C229" s="689" t="s">
        <v>274</v>
      </c>
      <c r="D229" s="704">
        <v>6</v>
      </c>
      <c r="E229" s="385">
        <v>3</v>
      </c>
      <c r="F229" s="386">
        <f t="shared" si="6"/>
        <v>0.5</v>
      </c>
      <c r="G229" s="387">
        <v>1</v>
      </c>
      <c r="H229" s="388">
        <f t="shared" si="7"/>
        <v>0.16666666666666666</v>
      </c>
    </row>
    <row r="230" spans="1:8" x14ac:dyDescent="0.2">
      <c r="A230" s="22" t="s">
        <v>351</v>
      </c>
      <c r="B230" s="688">
        <v>5306</v>
      </c>
      <c r="C230" s="689" t="s">
        <v>275</v>
      </c>
      <c r="D230" s="704">
        <v>20</v>
      </c>
      <c r="E230" s="385">
        <v>8</v>
      </c>
      <c r="F230" s="386">
        <f t="shared" si="6"/>
        <v>0.4</v>
      </c>
      <c r="G230" s="387">
        <v>0</v>
      </c>
      <c r="H230" s="388">
        <f t="shared" si="7"/>
        <v>0</v>
      </c>
    </row>
    <row r="231" spans="1:8" x14ac:dyDescent="0.2">
      <c r="A231" s="22" t="s">
        <v>351</v>
      </c>
      <c r="B231" s="688">
        <v>5307</v>
      </c>
      <c r="C231" s="689" t="s">
        <v>276</v>
      </c>
      <c r="D231" s="704">
        <v>21</v>
      </c>
      <c r="E231" s="385">
        <v>5</v>
      </c>
      <c r="F231" s="386">
        <f t="shared" si="6"/>
        <v>0.23809523809523808</v>
      </c>
      <c r="G231" s="387">
        <v>2</v>
      </c>
      <c r="H231" s="388">
        <f t="shared" si="7"/>
        <v>9.5238095238095233E-2</v>
      </c>
    </row>
    <row r="232" spans="1:8" x14ac:dyDescent="0.2">
      <c r="A232" s="22" t="s">
        <v>351</v>
      </c>
      <c r="B232" s="688">
        <v>5308</v>
      </c>
      <c r="C232" s="689" t="s">
        <v>277</v>
      </c>
      <c r="D232" s="704">
        <v>19</v>
      </c>
      <c r="E232" s="385">
        <v>2</v>
      </c>
      <c r="F232" s="386">
        <f t="shared" si="6"/>
        <v>0.10526315789473684</v>
      </c>
      <c r="G232" s="387">
        <v>1</v>
      </c>
      <c r="H232" s="388">
        <f t="shared" si="7"/>
        <v>5.2631578947368418E-2</v>
      </c>
    </row>
    <row r="233" spans="1:8" x14ac:dyDescent="0.2">
      <c r="A233" s="22" t="s">
        <v>351</v>
      </c>
      <c r="B233" s="688">
        <v>5309</v>
      </c>
      <c r="C233" s="689" t="s">
        <v>124</v>
      </c>
      <c r="D233" s="704">
        <v>59</v>
      </c>
      <c r="E233" s="385">
        <v>23</v>
      </c>
      <c r="F233" s="386">
        <f t="shared" si="6"/>
        <v>0.38983050847457629</v>
      </c>
      <c r="G233" s="387">
        <v>4</v>
      </c>
      <c r="H233" s="388">
        <f t="shared" si="7"/>
        <v>6.7796610169491525E-2</v>
      </c>
    </row>
    <row r="234" spans="1:8" x14ac:dyDescent="0.2">
      <c r="A234" s="22" t="s">
        <v>351</v>
      </c>
      <c r="B234" s="688">
        <v>5310</v>
      </c>
      <c r="C234" s="689" t="s">
        <v>278</v>
      </c>
      <c r="D234" s="704">
        <v>19</v>
      </c>
      <c r="E234" s="385">
        <v>7</v>
      </c>
      <c r="F234" s="386">
        <f t="shared" si="6"/>
        <v>0.36842105263157893</v>
      </c>
      <c r="G234" s="387">
        <v>1</v>
      </c>
      <c r="H234" s="388">
        <f t="shared" si="7"/>
        <v>5.2631578947368418E-2</v>
      </c>
    </row>
    <row r="235" spans="1:8" x14ac:dyDescent="0.2">
      <c r="A235" s="22" t="s">
        <v>351</v>
      </c>
      <c r="B235" s="688">
        <v>5311</v>
      </c>
      <c r="C235" s="689" t="s">
        <v>279</v>
      </c>
      <c r="D235" s="704">
        <v>15</v>
      </c>
      <c r="E235" s="385">
        <v>2</v>
      </c>
      <c r="F235" s="386">
        <f t="shared" si="6"/>
        <v>0.13333333333333333</v>
      </c>
      <c r="G235" s="387">
        <v>1</v>
      </c>
      <c r="H235" s="388">
        <f t="shared" si="7"/>
        <v>6.6666666666666666E-2</v>
      </c>
    </row>
    <row r="236" spans="1:8" x14ac:dyDescent="0.2">
      <c r="A236" s="22" t="s">
        <v>351</v>
      </c>
      <c r="B236" s="688">
        <v>5312</v>
      </c>
      <c r="C236" s="689" t="s">
        <v>126</v>
      </c>
      <c r="D236" s="704">
        <v>21</v>
      </c>
      <c r="E236" s="385">
        <v>6</v>
      </c>
      <c r="F236" s="386">
        <f t="shared" si="6"/>
        <v>0.2857142857142857</v>
      </c>
      <c r="G236" s="387">
        <v>1</v>
      </c>
      <c r="H236" s="388">
        <f t="shared" si="7"/>
        <v>4.7619047619047616E-2</v>
      </c>
    </row>
    <row r="237" spans="1:8" x14ac:dyDescent="0.2">
      <c r="A237" s="22" t="s">
        <v>351</v>
      </c>
      <c r="B237" s="688">
        <v>5313</v>
      </c>
      <c r="C237" s="689" t="s">
        <v>128</v>
      </c>
      <c r="D237" s="704">
        <v>18</v>
      </c>
      <c r="E237" s="385">
        <v>6</v>
      </c>
      <c r="F237" s="386">
        <f t="shared" si="6"/>
        <v>0.33333333333333331</v>
      </c>
      <c r="G237" s="387">
        <v>0</v>
      </c>
      <c r="H237" s="388">
        <f t="shared" si="7"/>
        <v>0</v>
      </c>
    </row>
    <row r="238" spans="1:8" x14ac:dyDescent="0.2">
      <c r="A238" s="22" t="s">
        <v>351</v>
      </c>
      <c r="B238" s="688">
        <v>5314</v>
      </c>
      <c r="C238" s="689" t="s">
        <v>280</v>
      </c>
      <c r="D238" s="704">
        <v>22</v>
      </c>
      <c r="E238" s="385">
        <v>6</v>
      </c>
      <c r="F238" s="386">
        <f t="shared" si="6"/>
        <v>0.27272727272727271</v>
      </c>
      <c r="G238" s="387">
        <v>1</v>
      </c>
      <c r="H238" s="388">
        <f t="shared" si="7"/>
        <v>4.5454545454545456E-2</v>
      </c>
    </row>
    <row r="239" spans="1:8" x14ac:dyDescent="0.2">
      <c r="A239" s="22" t="s">
        <v>351</v>
      </c>
      <c r="B239" s="688">
        <v>5315</v>
      </c>
      <c r="C239" s="689" t="s">
        <v>281</v>
      </c>
      <c r="D239" s="704">
        <v>24</v>
      </c>
      <c r="E239" s="385">
        <v>6</v>
      </c>
      <c r="F239" s="386">
        <f t="shared" si="6"/>
        <v>0.25</v>
      </c>
      <c r="G239" s="387">
        <v>0</v>
      </c>
      <c r="H239" s="388">
        <f t="shared" si="7"/>
        <v>0</v>
      </c>
    </row>
    <row r="240" spans="1:8" x14ac:dyDescent="0.2">
      <c r="A240" s="22" t="s">
        <v>351</v>
      </c>
      <c r="B240" s="688">
        <v>6101</v>
      </c>
      <c r="C240" s="689" t="s">
        <v>282</v>
      </c>
      <c r="D240" s="704">
        <v>15</v>
      </c>
      <c r="E240" s="385">
        <v>3</v>
      </c>
      <c r="F240" s="386">
        <f t="shared" si="6"/>
        <v>0.2</v>
      </c>
      <c r="G240" s="387">
        <v>0</v>
      </c>
      <c r="H240" s="388">
        <f t="shared" si="7"/>
        <v>0</v>
      </c>
    </row>
    <row r="241" spans="1:8" x14ac:dyDescent="0.2">
      <c r="A241" s="22" t="s">
        <v>351</v>
      </c>
      <c r="B241" s="688">
        <v>6102</v>
      </c>
      <c r="C241" s="689" t="s">
        <v>130</v>
      </c>
      <c r="D241" s="704">
        <v>30</v>
      </c>
      <c r="E241" s="385">
        <v>7</v>
      </c>
      <c r="F241" s="386">
        <f t="shared" si="6"/>
        <v>0.23333333333333334</v>
      </c>
      <c r="G241" s="387">
        <v>2</v>
      </c>
      <c r="H241" s="388">
        <f t="shared" si="7"/>
        <v>6.6666666666666666E-2</v>
      </c>
    </row>
    <row r="242" spans="1:8" x14ac:dyDescent="0.2">
      <c r="A242" s="22" t="s">
        <v>351</v>
      </c>
      <c r="B242" s="688">
        <v>6103</v>
      </c>
      <c r="C242" s="689" t="s">
        <v>283</v>
      </c>
      <c r="D242" s="704">
        <v>9</v>
      </c>
      <c r="E242" s="385">
        <v>2</v>
      </c>
      <c r="F242" s="386">
        <f t="shared" si="6"/>
        <v>0.22222222222222221</v>
      </c>
      <c r="G242" s="387">
        <v>1</v>
      </c>
      <c r="H242" s="388">
        <f t="shared" si="7"/>
        <v>0.1111111111111111</v>
      </c>
    </row>
    <row r="243" spans="1:8" x14ac:dyDescent="0.2">
      <c r="A243" s="22" t="s">
        <v>351</v>
      </c>
      <c r="B243" s="688">
        <v>6104</v>
      </c>
      <c r="C243" s="689" t="s">
        <v>284</v>
      </c>
      <c r="D243" s="704">
        <v>10</v>
      </c>
      <c r="E243" s="385">
        <v>2</v>
      </c>
      <c r="F243" s="386">
        <f t="shared" si="6"/>
        <v>0.2</v>
      </c>
      <c r="G243" s="387">
        <v>1</v>
      </c>
      <c r="H243" s="388">
        <f t="shared" si="7"/>
        <v>0.1</v>
      </c>
    </row>
    <row r="244" spans="1:8" x14ac:dyDescent="0.2">
      <c r="A244" s="22" t="s">
        <v>351</v>
      </c>
      <c r="B244" s="688">
        <v>6105</v>
      </c>
      <c r="C244" s="689" t="s">
        <v>132</v>
      </c>
      <c r="D244" s="704">
        <v>41</v>
      </c>
      <c r="E244" s="385">
        <v>9</v>
      </c>
      <c r="F244" s="386">
        <f t="shared" si="6"/>
        <v>0.21951219512195122</v>
      </c>
      <c r="G244" s="387">
        <v>2</v>
      </c>
      <c r="H244" s="388">
        <f t="shared" si="7"/>
        <v>4.878048780487805E-2</v>
      </c>
    </row>
    <row r="245" spans="1:8" x14ac:dyDescent="0.2">
      <c r="A245" s="22" t="s">
        <v>351</v>
      </c>
      <c r="B245" s="688">
        <v>6106</v>
      </c>
      <c r="C245" s="689" t="s">
        <v>285</v>
      </c>
      <c r="D245" s="704">
        <v>16</v>
      </c>
      <c r="E245" s="385">
        <v>3</v>
      </c>
      <c r="F245" s="386">
        <f t="shared" si="6"/>
        <v>0.1875</v>
      </c>
      <c r="G245" s="387">
        <v>0</v>
      </c>
      <c r="H245" s="388">
        <f t="shared" si="7"/>
        <v>0</v>
      </c>
    </row>
    <row r="246" spans="1:8" x14ac:dyDescent="0.2">
      <c r="A246" s="22" t="s">
        <v>351</v>
      </c>
      <c r="B246" s="688">
        <v>6107</v>
      </c>
      <c r="C246" s="689" t="s">
        <v>286</v>
      </c>
      <c r="D246" s="704">
        <v>9</v>
      </c>
      <c r="E246" s="385">
        <v>2</v>
      </c>
      <c r="F246" s="386">
        <f t="shared" si="6"/>
        <v>0.22222222222222221</v>
      </c>
      <c r="G246" s="387">
        <v>0</v>
      </c>
      <c r="H246" s="388">
        <f t="shared" si="7"/>
        <v>0</v>
      </c>
    </row>
    <row r="247" spans="1:8" x14ac:dyDescent="0.2">
      <c r="A247" s="22" t="s">
        <v>351</v>
      </c>
      <c r="B247" s="688">
        <v>6108</v>
      </c>
      <c r="C247" s="689" t="s">
        <v>287</v>
      </c>
      <c r="D247" s="704">
        <v>14</v>
      </c>
      <c r="E247" s="385">
        <v>6</v>
      </c>
      <c r="F247" s="386">
        <f t="shared" si="6"/>
        <v>0.42857142857142855</v>
      </c>
      <c r="G247" s="387">
        <v>0</v>
      </c>
      <c r="H247" s="388">
        <f t="shared" si="7"/>
        <v>0</v>
      </c>
    </row>
    <row r="248" spans="1:8" x14ac:dyDescent="0.2">
      <c r="A248" s="22" t="s">
        <v>351</v>
      </c>
      <c r="B248" s="688">
        <v>6109</v>
      </c>
      <c r="C248" s="689" t="s">
        <v>288</v>
      </c>
      <c r="D248" s="704">
        <v>7</v>
      </c>
      <c r="E248" s="385">
        <v>1</v>
      </c>
      <c r="F248" s="386">
        <f t="shared" si="6"/>
        <v>0.14285714285714285</v>
      </c>
      <c r="G248" s="387">
        <v>0</v>
      </c>
      <c r="H248" s="388">
        <f t="shared" si="7"/>
        <v>0</v>
      </c>
    </row>
    <row r="249" spans="1:8" x14ac:dyDescent="0.2">
      <c r="A249" s="22" t="s">
        <v>351</v>
      </c>
      <c r="B249" s="688">
        <v>6110</v>
      </c>
      <c r="C249" s="689" t="s">
        <v>134</v>
      </c>
      <c r="D249" s="704">
        <v>22</v>
      </c>
      <c r="E249" s="385">
        <v>7</v>
      </c>
      <c r="F249" s="386">
        <f t="shared" si="6"/>
        <v>0.31818181818181818</v>
      </c>
      <c r="G249" s="387">
        <v>2</v>
      </c>
      <c r="H249" s="388">
        <f t="shared" si="7"/>
        <v>9.0909090909090912E-2</v>
      </c>
    </row>
    <row r="250" spans="1:8" x14ac:dyDescent="0.2">
      <c r="A250" s="22" t="s">
        <v>351</v>
      </c>
      <c r="B250" s="688">
        <v>6111</v>
      </c>
      <c r="C250" s="689" t="s">
        <v>289</v>
      </c>
      <c r="D250" s="704">
        <v>10</v>
      </c>
      <c r="E250" s="385">
        <v>3</v>
      </c>
      <c r="F250" s="386">
        <f t="shared" si="6"/>
        <v>0.3</v>
      </c>
      <c r="G250" s="387">
        <v>1</v>
      </c>
      <c r="H250" s="388">
        <f t="shared" si="7"/>
        <v>0.1</v>
      </c>
    </row>
    <row r="251" spans="1:8" x14ac:dyDescent="0.2">
      <c r="A251" s="22" t="s">
        <v>351</v>
      </c>
      <c r="B251" s="688">
        <v>6112</v>
      </c>
      <c r="C251" s="689" t="s">
        <v>290</v>
      </c>
      <c r="D251" s="704">
        <v>8</v>
      </c>
      <c r="E251" s="385">
        <v>1</v>
      </c>
      <c r="F251" s="386">
        <f t="shared" si="6"/>
        <v>0.125</v>
      </c>
      <c r="G251" s="387">
        <v>1</v>
      </c>
      <c r="H251" s="388">
        <f t="shared" si="7"/>
        <v>0.125</v>
      </c>
    </row>
    <row r="252" spans="1:8" x14ac:dyDescent="0.2">
      <c r="A252" s="22" t="s">
        <v>351</v>
      </c>
      <c r="B252" s="688">
        <v>6113</v>
      </c>
      <c r="C252" s="689" t="s">
        <v>136</v>
      </c>
      <c r="D252" s="704">
        <v>52</v>
      </c>
      <c r="E252" s="385">
        <v>16</v>
      </c>
      <c r="F252" s="386">
        <f t="shared" si="6"/>
        <v>0.30769230769230771</v>
      </c>
      <c r="G252" s="387">
        <v>1</v>
      </c>
      <c r="H252" s="388">
        <f t="shared" si="7"/>
        <v>1.9230769230769232E-2</v>
      </c>
    </row>
    <row r="253" spans="1:8" x14ac:dyDescent="0.2">
      <c r="A253" s="22" t="s">
        <v>351</v>
      </c>
      <c r="B253" s="688">
        <v>6114</v>
      </c>
      <c r="C253" s="689" t="s">
        <v>291</v>
      </c>
      <c r="D253" s="704">
        <v>24</v>
      </c>
      <c r="E253" s="385">
        <v>8</v>
      </c>
      <c r="F253" s="386">
        <f t="shared" si="6"/>
        <v>0.33333333333333331</v>
      </c>
      <c r="G253" s="387">
        <v>1</v>
      </c>
      <c r="H253" s="388">
        <f t="shared" si="7"/>
        <v>4.1666666666666664E-2</v>
      </c>
    </row>
    <row r="254" spans="1:8" x14ac:dyDescent="0.2">
      <c r="A254" s="22" t="s">
        <v>351</v>
      </c>
      <c r="B254" s="688">
        <v>6115</v>
      </c>
      <c r="C254" s="689" t="s">
        <v>138</v>
      </c>
      <c r="D254" s="704">
        <v>24</v>
      </c>
      <c r="E254" s="385">
        <v>2</v>
      </c>
      <c r="F254" s="386">
        <f t="shared" si="6"/>
        <v>8.3333333333333329E-2</v>
      </c>
      <c r="G254" s="387">
        <v>1</v>
      </c>
      <c r="H254" s="388">
        <f t="shared" si="7"/>
        <v>4.1666666666666664E-2</v>
      </c>
    </row>
    <row r="255" spans="1:8" x14ac:dyDescent="0.2">
      <c r="A255" s="22" t="s">
        <v>351</v>
      </c>
      <c r="B255" s="688">
        <v>6201</v>
      </c>
      <c r="C255" s="689" t="s">
        <v>140</v>
      </c>
      <c r="D255" s="704">
        <v>39</v>
      </c>
      <c r="E255" s="385">
        <v>11</v>
      </c>
      <c r="F255" s="386">
        <f t="shared" si="6"/>
        <v>0.28205128205128205</v>
      </c>
      <c r="G255" s="387">
        <v>0</v>
      </c>
      <c r="H255" s="388">
        <f t="shared" si="7"/>
        <v>0</v>
      </c>
    </row>
    <row r="256" spans="1:8" x14ac:dyDescent="0.2">
      <c r="A256" s="22" t="s">
        <v>351</v>
      </c>
      <c r="B256" s="688">
        <v>6202</v>
      </c>
      <c r="C256" s="689" t="s">
        <v>292</v>
      </c>
      <c r="D256" s="704">
        <v>36</v>
      </c>
      <c r="E256" s="385">
        <v>6</v>
      </c>
      <c r="F256" s="386">
        <f t="shared" si="6"/>
        <v>0.16666666666666666</v>
      </c>
      <c r="G256" s="387">
        <v>1</v>
      </c>
      <c r="H256" s="388">
        <f t="shared" si="7"/>
        <v>2.7777777777777776E-2</v>
      </c>
    </row>
    <row r="257" spans="1:8" x14ac:dyDescent="0.2">
      <c r="A257" s="22" t="s">
        <v>351</v>
      </c>
      <c r="B257" s="688">
        <v>6203</v>
      </c>
      <c r="C257" s="689" t="s">
        <v>293</v>
      </c>
      <c r="D257" s="704">
        <v>167</v>
      </c>
      <c r="E257" s="385">
        <v>56</v>
      </c>
      <c r="F257" s="386">
        <f t="shared" si="6"/>
        <v>0.33532934131736525</v>
      </c>
      <c r="G257" s="387">
        <v>9</v>
      </c>
      <c r="H257" s="388">
        <f t="shared" si="7"/>
        <v>5.3892215568862277E-2</v>
      </c>
    </row>
    <row r="258" spans="1:8" x14ac:dyDescent="0.2">
      <c r="A258" s="22" t="s">
        <v>351</v>
      </c>
      <c r="B258" s="688">
        <v>6204</v>
      </c>
      <c r="C258" s="689" t="s">
        <v>146</v>
      </c>
      <c r="D258" s="704">
        <v>25</v>
      </c>
      <c r="E258" s="385">
        <v>12</v>
      </c>
      <c r="F258" s="386">
        <f t="shared" si="6"/>
        <v>0.48</v>
      </c>
      <c r="G258" s="387">
        <v>0</v>
      </c>
      <c r="H258" s="388">
        <f t="shared" si="7"/>
        <v>0</v>
      </c>
    </row>
    <row r="259" spans="1:8" x14ac:dyDescent="0.2">
      <c r="A259" s="22" t="s">
        <v>351</v>
      </c>
      <c r="B259" s="688">
        <v>6205</v>
      </c>
      <c r="C259" s="689" t="s">
        <v>294</v>
      </c>
      <c r="D259" s="704">
        <v>12</v>
      </c>
      <c r="E259" s="385">
        <v>2</v>
      </c>
      <c r="F259" s="386">
        <f t="shared" si="6"/>
        <v>0.16666666666666666</v>
      </c>
      <c r="G259" s="387">
        <v>0</v>
      </c>
      <c r="H259" s="388">
        <f t="shared" si="7"/>
        <v>0</v>
      </c>
    </row>
    <row r="260" spans="1:8" x14ac:dyDescent="0.2">
      <c r="A260" s="22" t="s">
        <v>351</v>
      </c>
      <c r="B260" s="688">
        <v>6206</v>
      </c>
      <c r="C260" s="689" t="s">
        <v>148</v>
      </c>
      <c r="D260" s="704">
        <v>19</v>
      </c>
      <c r="E260" s="385">
        <v>9</v>
      </c>
      <c r="F260" s="386">
        <f t="shared" si="6"/>
        <v>0.47368421052631576</v>
      </c>
      <c r="G260" s="387">
        <v>0</v>
      </c>
      <c r="H260" s="388">
        <f t="shared" si="7"/>
        <v>0</v>
      </c>
    </row>
    <row r="261" spans="1:8" x14ac:dyDescent="0.2">
      <c r="A261" s="22" t="s">
        <v>351</v>
      </c>
      <c r="B261" s="688">
        <v>6207</v>
      </c>
      <c r="C261" s="689" t="s">
        <v>295</v>
      </c>
      <c r="D261" s="704">
        <v>25</v>
      </c>
      <c r="E261" s="385">
        <v>4</v>
      </c>
      <c r="F261" s="386">
        <f t="shared" si="6"/>
        <v>0.16</v>
      </c>
      <c r="G261" s="387">
        <v>0</v>
      </c>
      <c r="H261" s="388">
        <f t="shared" si="7"/>
        <v>0</v>
      </c>
    </row>
    <row r="262" spans="1:8" x14ac:dyDescent="0.2">
      <c r="A262" s="22" t="s">
        <v>351</v>
      </c>
      <c r="B262" s="688">
        <v>6208</v>
      </c>
      <c r="C262" s="689" t="s">
        <v>296</v>
      </c>
      <c r="D262" s="704">
        <v>16</v>
      </c>
      <c r="E262" s="385">
        <v>3</v>
      </c>
      <c r="F262" s="386">
        <f t="shared" ref="F262:F323" si="8">IFERROR(E262/D262,"x")</f>
        <v>0.1875</v>
      </c>
      <c r="G262" s="387">
        <v>0</v>
      </c>
      <c r="H262" s="388">
        <f t="shared" ref="H262:H323" si="9">IFERROR(G262/D262,"x")</f>
        <v>0</v>
      </c>
    </row>
    <row r="263" spans="1:8" x14ac:dyDescent="0.2">
      <c r="A263" s="22" t="s">
        <v>351</v>
      </c>
      <c r="B263" s="688">
        <v>6209</v>
      </c>
      <c r="C263" s="689" t="s">
        <v>297</v>
      </c>
      <c r="D263" s="704">
        <v>9</v>
      </c>
      <c r="E263" s="385">
        <v>1</v>
      </c>
      <c r="F263" s="386">
        <f t="shared" si="8"/>
        <v>0.1111111111111111</v>
      </c>
      <c r="G263" s="387">
        <v>1</v>
      </c>
      <c r="H263" s="388">
        <f t="shared" si="9"/>
        <v>0.1111111111111111</v>
      </c>
    </row>
    <row r="264" spans="1:8" x14ac:dyDescent="0.2">
      <c r="A264" s="22" t="s">
        <v>351</v>
      </c>
      <c r="B264" s="688">
        <v>6210</v>
      </c>
      <c r="C264" s="689" t="s">
        <v>298</v>
      </c>
      <c r="D264" s="704">
        <v>36</v>
      </c>
      <c r="E264" s="385">
        <v>10</v>
      </c>
      <c r="F264" s="386">
        <f t="shared" si="8"/>
        <v>0.27777777777777779</v>
      </c>
      <c r="G264" s="387">
        <v>0</v>
      </c>
      <c r="H264" s="388">
        <f t="shared" si="9"/>
        <v>0</v>
      </c>
    </row>
    <row r="265" spans="1:8" x14ac:dyDescent="0.2">
      <c r="A265" s="22" t="s">
        <v>351</v>
      </c>
      <c r="B265" s="688">
        <v>6211</v>
      </c>
      <c r="C265" s="689" t="s">
        <v>299</v>
      </c>
      <c r="D265" s="704">
        <v>14</v>
      </c>
      <c r="E265" s="385">
        <v>2</v>
      </c>
      <c r="F265" s="386">
        <f t="shared" si="8"/>
        <v>0.14285714285714285</v>
      </c>
      <c r="G265" s="387">
        <v>1</v>
      </c>
      <c r="H265" s="388">
        <f t="shared" si="9"/>
        <v>7.1428571428571425E-2</v>
      </c>
    </row>
    <row r="266" spans="1:8" x14ac:dyDescent="0.2">
      <c r="A266" s="22" t="s">
        <v>351</v>
      </c>
      <c r="B266" s="688">
        <v>6212</v>
      </c>
      <c r="C266" s="689" t="s">
        <v>300</v>
      </c>
      <c r="D266" s="704">
        <v>20</v>
      </c>
      <c r="E266" s="385">
        <v>9</v>
      </c>
      <c r="F266" s="386">
        <f t="shared" si="8"/>
        <v>0.45</v>
      </c>
      <c r="G266" s="387">
        <v>0</v>
      </c>
      <c r="H266" s="388">
        <f t="shared" si="9"/>
        <v>0</v>
      </c>
    </row>
    <row r="267" spans="1:8" x14ac:dyDescent="0.2">
      <c r="A267" s="22" t="s">
        <v>351</v>
      </c>
      <c r="B267" s="688">
        <v>6213</v>
      </c>
      <c r="C267" s="689" t="s">
        <v>301</v>
      </c>
      <c r="D267" s="704">
        <v>11</v>
      </c>
      <c r="E267" s="385">
        <v>3</v>
      </c>
      <c r="F267" s="386">
        <f t="shared" si="8"/>
        <v>0.27272727272727271</v>
      </c>
      <c r="G267" s="387">
        <v>0</v>
      </c>
      <c r="H267" s="388">
        <f t="shared" si="9"/>
        <v>0</v>
      </c>
    </row>
    <row r="268" spans="1:8" x14ac:dyDescent="0.2">
      <c r="A268" s="22" t="s">
        <v>351</v>
      </c>
      <c r="B268" s="688">
        <v>6214</v>
      </c>
      <c r="C268" s="689" t="s">
        <v>302</v>
      </c>
      <c r="D268" s="704">
        <v>17</v>
      </c>
      <c r="E268" s="385">
        <v>3</v>
      </c>
      <c r="F268" s="386">
        <f t="shared" si="8"/>
        <v>0.17647058823529413</v>
      </c>
      <c r="G268" s="387">
        <v>0</v>
      </c>
      <c r="H268" s="388">
        <f t="shared" si="9"/>
        <v>0</v>
      </c>
    </row>
    <row r="269" spans="1:8" x14ac:dyDescent="0.2">
      <c r="A269" s="22" t="s">
        <v>351</v>
      </c>
      <c r="B269" s="688">
        <v>6215</v>
      </c>
      <c r="C269" s="689" t="s">
        <v>303</v>
      </c>
      <c r="D269" s="704">
        <v>19</v>
      </c>
      <c r="E269" s="385">
        <v>4</v>
      </c>
      <c r="F269" s="386">
        <f t="shared" si="8"/>
        <v>0.21052631578947367</v>
      </c>
      <c r="G269" s="387">
        <v>0</v>
      </c>
      <c r="H269" s="388">
        <f t="shared" si="9"/>
        <v>0</v>
      </c>
    </row>
    <row r="270" spans="1:8" x14ac:dyDescent="0.2">
      <c r="A270" s="22" t="s">
        <v>351</v>
      </c>
      <c r="B270" s="688">
        <v>6216</v>
      </c>
      <c r="C270" s="689" t="s">
        <v>304</v>
      </c>
      <c r="D270" s="704">
        <v>45</v>
      </c>
      <c r="E270" s="385">
        <v>12</v>
      </c>
      <c r="F270" s="386">
        <f t="shared" si="8"/>
        <v>0.26666666666666666</v>
      </c>
      <c r="G270" s="387">
        <v>1</v>
      </c>
      <c r="H270" s="388">
        <f t="shared" si="9"/>
        <v>2.2222222222222223E-2</v>
      </c>
    </row>
    <row r="271" spans="1:8" x14ac:dyDescent="0.2">
      <c r="A271" s="22" t="s">
        <v>351</v>
      </c>
      <c r="B271" s="688">
        <v>6217</v>
      </c>
      <c r="C271" s="689" t="s">
        <v>305</v>
      </c>
      <c r="D271" s="704">
        <v>24</v>
      </c>
      <c r="E271" s="385">
        <v>8</v>
      </c>
      <c r="F271" s="386">
        <f t="shared" si="8"/>
        <v>0.33333333333333331</v>
      </c>
      <c r="G271" s="387">
        <v>0</v>
      </c>
      <c r="H271" s="388">
        <f t="shared" si="9"/>
        <v>0</v>
      </c>
    </row>
    <row r="272" spans="1:8" x14ac:dyDescent="0.2">
      <c r="A272" s="22" t="s">
        <v>351</v>
      </c>
      <c r="B272" s="688">
        <v>6218</v>
      </c>
      <c r="C272" s="689" t="s">
        <v>306</v>
      </c>
      <c r="D272" s="704">
        <v>17</v>
      </c>
      <c r="E272" s="385">
        <v>5</v>
      </c>
      <c r="F272" s="386">
        <f t="shared" si="8"/>
        <v>0.29411764705882354</v>
      </c>
      <c r="G272" s="387">
        <v>0</v>
      </c>
      <c r="H272" s="388">
        <f t="shared" si="9"/>
        <v>0</v>
      </c>
    </row>
    <row r="273" spans="1:8" x14ac:dyDescent="0.2">
      <c r="A273" s="22" t="s">
        <v>351</v>
      </c>
      <c r="B273" s="688">
        <v>6219</v>
      </c>
      <c r="C273" s="689" t="s">
        <v>150</v>
      </c>
      <c r="D273" s="704">
        <v>40</v>
      </c>
      <c r="E273" s="385">
        <v>7</v>
      </c>
      <c r="F273" s="386">
        <f t="shared" si="8"/>
        <v>0.17499999999999999</v>
      </c>
      <c r="G273" s="387">
        <v>0</v>
      </c>
      <c r="H273" s="388">
        <f t="shared" si="9"/>
        <v>0</v>
      </c>
    </row>
    <row r="274" spans="1:8" x14ac:dyDescent="0.2">
      <c r="A274" s="22" t="s">
        <v>351</v>
      </c>
      <c r="B274" s="688">
        <v>6220</v>
      </c>
      <c r="C274" s="689" t="s">
        <v>152</v>
      </c>
      <c r="D274" s="704">
        <v>59</v>
      </c>
      <c r="E274" s="385">
        <v>17</v>
      </c>
      <c r="F274" s="386">
        <f t="shared" si="8"/>
        <v>0.28813559322033899</v>
      </c>
      <c r="G274" s="387">
        <v>2</v>
      </c>
      <c r="H274" s="388">
        <f t="shared" si="9"/>
        <v>3.3898305084745763E-2</v>
      </c>
    </row>
    <row r="275" spans="1:8" x14ac:dyDescent="0.2">
      <c r="A275" s="22" t="s">
        <v>351</v>
      </c>
      <c r="B275" s="688">
        <v>6221</v>
      </c>
      <c r="C275" s="689" t="s">
        <v>307</v>
      </c>
      <c r="D275" s="704">
        <v>20</v>
      </c>
      <c r="E275" s="385">
        <v>7</v>
      </c>
      <c r="F275" s="386">
        <f t="shared" si="8"/>
        <v>0.35</v>
      </c>
      <c r="G275" s="387">
        <v>0</v>
      </c>
      <c r="H275" s="388">
        <f t="shared" si="9"/>
        <v>0</v>
      </c>
    </row>
    <row r="276" spans="1:8" x14ac:dyDescent="0.2">
      <c r="A276" s="22" t="s">
        <v>351</v>
      </c>
      <c r="B276" s="688">
        <v>7101</v>
      </c>
      <c r="C276" s="689" t="s">
        <v>308</v>
      </c>
      <c r="D276" s="704">
        <v>30</v>
      </c>
      <c r="E276" s="385">
        <v>5</v>
      </c>
      <c r="F276" s="386">
        <f t="shared" si="8"/>
        <v>0.16666666666666666</v>
      </c>
      <c r="G276" s="387">
        <v>0</v>
      </c>
      <c r="H276" s="388">
        <f t="shared" si="9"/>
        <v>0</v>
      </c>
    </row>
    <row r="277" spans="1:8" x14ac:dyDescent="0.2">
      <c r="A277" s="22" t="s">
        <v>351</v>
      </c>
      <c r="B277" s="688">
        <v>7102</v>
      </c>
      <c r="C277" s="689" t="s">
        <v>154</v>
      </c>
      <c r="D277" s="704">
        <v>28</v>
      </c>
      <c r="E277" s="385">
        <v>9</v>
      </c>
      <c r="F277" s="386">
        <f t="shared" si="8"/>
        <v>0.32142857142857145</v>
      </c>
      <c r="G277" s="387">
        <v>0</v>
      </c>
      <c r="H277" s="388">
        <f t="shared" si="9"/>
        <v>0</v>
      </c>
    </row>
    <row r="278" spans="1:8" x14ac:dyDescent="0.2">
      <c r="A278" s="22" t="s">
        <v>351</v>
      </c>
      <c r="B278" s="688">
        <v>7103</v>
      </c>
      <c r="C278" s="689" t="s">
        <v>309</v>
      </c>
      <c r="D278" s="704">
        <v>12</v>
      </c>
      <c r="E278" s="385">
        <v>2</v>
      </c>
      <c r="F278" s="386">
        <f t="shared" si="8"/>
        <v>0.16666666666666666</v>
      </c>
      <c r="G278" s="387">
        <v>0</v>
      </c>
      <c r="H278" s="388">
        <f t="shared" si="9"/>
        <v>0</v>
      </c>
    </row>
    <row r="279" spans="1:8" x14ac:dyDescent="0.2">
      <c r="A279" s="22" t="s">
        <v>351</v>
      </c>
      <c r="B279" s="688">
        <v>7104</v>
      </c>
      <c r="C279" s="689" t="s">
        <v>310</v>
      </c>
      <c r="D279" s="704">
        <v>10</v>
      </c>
      <c r="E279" s="385">
        <v>1</v>
      </c>
      <c r="F279" s="386">
        <f t="shared" si="8"/>
        <v>0.1</v>
      </c>
      <c r="G279" s="387">
        <v>1</v>
      </c>
      <c r="H279" s="388">
        <f t="shared" si="9"/>
        <v>0.1</v>
      </c>
    </row>
    <row r="280" spans="1:8" x14ac:dyDescent="0.2">
      <c r="A280" s="22" t="s">
        <v>351</v>
      </c>
      <c r="B280" s="688">
        <v>7105</v>
      </c>
      <c r="C280" s="689" t="s">
        <v>311</v>
      </c>
      <c r="D280" s="704">
        <v>16</v>
      </c>
      <c r="E280" s="385">
        <v>2</v>
      </c>
      <c r="F280" s="386">
        <f t="shared" si="8"/>
        <v>0.125</v>
      </c>
      <c r="G280" s="387">
        <v>0</v>
      </c>
      <c r="H280" s="388">
        <f t="shared" si="9"/>
        <v>0</v>
      </c>
    </row>
    <row r="281" spans="1:8" x14ac:dyDescent="0.2">
      <c r="A281" s="22" t="s">
        <v>351</v>
      </c>
      <c r="B281" s="688">
        <v>7106</v>
      </c>
      <c r="C281" s="689" t="s">
        <v>312</v>
      </c>
      <c r="D281" s="704">
        <v>11</v>
      </c>
      <c r="E281" s="385">
        <v>1</v>
      </c>
      <c r="F281" s="386">
        <f t="shared" si="8"/>
        <v>9.0909090909090912E-2</v>
      </c>
      <c r="G281" s="387">
        <v>0</v>
      </c>
      <c r="H281" s="388">
        <f t="shared" si="9"/>
        <v>0</v>
      </c>
    </row>
    <row r="282" spans="1:8" x14ac:dyDescent="0.2">
      <c r="A282" s="22" t="s">
        <v>351</v>
      </c>
      <c r="B282" s="688">
        <v>7107</v>
      </c>
      <c r="C282" s="689" t="s">
        <v>156</v>
      </c>
      <c r="D282" s="704">
        <v>83</v>
      </c>
      <c r="E282" s="385">
        <v>27</v>
      </c>
      <c r="F282" s="386">
        <f t="shared" si="8"/>
        <v>0.3253012048192771</v>
      </c>
      <c r="G282" s="387">
        <v>1</v>
      </c>
      <c r="H282" s="388">
        <f t="shared" si="9"/>
        <v>1.2048192771084338E-2</v>
      </c>
    </row>
    <row r="283" spans="1:8" x14ac:dyDescent="0.2">
      <c r="A283" s="22" t="s">
        <v>351</v>
      </c>
      <c r="B283" s="688">
        <v>7108</v>
      </c>
      <c r="C283" s="689" t="s">
        <v>158</v>
      </c>
      <c r="D283" s="704">
        <v>61</v>
      </c>
      <c r="E283" s="385">
        <v>16</v>
      </c>
      <c r="F283" s="386">
        <f t="shared" si="8"/>
        <v>0.26229508196721313</v>
      </c>
      <c r="G283" s="387">
        <v>2</v>
      </c>
      <c r="H283" s="388">
        <f t="shared" si="9"/>
        <v>3.2786885245901641E-2</v>
      </c>
    </row>
    <row r="284" spans="1:8" x14ac:dyDescent="0.2">
      <c r="A284" s="22" t="s">
        <v>351</v>
      </c>
      <c r="B284" s="688">
        <v>7109</v>
      </c>
      <c r="C284" s="689" t="s">
        <v>160</v>
      </c>
      <c r="D284" s="704">
        <v>46</v>
      </c>
      <c r="E284" s="385">
        <v>13</v>
      </c>
      <c r="F284" s="386">
        <f t="shared" si="8"/>
        <v>0.28260869565217389</v>
      </c>
      <c r="G284" s="387">
        <v>1</v>
      </c>
      <c r="H284" s="388">
        <f t="shared" si="9"/>
        <v>2.1739130434782608E-2</v>
      </c>
    </row>
    <row r="285" spans="1:8" x14ac:dyDescent="0.2">
      <c r="A285" s="22" t="s">
        <v>351</v>
      </c>
      <c r="B285" s="688">
        <v>7110</v>
      </c>
      <c r="C285" s="689" t="s">
        <v>313</v>
      </c>
      <c r="D285" s="704">
        <v>15</v>
      </c>
      <c r="E285" s="385">
        <v>4</v>
      </c>
      <c r="F285" s="386">
        <f t="shared" si="8"/>
        <v>0.26666666666666666</v>
      </c>
      <c r="G285" s="387">
        <v>0</v>
      </c>
      <c r="H285" s="388">
        <f t="shared" si="9"/>
        <v>0</v>
      </c>
    </row>
    <row r="286" spans="1:8" x14ac:dyDescent="0.2">
      <c r="A286" s="22" t="s">
        <v>351</v>
      </c>
      <c r="B286" s="688">
        <v>7111</v>
      </c>
      <c r="C286" s="689" t="s">
        <v>162</v>
      </c>
      <c r="D286" s="704">
        <v>28</v>
      </c>
      <c r="E286" s="385">
        <v>11</v>
      </c>
      <c r="F286" s="386">
        <f t="shared" si="8"/>
        <v>0.39285714285714285</v>
      </c>
      <c r="G286" s="387">
        <v>1</v>
      </c>
      <c r="H286" s="388">
        <f t="shared" si="9"/>
        <v>3.5714285714285712E-2</v>
      </c>
    </row>
    <row r="287" spans="1:8" x14ac:dyDescent="0.2">
      <c r="A287" s="22" t="s">
        <v>351</v>
      </c>
      <c r="B287" s="688">
        <v>7112</v>
      </c>
      <c r="C287" s="689" t="s">
        <v>314</v>
      </c>
      <c r="D287" s="704">
        <v>8</v>
      </c>
      <c r="E287" s="385">
        <v>3</v>
      </c>
      <c r="F287" s="386">
        <f t="shared" si="8"/>
        <v>0.375</v>
      </c>
      <c r="G287" s="387">
        <v>1</v>
      </c>
      <c r="H287" s="388">
        <f t="shared" si="9"/>
        <v>0.125</v>
      </c>
    </row>
    <row r="288" spans="1:8" x14ac:dyDescent="0.2">
      <c r="A288" s="22" t="s">
        <v>351</v>
      </c>
      <c r="B288" s="688">
        <v>7113</v>
      </c>
      <c r="C288" s="689" t="s">
        <v>315</v>
      </c>
      <c r="D288" s="704">
        <v>29</v>
      </c>
      <c r="E288" s="385">
        <v>8</v>
      </c>
      <c r="F288" s="386">
        <f t="shared" si="8"/>
        <v>0.27586206896551724</v>
      </c>
      <c r="G288" s="387">
        <v>0</v>
      </c>
      <c r="H288" s="388">
        <f t="shared" si="9"/>
        <v>0</v>
      </c>
    </row>
    <row r="289" spans="1:8" x14ac:dyDescent="0.2">
      <c r="A289" s="22" t="s">
        <v>351</v>
      </c>
      <c r="B289" s="688">
        <v>7201</v>
      </c>
      <c r="C289" s="689" t="s">
        <v>316</v>
      </c>
      <c r="D289" s="704">
        <v>13</v>
      </c>
      <c r="E289" s="385">
        <v>2</v>
      </c>
      <c r="F289" s="386">
        <f t="shared" si="8"/>
        <v>0.15384615384615385</v>
      </c>
      <c r="G289" s="387">
        <v>0</v>
      </c>
      <c r="H289" s="388">
        <f t="shared" si="9"/>
        <v>0</v>
      </c>
    </row>
    <row r="290" spans="1:8" x14ac:dyDescent="0.2">
      <c r="A290" s="22" t="s">
        <v>351</v>
      </c>
      <c r="B290" s="688">
        <v>7202</v>
      </c>
      <c r="C290" s="689" t="s">
        <v>317</v>
      </c>
      <c r="D290" s="704">
        <v>14</v>
      </c>
      <c r="E290" s="385">
        <v>2</v>
      </c>
      <c r="F290" s="386">
        <f t="shared" si="8"/>
        <v>0.14285714285714285</v>
      </c>
      <c r="G290" s="387">
        <v>0</v>
      </c>
      <c r="H290" s="388">
        <f t="shared" si="9"/>
        <v>0</v>
      </c>
    </row>
    <row r="291" spans="1:8" x14ac:dyDescent="0.2">
      <c r="A291" s="22" t="s">
        <v>351</v>
      </c>
      <c r="B291" s="688">
        <v>7203</v>
      </c>
      <c r="C291" s="689" t="s">
        <v>164</v>
      </c>
      <c r="D291" s="704">
        <v>38</v>
      </c>
      <c r="E291" s="385">
        <v>5</v>
      </c>
      <c r="F291" s="386">
        <f t="shared" si="8"/>
        <v>0.13157894736842105</v>
      </c>
      <c r="G291" s="387">
        <v>1</v>
      </c>
      <c r="H291" s="388">
        <f t="shared" si="9"/>
        <v>2.6315789473684209E-2</v>
      </c>
    </row>
    <row r="292" spans="1:8" x14ac:dyDescent="0.2">
      <c r="A292" s="22" t="s">
        <v>351</v>
      </c>
      <c r="B292" s="688">
        <v>7204</v>
      </c>
      <c r="C292" s="689" t="s">
        <v>318</v>
      </c>
      <c r="D292" s="704">
        <v>10</v>
      </c>
      <c r="E292" s="385">
        <v>4</v>
      </c>
      <c r="F292" s="386">
        <f t="shared" si="8"/>
        <v>0.4</v>
      </c>
      <c r="G292" s="387">
        <v>0</v>
      </c>
      <c r="H292" s="388">
        <f t="shared" si="9"/>
        <v>0</v>
      </c>
    </row>
    <row r="293" spans="1:8" x14ac:dyDescent="0.2">
      <c r="A293" s="22" t="s">
        <v>351</v>
      </c>
      <c r="B293" s="688">
        <v>7205</v>
      </c>
      <c r="C293" s="689" t="s">
        <v>319</v>
      </c>
      <c r="D293" s="704">
        <v>10</v>
      </c>
      <c r="E293" s="385">
        <v>1</v>
      </c>
      <c r="F293" s="386">
        <f t="shared" si="8"/>
        <v>0.1</v>
      </c>
      <c r="G293" s="387">
        <v>2</v>
      </c>
      <c r="H293" s="388">
        <f t="shared" si="9"/>
        <v>0.2</v>
      </c>
    </row>
    <row r="294" spans="1:8" x14ac:dyDescent="0.2">
      <c r="A294" s="22" t="s">
        <v>351</v>
      </c>
      <c r="B294" s="688">
        <v>7206</v>
      </c>
      <c r="C294" s="689" t="s">
        <v>320</v>
      </c>
      <c r="D294" s="704">
        <v>15</v>
      </c>
      <c r="E294" s="385">
        <v>3</v>
      </c>
      <c r="F294" s="386">
        <f t="shared" si="8"/>
        <v>0.2</v>
      </c>
      <c r="G294" s="387">
        <v>1</v>
      </c>
      <c r="H294" s="388">
        <f t="shared" si="9"/>
        <v>6.6666666666666666E-2</v>
      </c>
    </row>
    <row r="295" spans="1:8" x14ac:dyDescent="0.2">
      <c r="A295" s="22" t="s">
        <v>351</v>
      </c>
      <c r="B295" s="688">
        <v>7207</v>
      </c>
      <c r="C295" s="689" t="s">
        <v>166</v>
      </c>
      <c r="D295" s="704">
        <v>46</v>
      </c>
      <c r="E295" s="385">
        <v>15</v>
      </c>
      <c r="F295" s="386">
        <f t="shared" si="8"/>
        <v>0.32608695652173914</v>
      </c>
      <c r="G295" s="387">
        <v>2</v>
      </c>
      <c r="H295" s="388">
        <f t="shared" si="9"/>
        <v>4.3478260869565216E-2</v>
      </c>
    </row>
    <row r="296" spans="1:8" x14ac:dyDescent="0.2">
      <c r="A296" s="22" t="s">
        <v>351</v>
      </c>
      <c r="B296" s="688">
        <v>7208</v>
      </c>
      <c r="C296" s="689" t="s">
        <v>321</v>
      </c>
      <c r="D296" s="704">
        <v>32</v>
      </c>
      <c r="E296" s="385">
        <v>8</v>
      </c>
      <c r="F296" s="386">
        <f t="shared" si="8"/>
        <v>0.25</v>
      </c>
      <c r="G296" s="387">
        <v>1</v>
      </c>
      <c r="H296" s="388">
        <f t="shared" si="9"/>
        <v>3.125E-2</v>
      </c>
    </row>
    <row r="297" spans="1:8" x14ac:dyDescent="0.2">
      <c r="A297" s="22" t="s">
        <v>351</v>
      </c>
      <c r="B297" s="688">
        <v>7209</v>
      </c>
      <c r="C297" s="689" t="s">
        <v>322</v>
      </c>
      <c r="D297" s="704">
        <v>15</v>
      </c>
      <c r="E297" s="385">
        <v>4</v>
      </c>
      <c r="F297" s="386">
        <f t="shared" si="8"/>
        <v>0.26666666666666666</v>
      </c>
      <c r="G297" s="387">
        <v>0</v>
      </c>
      <c r="H297" s="388">
        <f t="shared" si="9"/>
        <v>0</v>
      </c>
    </row>
    <row r="298" spans="1:8" x14ac:dyDescent="0.2">
      <c r="A298" s="22" t="s">
        <v>351</v>
      </c>
      <c r="B298" s="688">
        <v>7210</v>
      </c>
      <c r="C298" s="689" t="s">
        <v>323</v>
      </c>
      <c r="D298" s="704">
        <v>21</v>
      </c>
      <c r="E298" s="385">
        <v>5</v>
      </c>
      <c r="F298" s="386">
        <f t="shared" si="8"/>
        <v>0.23809523809523808</v>
      </c>
      <c r="G298" s="387">
        <v>0</v>
      </c>
      <c r="H298" s="388">
        <f t="shared" si="9"/>
        <v>0</v>
      </c>
    </row>
    <row r="299" spans="1:8" x14ac:dyDescent="0.2">
      <c r="A299" s="22" t="s">
        <v>351</v>
      </c>
      <c r="B299" s="688">
        <v>7211</v>
      </c>
      <c r="C299" s="689" t="s">
        <v>324</v>
      </c>
      <c r="D299" s="704">
        <v>11</v>
      </c>
      <c r="E299" s="385">
        <v>1</v>
      </c>
      <c r="F299" s="386">
        <f t="shared" si="8"/>
        <v>9.0909090909090912E-2</v>
      </c>
      <c r="G299" s="387">
        <v>0</v>
      </c>
      <c r="H299" s="388">
        <f t="shared" si="9"/>
        <v>0</v>
      </c>
    </row>
    <row r="300" spans="1:8" x14ac:dyDescent="0.2">
      <c r="A300" s="22" t="s">
        <v>351</v>
      </c>
      <c r="B300" s="688">
        <v>7212</v>
      </c>
      <c r="C300" s="689" t="s">
        <v>168</v>
      </c>
      <c r="D300" s="704">
        <v>40</v>
      </c>
      <c r="E300" s="385">
        <v>13</v>
      </c>
      <c r="F300" s="386">
        <f t="shared" si="8"/>
        <v>0.32500000000000001</v>
      </c>
      <c r="G300" s="387">
        <v>0</v>
      </c>
      <c r="H300" s="388">
        <f t="shared" si="9"/>
        <v>0</v>
      </c>
    </row>
    <row r="301" spans="1:8" x14ac:dyDescent="0.2">
      <c r="A301" s="22" t="s">
        <v>351</v>
      </c>
      <c r="B301" s="688">
        <v>7213</v>
      </c>
      <c r="C301" s="689" t="s">
        <v>170</v>
      </c>
      <c r="D301" s="704">
        <v>48</v>
      </c>
      <c r="E301" s="385">
        <v>18</v>
      </c>
      <c r="F301" s="386">
        <f t="shared" si="8"/>
        <v>0.375</v>
      </c>
      <c r="G301" s="387">
        <v>2</v>
      </c>
      <c r="H301" s="388">
        <f t="shared" si="9"/>
        <v>4.1666666666666664E-2</v>
      </c>
    </row>
    <row r="302" spans="1:8" x14ac:dyDescent="0.2">
      <c r="A302" s="22" t="s">
        <v>351</v>
      </c>
      <c r="B302" s="688">
        <v>8101</v>
      </c>
      <c r="C302" s="689" t="s">
        <v>325</v>
      </c>
      <c r="D302" s="704">
        <v>12</v>
      </c>
      <c r="E302" s="385">
        <v>2</v>
      </c>
      <c r="F302" s="386">
        <f t="shared" si="8"/>
        <v>0.16666666666666666</v>
      </c>
      <c r="G302" s="387">
        <v>0</v>
      </c>
      <c r="H302" s="388">
        <f t="shared" si="9"/>
        <v>0</v>
      </c>
    </row>
    <row r="303" spans="1:8" x14ac:dyDescent="0.2">
      <c r="A303" s="22" t="s">
        <v>351</v>
      </c>
      <c r="B303" s="688">
        <v>8102</v>
      </c>
      <c r="C303" s="689" t="s">
        <v>326</v>
      </c>
      <c r="D303" s="704">
        <v>9</v>
      </c>
      <c r="E303" s="385">
        <v>5</v>
      </c>
      <c r="F303" s="386">
        <f t="shared" si="8"/>
        <v>0.55555555555555558</v>
      </c>
      <c r="G303" s="387">
        <v>0</v>
      </c>
      <c r="H303" s="388">
        <f t="shared" si="9"/>
        <v>0</v>
      </c>
    </row>
    <row r="304" spans="1:8" x14ac:dyDescent="0.2">
      <c r="A304" s="22" t="s">
        <v>351</v>
      </c>
      <c r="B304" s="688">
        <v>8103</v>
      </c>
      <c r="C304" s="689" t="s">
        <v>172</v>
      </c>
      <c r="D304" s="704">
        <v>23</v>
      </c>
      <c r="E304" s="385">
        <v>4</v>
      </c>
      <c r="F304" s="386">
        <f t="shared" si="8"/>
        <v>0.17391304347826086</v>
      </c>
      <c r="G304" s="387">
        <v>1</v>
      </c>
      <c r="H304" s="388">
        <f t="shared" si="9"/>
        <v>4.3478260869565216E-2</v>
      </c>
    </row>
    <row r="305" spans="1:8" x14ac:dyDescent="0.2">
      <c r="A305" s="22" t="s">
        <v>351</v>
      </c>
      <c r="B305" s="688">
        <v>8104</v>
      </c>
      <c r="C305" s="689" t="s">
        <v>327</v>
      </c>
      <c r="D305" s="704">
        <v>7</v>
      </c>
      <c r="E305" s="385">
        <v>3</v>
      </c>
      <c r="F305" s="386">
        <f t="shared" si="8"/>
        <v>0.42857142857142855</v>
      </c>
      <c r="G305" s="387">
        <v>1</v>
      </c>
      <c r="H305" s="388">
        <f t="shared" si="9"/>
        <v>0.14285714285714285</v>
      </c>
    </row>
    <row r="306" spans="1:8" x14ac:dyDescent="0.2">
      <c r="A306" s="22" t="s">
        <v>351</v>
      </c>
      <c r="B306" s="688">
        <v>8105</v>
      </c>
      <c r="C306" s="689" t="s">
        <v>328</v>
      </c>
      <c r="D306" s="704">
        <v>9</v>
      </c>
      <c r="E306" s="385">
        <v>1</v>
      </c>
      <c r="F306" s="386">
        <f t="shared" si="8"/>
        <v>0.1111111111111111</v>
      </c>
      <c r="G306" s="387">
        <v>1</v>
      </c>
      <c r="H306" s="388">
        <f t="shared" si="9"/>
        <v>0.1111111111111111</v>
      </c>
    </row>
    <row r="307" spans="1:8" x14ac:dyDescent="0.2">
      <c r="A307" s="22" t="s">
        <v>351</v>
      </c>
      <c r="B307" s="688">
        <v>8106</v>
      </c>
      <c r="C307" s="689" t="s">
        <v>174</v>
      </c>
      <c r="D307" s="704">
        <v>44</v>
      </c>
      <c r="E307" s="385">
        <v>10</v>
      </c>
      <c r="F307" s="386">
        <f t="shared" si="8"/>
        <v>0.22727272727272727</v>
      </c>
      <c r="G307" s="387">
        <v>1</v>
      </c>
      <c r="H307" s="388">
        <f t="shared" si="9"/>
        <v>2.2727272727272728E-2</v>
      </c>
    </row>
    <row r="308" spans="1:8" x14ac:dyDescent="0.2">
      <c r="A308" s="22" t="s">
        <v>351</v>
      </c>
      <c r="B308" s="688">
        <v>8107</v>
      </c>
      <c r="C308" s="689" t="s">
        <v>329</v>
      </c>
      <c r="D308" s="704">
        <v>12</v>
      </c>
      <c r="E308" s="385">
        <v>4</v>
      </c>
      <c r="F308" s="386">
        <f t="shared" si="8"/>
        <v>0.33333333333333331</v>
      </c>
      <c r="G308" s="387">
        <v>1</v>
      </c>
      <c r="H308" s="388">
        <f t="shared" si="9"/>
        <v>8.3333333333333329E-2</v>
      </c>
    </row>
    <row r="309" spans="1:8" x14ac:dyDescent="0.2">
      <c r="A309" s="22" t="s">
        <v>351</v>
      </c>
      <c r="B309" s="688">
        <v>8108</v>
      </c>
      <c r="C309" s="689" t="s">
        <v>330</v>
      </c>
      <c r="D309" s="704">
        <v>29</v>
      </c>
      <c r="E309" s="385">
        <v>10</v>
      </c>
      <c r="F309" s="386">
        <f t="shared" si="8"/>
        <v>0.34482758620689657</v>
      </c>
      <c r="G309" s="387">
        <v>3</v>
      </c>
      <c r="H309" s="388">
        <f t="shared" si="9"/>
        <v>0.10344827586206896</v>
      </c>
    </row>
    <row r="310" spans="1:8" x14ac:dyDescent="0.2">
      <c r="A310" s="22" t="s">
        <v>351</v>
      </c>
      <c r="B310" s="688">
        <v>8109</v>
      </c>
      <c r="C310" s="689" t="s">
        <v>331</v>
      </c>
      <c r="D310" s="704">
        <v>19</v>
      </c>
      <c r="E310" s="385">
        <v>5</v>
      </c>
      <c r="F310" s="386">
        <f t="shared" si="8"/>
        <v>0.26315789473684209</v>
      </c>
      <c r="G310" s="387">
        <v>0</v>
      </c>
      <c r="H310" s="388">
        <f t="shared" si="9"/>
        <v>0</v>
      </c>
    </row>
    <row r="311" spans="1:8" x14ac:dyDescent="0.2">
      <c r="A311" s="22" t="s">
        <v>351</v>
      </c>
      <c r="B311" s="688">
        <v>8110</v>
      </c>
      <c r="C311" s="689" t="s">
        <v>332</v>
      </c>
      <c r="D311" s="704">
        <v>16</v>
      </c>
      <c r="E311" s="385">
        <v>5</v>
      </c>
      <c r="F311" s="386">
        <f t="shared" si="8"/>
        <v>0.3125</v>
      </c>
      <c r="G311" s="387">
        <v>0</v>
      </c>
      <c r="H311" s="388">
        <f t="shared" si="9"/>
        <v>0</v>
      </c>
    </row>
    <row r="312" spans="1:8" x14ac:dyDescent="0.2">
      <c r="A312" s="22" t="s">
        <v>351</v>
      </c>
      <c r="B312" s="688">
        <v>8111</v>
      </c>
      <c r="C312" s="689" t="s">
        <v>176</v>
      </c>
      <c r="D312" s="704">
        <v>16</v>
      </c>
      <c r="E312" s="385">
        <v>7</v>
      </c>
      <c r="F312" s="386">
        <f t="shared" si="8"/>
        <v>0.4375</v>
      </c>
      <c r="G312" s="387">
        <v>2</v>
      </c>
      <c r="H312" s="388">
        <f t="shared" si="9"/>
        <v>0.125</v>
      </c>
    </row>
    <row r="313" spans="1:8" x14ac:dyDescent="0.2">
      <c r="A313" s="22" t="s">
        <v>351</v>
      </c>
      <c r="B313" s="688">
        <v>8112</v>
      </c>
      <c r="C313" s="689" t="s">
        <v>333</v>
      </c>
      <c r="D313" s="704">
        <v>15</v>
      </c>
      <c r="E313" s="385">
        <v>3</v>
      </c>
      <c r="F313" s="386">
        <f t="shared" si="8"/>
        <v>0.2</v>
      </c>
      <c r="G313" s="387">
        <v>0</v>
      </c>
      <c r="H313" s="388">
        <f t="shared" si="9"/>
        <v>0</v>
      </c>
    </row>
    <row r="314" spans="1:8" x14ac:dyDescent="0.2">
      <c r="A314" s="22" t="s">
        <v>351</v>
      </c>
      <c r="B314" s="688">
        <v>8113</v>
      </c>
      <c r="C314" s="689" t="s">
        <v>334</v>
      </c>
      <c r="D314" s="704">
        <v>9</v>
      </c>
      <c r="E314" s="385">
        <v>2</v>
      </c>
      <c r="F314" s="386">
        <f t="shared" si="8"/>
        <v>0.22222222222222221</v>
      </c>
      <c r="G314" s="387">
        <v>0</v>
      </c>
      <c r="H314" s="388">
        <f t="shared" si="9"/>
        <v>0</v>
      </c>
    </row>
    <row r="315" spans="1:8" x14ac:dyDescent="0.2">
      <c r="A315" s="22" t="s">
        <v>351</v>
      </c>
      <c r="B315" s="688">
        <v>8114</v>
      </c>
      <c r="C315" s="689" t="s">
        <v>335</v>
      </c>
      <c r="D315" s="704">
        <v>20</v>
      </c>
      <c r="E315" s="385">
        <v>7</v>
      </c>
      <c r="F315" s="386">
        <f t="shared" si="8"/>
        <v>0.35</v>
      </c>
      <c r="G315" s="387">
        <v>1</v>
      </c>
      <c r="H315" s="388">
        <f t="shared" si="9"/>
        <v>0.05</v>
      </c>
    </row>
    <row r="316" spans="1:8" x14ac:dyDescent="0.2">
      <c r="A316" s="22" t="s">
        <v>351</v>
      </c>
      <c r="B316" s="688">
        <v>8115</v>
      </c>
      <c r="C316" s="689" t="s">
        <v>178</v>
      </c>
      <c r="D316" s="704">
        <v>22</v>
      </c>
      <c r="E316" s="385">
        <v>10</v>
      </c>
      <c r="F316" s="386">
        <f t="shared" si="8"/>
        <v>0.45454545454545453</v>
      </c>
      <c r="G316" s="387">
        <v>2</v>
      </c>
      <c r="H316" s="388">
        <f t="shared" si="9"/>
        <v>9.0909090909090912E-2</v>
      </c>
    </row>
    <row r="317" spans="1:8" x14ac:dyDescent="0.2">
      <c r="A317" s="22" t="s">
        <v>351</v>
      </c>
      <c r="B317" s="688">
        <v>8116</v>
      </c>
      <c r="C317" s="689" t="s">
        <v>336</v>
      </c>
      <c r="D317" s="704">
        <v>6</v>
      </c>
      <c r="E317" s="385">
        <v>2</v>
      </c>
      <c r="F317" s="386">
        <f t="shared" si="8"/>
        <v>0.33333333333333331</v>
      </c>
      <c r="G317" s="387">
        <v>1</v>
      </c>
      <c r="H317" s="388">
        <f t="shared" si="9"/>
        <v>0.16666666666666666</v>
      </c>
    </row>
    <row r="318" spans="1:8" x14ac:dyDescent="0.2">
      <c r="A318" s="22" t="s">
        <v>351</v>
      </c>
      <c r="B318" s="688">
        <v>8117</v>
      </c>
      <c r="C318" s="689" t="s">
        <v>180</v>
      </c>
      <c r="D318" s="704">
        <v>47</v>
      </c>
      <c r="E318" s="385">
        <v>10</v>
      </c>
      <c r="F318" s="386">
        <f t="shared" si="8"/>
        <v>0.21276595744680851</v>
      </c>
      <c r="G318" s="387">
        <v>2</v>
      </c>
      <c r="H318" s="388">
        <f t="shared" si="9"/>
        <v>4.2553191489361701E-2</v>
      </c>
    </row>
    <row r="319" spans="1:8" x14ac:dyDescent="0.2">
      <c r="A319" s="22" t="s">
        <v>351</v>
      </c>
      <c r="B319" s="688">
        <v>8118</v>
      </c>
      <c r="C319" s="689" t="s">
        <v>337</v>
      </c>
      <c r="D319" s="704">
        <v>7</v>
      </c>
      <c r="E319" s="385">
        <v>1</v>
      </c>
      <c r="F319" s="386">
        <f t="shared" si="8"/>
        <v>0.14285714285714285</v>
      </c>
      <c r="G319" s="387">
        <v>0</v>
      </c>
      <c r="H319" s="388">
        <f t="shared" si="9"/>
        <v>0</v>
      </c>
    </row>
    <row r="320" spans="1:8" x14ac:dyDescent="0.2">
      <c r="A320" s="22" t="s">
        <v>351</v>
      </c>
      <c r="B320" s="688">
        <v>8119</v>
      </c>
      <c r="C320" s="689" t="s">
        <v>338</v>
      </c>
      <c r="D320" s="704">
        <v>92</v>
      </c>
      <c r="E320" s="385">
        <v>30</v>
      </c>
      <c r="F320" s="386">
        <f t="shared" si="8"/>
        <v>0.32608695652173914</v>
      </c>
      <c r="G320" s="387">
        <v>10</v>
      </c>
      <c r="H320" s="388">
        <f t="shared" si="9"/>
        <v>0.10869565217391304</v>
      </c>
    </row>
    <row r="321" spans="1:8" x14ac:dyDescent="0.2">
      <c r="A321" s="22" t="s">
        <v>351</v>
      </c>
      <c r="B321" s="688">
        <v>8120</v>
      </c>
      <c r="C321" s="689" t="s">
        <v>339</v>
      </c>
      <c r="D321" s="704">
        <v>8</v>
      </c>
      <c r="E321" s="385">
        <v>2</v>
      </c>
      <c r="F321" s="386">
        <f t="shared" si="8"/>
        <v>0.25</v>
      </c>
      <c r="G321" s="387">
        <v>0</v>
      </c>
      <c r="H321" s="388">
        <f t="shared" si="9"/>
        <v>0</v>
      </c>
    </row>
    <row r="322" spans="1:8" x14ac:dyDescent="0.2">
      <c r="A322" s="22" t="s">
        <v>351</v>
      </c>
      <c r="B322" s="688">
        <v>8121</v>
      </c>
      <c r="C322" s="689" t="s">
        <v>340</v>
      </c>
      <c r="D322" s="704">
        <v>26</v>
      </c>
      <c r="E322" s="385">
        <v>6</v>
      </c>
      <c r="F322" s="386">
        <f t="shared" si="8"/>
        <v>0.23076923076923078</v>
      </c>
      <c r="G322" s="387">
        <v>1</v>
      </c>
      <c r="H322" s="388">
        <f t="shared" si="9"/>
        <v>3.8461538461538464E-2</v>
      </c>
    </row>
    <row r="323" spans="1:8" ht="13.5" thickBot="1" x14ac:dyDescent="0.25">
      <c r="A323" s="695" t="s">
        <v>351</v>
      </c>
      <c r="B323" s="696">
        <v>8122</v>
      </c>
      <c r="C323" s="697" t="s">
        <v>341</v>
      </c>
      <c r="D323" s="706">
        <v>5</v>
      </c>
      <c r="E323" s="393">
        <v>3</v>
      </c>
      <c r="F323" s="394">
        <f t="shared" si="8"/>
        <v>0.6</v>
      </c>
      <c r="G323" s="395">
        <v>0</v>
      </c>
      <c r="H323" s="396">
        <f t="shared" si="9"/>
        <v>0</v>
      </c>
    </row>
    <row r="324" spans="1:8" ht="3" customHeight="1" thickTop="1" x14ac:dyDescent="0.2">
      <c r="A324" s="28"/>
    </row>
    <row r="325" spans="1:8" x14ac:dyDescent="0.2">
      <c r="A325" s="44" t="s">
        <v>353</v>
      </c>
    </row>
    <row r="326" spans="1:8" ht="15" x14ac:dyDescent="0.2">
      <c r="A326" s="29" t="s">
        <v>354</v>
      </c>
      <c r="B326" s="188" t="s">
        <v>440</v>
      </c>
    </row>
    <row r="329" spans="1:8" x14ac:dyDescent="0.2">
      <c r="C329" s="30"/>
    </row>
  </sheetData>
  <autoFilter ref="A4:H4" xr:uid="{C846EA74-C2D1-4D76-9461-BFBC07DC4A7C}"/>
  <mergeCells count="7">
    <mergeCell ref="A2:C3"/>
    <mergeCell ref="D2:D4"/>
    <mergeCell ref="E2:H2"/>
    <mergeCell ref="E3:E4"/>
    <mergeCell ref="F3:F4"/>
    <mergeCell ref="G3:G4"/>
    <mergeCell ref="H3:H4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349A1-9FE3-4BC3-B76A-C69ACB5C6BFA}">
  <sheetPr>
    <tabColor rgb="FF00FFCC"/>
  </sheetPr>
  <dimension ref="A1:AD331"/>
  <sheetViews>
    <sheetView workbookViewId="0">
      <pane xSplit="3" ySplit="6" topLeftCell="D7" activePane="bottomRight" state="frozen"/>
      <selection activeCell="D36" sqref="D36"/>
      <selection pane="topRight" activeCell="D36" sqref="D36"/>
      <selection pane="bottomLeft" activeCell="D36" sqref="D36"/>
      <selection pane="bottomRight"/>
    </sheetView>
  </sheetViews>
  <sheetFormatPr defaultColWidth="8.7109375" defaultRowHeight="12.75" x14ac:dyDescent="0.2"/>
  <cols>
    <col min="1" max="1" width="4.85546875" style="2" bestFit="1" customWidth="1"/>
    <col min="2" max="2" width="9.140625" style="1" customWidth="1"/>
    <col min="3" max="3" width="22.140625" style="2" bestFit="1" customWidth="1"/>
    <col min="4" max="4" width="10.42578125" style="2" bestFit="1" customWidth="1"/>
    <col min="5" max="6" width="7.85546875" style="2" bestFit="1" customWidth="1"/>
    <col min="7" max="7" width="8.7109375" style="2" customWidth="1"/>
    <col min="8" max="9" width="7.85546875" style="2" customWidth="1"/>
    <col min="10" max="10" width="12.85546875" style="2" customWidth="1"/>
    <col min="11" max="11" width="11.28515625" style="2" customWidth="1"/>
    <col min="12" max="12" width="10.7109375" style="39" customWidth="1"/>
    <col min="13" max="13" width="7.85546875" style="39" customWidth="1"/>
    <col min="14" max="14" width="7.7109375" style="39" customWidth="1"/>
    <col min="15" max="15" width="9.140625" style="39" customWidth="1"/>
    <col min="16" max="16" width="7.85546875" style="39" customWidth="1"/>
    <col min="17" max="17" width="8.28515625" style="39" customWidth="1"/>
    <col min="18" max="18" width="6.85546875" style="39" customWidth="1"/>
    <col min="19" max="19" width="6.5703125" style="39" customWidth="1"/>
    <col min="20" max="20" width="14.140625" style="2" customWidth="1"/>
    <col min="21" max="21" width="11.5703125" style="39" customWidth="1"/>
    <col min="22" max="22" width="12" style="2" customWidth="1"/>
    <col min="23" max="23" width="14.7109375" style="2" customWidth="1"/>
    <col min="24" max="24" width="7.85546875" style="2" customWidth="1"/>
    <col min="25" max="25" width="9.42578125" style="2" customWidth="1"/>
    <col min="26" max="26" width="8.28515625" style="2" customWidth="1"/>
    <col min="27" max="27" width="8.7109375" style="2"/>
    <col min="28" max="28" width="9.5703125" style="2" customWidth="1"/>
    <col min="29" max="29" width="8.7109375" style="2"/>
    <col min="30" max="30" width="8.42578125" style="2" customWidth="1"/>
    <col min="31" max="16384" width="8.7109375" style="2"/>
  </cols>
  <sheetData>
    <row r="1" spans="1:30" s="31" customFormat="1" ht="30" customHeight="1" thickBot="1" x14ac:dyDescent="0.25">
      <c r="A1" s="191" t="s">
        <v>503</v>
      </c>
      <c r="B1" s="191"/>
      <c r="C1" s="191"/>
      <c r="L1" s="38"/>
      <c r="M1" s="38"/>
      <c r="N1" s="38"/>
      <c r="O1" s="38"/>
      <c r="P1" s="38"/>
      <c r="Q1" s="38"/>
      <c r="R1" s="38"/>
      <c r="S1" s="38"/>
      <c r="U1" s="38"/>
    </row>
    <row r="2" spans="1:30" ht="15" customHeight="1" x14ac:dyDescent="0.2">
      <c r="A2" s="1024" t="s">
        <v>342</v>
      </c>
      <c r="B2" s="1025"/>
      <c r="C2" s="1026"/>
      <c r="D2" s="1028" t="s">
        <v>367</v>
      </c>
      <c r="E2" s="1039" t="s">
        <v>358</v>
      </c>
      <c r="F2" s="1040"/>
      <c r="G2" s="1054" t="s">
        <v>345</v>
      </c>
      <c r="H2" s="1039"/>
      <c r="I2" s="1040"/>
      <c r="J2" s="528" t="s">
        <v>345</v>
      </c>
      <c r="K2" s="1051" t="s">
        <v>369</v>
      </c>
      <c r="L2" s="1052"/>
      <c r="M2" s="1052"/>
      <c r="N2" s="1052"/>
      <c r="O2" s="1052"/>
      <c r="P2" s="1052"/>
      <c r="Q2" s="1052"/>
      <c r="R2" s="1052"/>
      <c r="S2" s="1052"/>
      <c r="T2" s="1052"/>
      <c r="U2" s="1052"/>
      <c r="V2" s="1052"/>
      <c r="W2" s="1052"/>
      <c r="X2" s="1052"/>
      <c r="Y2" s="1052"/>
      <c r="Z2" s="1052"/>
      <c r="AA2" s="1052"/>
      <c r="AB2" s="1052"/>
      <c r="AC2" s="1052"/>
      <c r="AD2" s="1053"/>
    </row>
    <row r="3" spans="1:30" ht="14.45" customHeight="1" x14ac:dyDescent="0.2">
      <c r="A3" s="1027"/>
      <c r="B3" s="922"/>
      <c r="C3" s="923"/>
      <c r="D3" s="1029"/>
      <c r="E3" s="1041" t="s">
        <v>359</v>
      </c>
      <c r="F3" s="1042" t="s">
        <v>360</v>
      </c>
      <c r="G3" s="1007" t="s">
        <v>471</v>
      </c>
      <c r="H3" s="1056" t="s">
        <v>358</v>
      </c>
      <c r="I3" s="1057"/>
      <c r="J3" s="934" t="s">
        <v>357</v>
      </c>
      <c r="K3" s="1035" t="s">
        <v>370</v>
      </c>
      <c r="L3" s="1037" t="s">
        <v>371</v>
      </c>
      <c r="M3" s="1032" t="s">
        <v>358</v>
      </c>
      <c r="N3" s="1033"/>
      <c r="O3" s="1033"/>
      <c r="P3" s="1034"/>
      <c r="Q3" s="1032" t="s">
        <v>344</v>
      </c>
      <c r="R3" s="1033"/>
      <c r="S3" s="1034"/>
      <c r="T3" s="1022" t="s">
        <v>344</v>
      </c>
      <c r="U3" s="1023"/>
      <c r="V3" s="1047" t="s">
        <v>344</v>
      </c>
      <c r="W3" s="1048"/>
      <c r="X3" s="1048"/>
      <c r="Y3" s="1048"/>
      <c r="Z3" s="1048"/>
      <c r="AA3" s="1048"/>
      <c r="AB3" s="1048"/>
      <c r="AC3" s="1048"/>
      <c r="AD3" s="1050"/>
    </row>
    <row r="4" spans="1:30" ht="14.45" customHeight="1" x14ac:dyDescent="0.2">
      <c r="A4" s="550"/>
      <c r="B4" s="16"/>
      <c r="C4" s="10"/>
      <c r="D4" s="1029"/>
      <c r="E4" s="1041"/>
      <c r="F4" s="1042"/>
      <c r="G4" s="1055"/>
      <c r="H4" s="1020" t="s">
        <v>359</v>
      </c>
      <c r="I4" s="980" t="s">
        <v>360</v>
      </c>
      <c r="J4" s="1031"/>
      <c r="K4" s="1035"/>
      <c r="L4" s="1037"/>
      <c r="M4" s="1045" t="s">
        <v>359</v>
      </c>
      <c r="N4" s="1043" t="s">
        <v>507</v>
      </c>
      <c r="O4" s="1020" t="s">
        <v>360</v>
      </c>
      <c r="P4" s="1018" t="s">
        <v>508</v>
      </c>
      <c r="Q4" s="1065" t="s">
        <v>471</v>
      </c>
      <c r="R4" s="1067" t="s">
        <v>358</v>
      </c>
      <c r="S4" s="1068"/>
      <c r="T4" s="1055" t="s">
        <v>357</v>
      </c>
      <c r="U4" s="1062" t="s">
        <v>504</v>
      </c>
      <c r="V4" s="1060" t="s">
        <v>479</v>
      </c>
      <c r="W4" s="1058" t="s">
        <v>472</v>
      </c>
      <c r="X4" s="1047" t="s">
        <v>358</v>
      </c>
      <c r="Y4" s="1048"/>
      <c r="Z4" s="1049"/>
      <c r="AA4" s="1047" t="s">
        <v>358</v>
      </c>
      <c r="AB4" s="1048"/>
      <c r="AC4" s="1048"/>
      <c r="AD4" s="1050"/>
    </row>
    <row r="5" spans="1:30" s="3" customFormat="1" ht="80.25" customHeight="1" thickBot="1" x14ac:dyDescent="0.3">
      <c r="A5" s="192"/>
      <c r="B5" s="18"/>
      <c r="C5" s="19"/>
      <c r="D5" s="1030"/>
      <c r="E5" s="925"/>
      <c r="F5" s="981"/>
      <c r="G5" s="957"/>
      <c r="H5" s="1021"/>
      <c r="I5" s="981"/>
      <c r="J5" s="935"/>
      <c r="K5" s="1036"/>
      <c r="L5" s="1038"/>
      <c r="M5" s="1046"/>
      <c r="N5" s="1044"/>
      <c r="O5" s="1021"/>
      <c r="P5" s="1019"/>
      <c r="Q5" s="1066"/>
      <c r="R5" s="55" t="s">
        <v>359</v>
      </c>
      <c r="S5" s="551" t="s">
        <v>360</v>
      </c>
      <c r="T5" s="1064"/>
      <c r="U5" s="1063"/>
      <c r="V5" s="1061"/>
      <c r="W5" s="1059"/>
      <c r="X5" s="716" t="s">
        <v>389</v>
      </c>
      <c r="Y5" s="7" t="s">
        <v>488</v>
      </c>
      <c r="Z5" s="598" t="s">
        <v>489</v>
      </c>
      <c r="AA5" s="597" t="s">
        <v>359</v>
      </c>
      <c r="AB5" s="552" t="s">
        <v>480</v>
      </c>
      <c r="AC5" s="55" t="s">
        <v>360</v>
      </c>
      <c r="AD5" s="553" t="s">
        <v>481</v>
      </c>
    </row>
    <row r="6" spans="1:30" ht="13.5" thickTop="1" x14ac:dyDescent="0.2">
      <c r="A6" s="193" t="s">
        <v>348</v>
      </c>
      <c r="B6" s="13" t="s">
        <v>347</v>
      </c>
      <c r="C6" s="12" t="s">
        <v>0</v>
      </c>
      <c r="D6" s="615">
        <v>1007778</v>
      </c>
      <c r="E6" s="233">
        <v>569927</v>
      </c>
      <c r="F6" s="271">
        <v>437851</v>
      </c>
      <c r="G6" s="228">
        <v>979037</v>
      </c>
      <c r="H6" s="270">
        <v>554937</v>
      </c>
      <c r="I6" s="271">
        <v>424100</v>
      </c>
      <c r="J6" s="229">
        <v>32970</v>
      </c>
      <c r="K6" s="536">
        <v>50849</v>
      </c>
      <c r="L6" s="170">
        <f>K6/$D6</f>
        <v>5.0456548962172228E-2</v>
      </c>
      <c r="M6" s="203">
        <v>29135</v>
      </c>
      <c r="N6" s="58">
        <f>IFERROR(M6/E6,"x")</f>
        <v>5.1120582109638601E-2</v>
      </c>
      <c r="O6" s="231">
        <v>21714</v>
      </c>
      <c r="P6" s="183">
        <f>IFERROR(O6/F6,"x")</f>
        <v>4.9592212876069713E-2</v>
      </c>
      <c r="Q6" s="228">
        <v>50437</v>
      </c>
      <c r="R6" s="540">
        <v>28836</v>
      </c>
      <c r="S6" s="541">
        <v>21601</v>
      </c>
      <c r="T6" s="233">
        <v>794</v>
      </c>
      <c r="U6" s="183">
        <f>IFERROR(T6/J6,"x")</f>
        <v>2.408249924173491E-2</v>
      </c>
      <c r="V6" s="610">
        <v>1465</v>
      </c>
      <c r="W6" s="554">
        <f>IFERROR(V6/Q6,"x")</f>
        <v>2.9046136764676725E-2</v>
      </c>
      <c r="X6" s="445">
        <v>1417</v>
      </c>
      <c r="Y6" s="231">
        <v>45</v>
      </c>
      <c r="Z6" s="605">
        <v>3</v>
      </c>
      <c r="AA6" s="228">
        <v>867</v>
      </c>
      <c r="AB6" s="554">
        <f>IFERROR(AA6/R6,"x")</f>
        <v>3.0066583437369954E-2</v>
      </c>
      <c r="AC6" s="270">
        <v>598</v>
      </c>
      <c r="AD6" s="63">
        <f>IFERROR(AC6/S6,"x")</f>
        <v>2.7683903522985047E-2</v>
      </c>
    </row>
    <row r="7" spans="1:30" x14ac:dyDescent="0.2">
      <c r="A7" s="194" t="s">
        <v>349</v>
      </c>
      <c r="B7" s="5" t="s">
        <v>1</v>
      </c>
      <c r="C7" s="11" t="s">
        <v>2</v>
      </c>
      <c r="D7" s="616">
        <v>121401</v>
      </c>
      <c r="E7" s="242">
        <v>70792</v>
      </c>
      <c r="F7" s="278">
        <v>50609</v>
      </c>
      <c r="G7" s="236">
        <v>117902</v>
      </c>
      <c r="H7" s="277">
        <v>68974</v>
      </c>
      <c r="I7" s="278">
        <v>48928</v>
      </c>
      <c r="J7" s="237">
        <v>7753</v>
      </c>
      <c r="K7" s="238">
        <v>12211</v>
      </c>
      <c r="L7" s="171">
        <f t="shared" ref="L7:L70" si="0">K7/$D7</f>
        <v>0.10058401495869063</v>
      </c>
      <c r="M7" s="208">
        <v>6904</v>
      </c>
      <c r="N7" s="59">
        <f t="shared" ref="N7:N70" si="1">IFERROR(M7/E7,"x")</f>
        <v>9.7525144084077295E-2</v>
      </c>
      <c r="O7" s="240">
        <v>5307</v>
      </c>
      <c r="P7" s="184">
        <f t="shared" ref="P7:P70" si="2">IFERROR(O7/F7,"x")</f>
        <v>0.10486277144381434</v>
      </c>
      <c r="Q7" s="236">
        <v>12073</v>
      </c>
      <c r="R7" s="542">
        <v>6815</v>
      </c>
      <c r="S7" s="543">
        <v>5258</v>
      </c>
      <c r="T7" s="242">
        <v>242</v>
      </c>
      <c r="U7" s="184">
        <f t="shared" ref="U7:U70" si="3">IFERROR(T7/J7,"x")</f>
        <v>3.1213723719850379E-2</v>
      </c>
      <c r="V7" s="611">
        <v>382</v>
      </c>
      <c r="W7" s="555">
        <f t="shared" ref="W7:W70" si="4">IFERROR(V7/Q7,"x")</f>
        <v>3.1640851486788704E-2</v>
      </c>
      <c r="X7" s="450">
        <v>369</v>
      </c>
      <c r="Y7" s="240">
        <v>11</v>
      </c>
      <c r="Z7" s="606">
        <v>2</v>
      </c>
      <c r="AA7" s="236">
        <v>248</v>
      </c>
      <c r="AB7" s="555">
        <f t="shared" ref="AB7:AB70" si="5">IFERROR(AA7/R7,"x")</f>
        <v>3.6390315480557593E-2</v>
      </c>
      <c r="AC7" s="277">
        <v>134</v>
      </c>
      <c r="AD7" s="64">
        <f t="shared" ref="AD7:AD70" si="6">IFERROR(AC7/S7,"x")</f>
        <v>2.5484975275770254E-2</v>
      </c>
    </row>
    <row r="8" spans="1:30" x14ac:dyDescent="0.2">
      <c r="A8" s="195" t="s">
        <v>349</v>
      </c>
      <c r="B8" s="4" t="s">
        <v>3</v>
      </c>
      <c r="C8" s="6" t="s">
        <v>4</v>
      </c>
      <c r="D8" s="617">
        <v>146883</v>
      </c>
      <c r="E8" s="251">
        <v>84695</v>
      </c>
      <c r="F8" s="285">
        <v>62188</v>
      </c>
      <c r="G8" s="245">
        <v>143909</v>
      </c>
      <c r="H8" s="284">
        <v>83060</v>
      </c>
      <c r="I8" s="285">
        <v>60849</v>
      </c>
      <c r="J8" s="246">
        <v>4677</v>
      </c>
      <c r="K8" s="247">
        <v>7672</v>
      </c>
      <c r="L8" s="172">
        <f t="shared" si="0"/>
        <v>5.2232048637350814E-2</v>
      </c>
      <c r="M8" s="213">
        <v>4450</v>
      </c>
      <c r="N8" s="60">
        <f t="shared" si="1"/>
        <v>5.2541472341932821E-2</v>
      </c>
      <c r="O8" s="249">
        <v>3222</v>
      </c>
      <c r="P8" s="185">
        <f t="shared" si="2"/>
        <v>5.1810638708432492E-2</v>
      </c>
      <c r="Q8" s="245">
        <v>7613</v>
      </c>
      <c r="R8" s="544">
        <v>4406</v>
      </c>
      <c r="S8" s="545">
        <v>3207</v>
      </c>
      <c r="T8" s="251">
        <v>127</v>
      </c>
      <c r="U8" s="185">
        <f t="shared" si="3"/>
        <v>2.7154158648706437E-2</v>
      </c>
      <c r="V8" s="612">
        <v>539</v>
      </c>
      <c r="W8" s="556">
        <f t="shared" si="4"/>
        <v>7.0799947458295015E-2</v>
      </c>
      <c r="X8" s="455">
        <v>537</v>
      </c>
      <c r="Y8" s="249">
        <v>2</v>
      </c>
      <c r="Z8" s="607">
        <v>0</v>
      </c>
      <c r="AA8" s="245">
        <v>294</v>
      </c>
      <c r="AB8" s="556">
        <f t="shared" si="5"/>
        <v>6.6727190195188385E-2</v>
      </c>
      <c r="AC8" s="284">
        <v>245</v>
      </c>
      <c r="AD8" s="65">
        <f t="shared" si="6"/>
        <v>7.6395385095104462E-2</v>
      </c>
    </row>
    <row r="9" spans="1:30" x14ac:dyDescent="0.2">
      <c r="A9" s="195" t="s">
        <v>349</v>
      </c>
      <c r="B9" s="4" t="s">
        <v>5</v>
      </c>
      <c r="C9" s="6" t="s">
        <v>6</v>
      </c>
      <c r="D9" s="617">
        <v>60610</v>
      </c>
      <c r="E9" s="251">
        <v>34370</v>
      </c>
      <c r="F9" s="285">
        <v>26240</v>
      </c>
      <c r="G9" s="245">
        <v>59326</v>
      </c>
      <c r="H9" s="284">
        <v>33698</v>
      </c>
      <c r="I9" s="285">
        <v>25628</v>
      </c>
      <c r="J9" s="246">
        <v>2207</v>
      </c>
      <c r="K9" s="247">
        <v>2745</v>
      </c>
      <c r="L9" s="172">
        <f t="shared" si="0"/>
        <v>4.5289556178848375E-2</v>
      </c>
      <c r="M9" s="213">
        <v>1573</v>
      </c>
      <c r="N9" s="60">
        <f t="shared" si="1"/>
        <v>4.5766656968286294E-2</v>
      </c>
      <c r="O9" s="249">
        <v>1172</v>
      </c>
      <c r="P9" s="185">
        <f t="shared" si="2"/>
        <v>4.4664634146341461E-2</v>
      </c>
      <c r="Q9" s="245">
        <v>2731</v>
      </c>
      <c r="R9" s="544">
        <v>1562</v>
      </c>
      <c r="S9" s="545">
        <v>1169</v>
      </c>
      <c r="T9" s="251">
        <v>55</v>
      </c>
      <c r="U9" s="185">
        <f t="shared" si="3"/>
        <v>2.4920706841866789E-2</v>
      </c>
      <c r="V9" s="612">
        <v>0</v>
      </c>
      <c r="W9" s="556">
        <f t="shared" si="4"/>
        <v>0</v>
      </c>
      <c r="X9" s="455">
        <v>0</v>
      </c>
      <c r="Y9" s="249">
        <v>0</v>
      </c>
      <c r="Z9" s="607">
        <v>0</v>
      </c>
      <c r="AA9" s="245">
        <v>0</v>
      </c>
      <c r="AB9" s="556">
        <f t="shared" si="5"/>
        <v>0</v>
      </c>
      <c r="AC9" s="284">
        <v>0</v>
      </c>
      <c r="AD9" s="65">
        <f t="shared" si="6"/>
        <v>0</v>
      </c>
    </row>
    <row r="10" spans="1:30" x14ac:dyDescent="0.2">
      <c r="A10" s="195" t="s">
        <v>349</v>
      </c>
      <c r="B10" s="4" t="s">
        <v>7</v>
      </c>
      <c r="C10" s="6" t="s">
        <v>8</v>
      </c>
      <c r="D10" s="617">
        <v>55392</v>
      </c>
      <c r="E10" s="251">
        <v>30966</v>
      </c>
      <c r="F10" s="285">
        <v>24426</v>
      </c>
      <c r="G10" s="245">
        <v>53748</v>
      </c>
      <c r="H10" s="284">
        <v>30113</v>
      </c>
      <c r="I10" s="285">
        <v>23635</v>
      </c>
      <c r="J10" s="246">
        <v>1469</v>
      </c>
      <c r="K10" s="247">
        <v>3780</v>
      </c>
      <c r="L10" s="172">
        <f t="shared" si="0"/>
        <v>6.824090121317157E-2</v>
      </c>
      <c r="M10" s="213">
        <v>2176</v>
      </c>
      <c r="N10" s="60">
        <f t="shared" si="1"/>
        <v>7.0270619389007305E-2</v>
      </c>
      <c r="O10" s="249">
        <v>1604</v>
      </c>
      <c r="P10" s="185">
        <f t="shared" si="2"/>
        <v>6.5667731106198307E-2</v>
      </c>
      <c r="Q10" s="245">
        <v>3762</v>
      </c>
      <c r="R10" s="544">
        <v>2167</v>
      </c>
      <c r="S10" s="545">
        <v>1595</v>
      </c>
      <c r="T10" s="251">
        <v>43</v>
      </c>
      <c r="U10" s="185">
        <f t="shared" si="3"/>
        <v>2.9271613342409804E-2</v>
      </c>
      <c r="V10" s="612">
        <v>147</v>
      </c>
      <c r="W10" s="556">
        <f t="shared" si="4"/>
        <v>3.9074960127591707E-2</v>
      </c>
      <c r="X10" s="455">
        <v>144</v>
      </c>
      <c r="Y10" s="249">
        <v>2</v>
      </c>
      <c r="Z10" s="607">
        <v>1</v>
      </c>
      <c r="AA10" s="245">
        <v>65</v>
      </c>
      <c r="AB10" s="556">
        <f t="shared" si="5"/>
        <v>2.9995385325334564E-2</v>
      </c>
      <c r="AC10" s="284">
        <v>82</v>
      </c>
      <c r="AD10" s="65">
        <f t="shared" si="6"/>
        <v>5.1410658307210033E-2</v>
      </c>
    </row>
    <row r="11" spans="1:30" x14ac:dyDescent="0.2">
      <c r="A11" s="195" t="s">
        <v>349</v>
      </c>
      <c r="B11" s="4" t="s">
        <v>9</v>
      </c>
      <c r="C11" s="6" t="s">
        <v>10</v>
      </c>
      <c r="D11" s="617">
        <v>26090</v>
      </c>
      <c r="E11" s="251">
        <v>14352</v>
      </c>
      <c r="F11" s="285">
        <v>11738</v>
      </c>
      <c r="G11" s="245">
        <v>24813</v>
      </c>
      <c r="H11" s="284">
        <v>13704</v>
      </c>
      <c r="I11" s="285">
        <v>11109</v>
      </c>
      <c r="J11" s="246">
        <v>629</v>
      </c>
      <c r="K11" s="247">
        <v>1863</v>
      </c>
      <c r="L11" s="172">
        <f t="shared" si="0"/>
        <v>7.140666922192411E-2</v>
      </c>
      <c r="M11" s="213">
        <v>1068</v>
      </c>
      <c r="N11" s="60">
        <f t="shared" si="1"/>
        <v>7.4414715719063551E-2</v>
      </c>
      <c r="O11" s="249">
        <v>795</v>
      </c>
      <c r="P11" s="185">
        <f t="shared" si="2"/>
        <v>6.7728744249446249E-2</v>
      </c>
      <c r="Q11" s="245">
        <v>1849</v>
      </c>
      <c r="R11" s="544">
        <v>1055</v>
      </c>
      <c r="S11" s="545">
        <v>794</v>
      </c>
      <c r="T11" s="251">
        <v>34</v>
      </c>
      <c r="U11" s="185">
        <f t="shared" si="3"/>
        <v>5.4054054054054057E-2</v>
      </c>
      <c r="V11" s="612">
        <v>178</v>
      </c>
      <c r="W11" s="556">
        <f t="shared" si="4"/>
        <v>9.6268253109789079E-2</v>
      </c>
      <c r="X11" s="455">
        <v>169</v>
      </c>
      <c r="Y11" s="249">
        <v>9</v>
      </c>
      <c r="Z11" s="607">
        <v>0</v>
      </c>
      <c r="AA11" s="245">
        <v>95</v>
      </c>
      <c r="AB11" s="556">
        <f t="shared" si="5"/>
        <v>9.004739336492891E-2</v>
      </c>
      <c r="AC11" s="284">
        <v>83</v>
      </c>
      <c r="AD11" s="65">
        <f t="shared" si="6"/>
        <v>0.10453400503778337</v>
      </c>
    </row>
    <row r="12" spans="1:30" x14ac:dyDescent="0.2">
      <c r="A12" s="195" t="s">
        <v>349</v>
      </c>
      <c r="B12" s="4" t="s">
        <v>11</v>
      </c>
      <c r="C12" s="6" t="s">
        <v>12</v>
      </c>
      <c r="D12" s="617">
        <v>77219</v>
      </c>
      <c r="E12" s="251">
        <v>42366</v>
      </c>
      <c r="F12" s="285">
        <v>34853</v>
      </c>
      <c r="G12" s="245">
        <v>73749</v>
      </c>
      <c r="H12" s="284">
        <v>40580</v>
      </c>
      <c r="I12" s="285">
        <v>33169</v>
      </c>
      <c r="J12" s="246">
        <v>2308</v>
      </c>
      <c r="K12" s="247">
        <v>3065</v>
      </c>
      <c r="L12" s="172">
        <f t="shared" si="0"/>
        <v>3.9692303707636718E-2</v>
      </c>
      <c r="M12" s="213">
        <v>1739</v>
      </c>
      <c r="N12" s="60">
        <f t="shared" si="1"/>
        <v>4.1047066043525468E-2</v>
      </c>
      <c r="O12" s="249">
        <v>1326</v>
      </c>
      <c r="P12" s="185">
        <f t="shared" si="2"/>
        <v>3.8045505408429693E-2</v>
      </c>
      <c r="Q12" s="245">
        <v>3045</v>
      </c>
      <c r="R12" s="544">
        <v>1722</v>
      </c>
      <c r="S12" s="545">
        <v>1323</v>
      </c>
      <c r="T12" s="251">
        <v>20</v>
      </c>
      <c r="U12" s="185">
        <f t="shared" si="3"/>
        <v>8.6655112651646445E-3</v>
      </c>
      <c r="V12" s="612">
        <v>0</v>
      </c>
      <c r="W12" s="556">
        <f t="shared" si="4"/>
        <v>0</v>
      </c>
      <c r="X12" s="455">
        <v>0</v>
      </c>
      <c r="Y12" s="249">
        <v>0</v>
      </c>
      <c r="Z12" s="607">
        <v>0</v>
      </c>
      <c r="AA12" s="245">
        <v>0</v>
      </c>
      <c r="AB12" s="556">
        <f t="shared" si="5"/>
        <v>0</v>
      </c>
      <c r="AC12" s="284">
        <v>0</v>
      </c>
      <c r="AD12" s="65">
        <f t="shared" si="6"/>
        <v>0</v>
      </c>
    </row>
    <row r="13" spans="1:30" x14ac:dyDescent="0.2">
      <c r="A13" s="195" t="s">
        <v>349</v>
      </c>
      <c r="B13" s="4" t="s">
        <v>13</v>
      </c>
      <c r="C13" s="6" t="s">
        <v>14</v>
      </c>
      <c r="D13" s="617">
        <v>43662</v>
      </c>
      <c r="E13" s="251">
        <v>24002</v>
      </c>
      <c r="F13" s="285">
        <v>19660</v>
      </c>
      <c r="G13" s="245">
        <v>41874</v>
      </c>
      <c r="H13" s="284">
        <v>23101</v>
      </c>
      <c r="I13" s="285">
        <v>18773</v>
      </c>
      <c r="J13" s="246">
        <v>939</v>
      </c>
      <c r="K13" s="247">
        <v>2400</v>
      </c>
      <c r="L13" s="172">
        <f t="shared" si="0"/>
        <v>5.496770647244744E-2</v>
      </c>
      <c r="M13" s="213">
        <v>1337</v>
      </c>
      <c r="N13" s="60">
        <f t="shared" si="1"/>
        <v>5.5703691359053412E-2</v>
      </c>
      <c r="O13" s="249">
        <v>1063</v>
      </c>
      <c r="P13" s="185">
        <f t="shared" si="2"/>
        <v>5.4069175991861645E-2</v>
      </c>
      <c r="Q13" s="245">
        <v>2378</v>
      </c>
      <c r="R13" s="544">
        <v>1318</v>
      </c>
      <c r="S13" s="545">
        <v>1060</v>
      </c>
      <c r="T13" s="251">
        <v>8</v>
      </c>
      <c r="U13" s="185">
        <f t="shared" si="3"/>
        <v>8.5197018104366355E-3</v>
      </c>
      <c r="V13" s="612">
        <v>45</v>
      </c>
      <c r="W13" s="556">
        <f t="shared" si="4"/>
        <v>1.8923465096719931E-2</v>
      </c>
      <c r="X13" s="455">
        <v>45</v>
      </c>
      <c r="Y13" s="249">
        <v>0</v>
      </c>
      <c r="Z13" s="607">
        <v>0</v>
      </c>
      <c r="AA13" s="245">
        <v>45</v>
      </c>
      <c r="AB13" s="556">
        <f t="shared" si="5"/>
        <v>3.4142640364188161E-2</v>
      </c>
      <c r="AC13" s="284">
        <v>0</v>
      </c>
      <c r="AD13" s="65">
        <f t="shared" si="6"/>
        <v>0</v>
      </c>
    </row>
    <row r="14" spans="1:30" x14ac:dyDescent="0.2">
      <c r="A14" s="195" t="s">
        <v>349</v>
      </c>
      <c r="B14" s="4" t="s">
        <v>15</v>
      </c>
      <c r="C14" s="6" t="s">
        <v>16</v>
      </c>
      <c r="D14" s="617">
        <v>51513</v>
      </c>
      <c r="E14" s="251">
        <v>28711</v>
      </c>
      <c r="F14" s="285">
        <v>22802</v>
      </c>
      <c r="G14" s="245">
        <v>49782</v>
      </c>
      <c r="H14" s="284">
        <v>27817</v>
      </c>
      <c r="I14" s="285">
        <v>21965</v>
      </c>
      <c r="J14" s="246">
        <v>1759</v>
      </c>
      <c r="K14" s="247">
        <v>2488</v>
      </c>
      <c r="L14" s="172">
        <f t="shared" si="0"/>
        <v>4.829848776037117E-2</v>
      </c>
      <c r="M14" s="213">
        <v>1467</v>
      </c>
      <c r="N14" s="60">
        <f t="shared" si="1"/>
        <v>5.1095398976002231E-2</v>
      </c>
      <c r="O14" s="249">
        <v>1021</v>
      </c>
      <c r="P14" s="185">
        <f t="shared" si="2"/>
        <v>4.4776773967195857E-2</v>
      </c>
      <c r="Q14" s="245">
        <v>2472</v>
      </c>
      <c r="R14" s="544">
        <v>1453</v>
      </c>
      <c r="S14" s="545">
        <v>1019</v>
      </c>
      <c r="T14" s="251">
        <v>61</v>
      </c>
      <c r="U14" s="185">
        <f t="shared" si="3"/>
        <v>3.4678794769755543E-2</v>
      </c>
      <c r="V14" s="612">
        <v>45</v>
      </c>
      <c r="W14" s="556">
        <f t="shared" si="4"/>
        <v>1.820388349514563E-2</v>
      </c>
      <c r="X14" s="455">
        <v>24</v>
      </c>
      <c r="Y14" s="249">
        <v>21</v>
      </c>
      <c r="Z14" s="607">
        <v>0</v>
      </c>
      <c r="AA14" s="245">
        <v>36</v>
      </c>
      <c r="AB14" s="556">
        <f t="shared" si="5"/>
        <v>2.4776324845147971E-2</v>
      </c>
      <c r="AC14" s="284">
        <v>9</v>
      </c>
      <c r="AD14" s="65">
        <f t="shared" si="6"/>
        <v>8.832188420019628E-3</v>
      </c>
    </row>
    <row r="15" spans="1:30" x14ac:dyDescent="0.2">
      <c r="A15" s="195" t="s">
        <v>349</v>
      </c>
      <c r="B15" s="4" t="s">
        <v>17</v>
      </c>
      <c r="C15" s="6" t="s">
        <v>18</v>
      </c>
      <c r="D15" s="617">
        <v>49451</v>
      </c>
      <c r="E15" s="251">
        <v>28019</v>
      </c>
      <c r="F15" s="285">
        <v>21432</v>
      </c>
      <c r="G15" s="245">
        <v>48274</v>
      </c>
      <c r="H15" s="284">
        <v>27410</v>
      </c>
      <c r="I15" s="285">
        <v>20864</v>
      </c>
      <c r="J15" s="246">
        <v>961</v>
      </c>
      <c r="K15" s="247">
        <v>2224</v>
      </c>
      <c r="L15" s="172">
        <f t="shared" si="0"/>
        <v>4.4973812460819801E-2</v>
      </c>
      <c r="M15" s="213">
        <v>1286</v>
      </c>
      <c r="N15" s="60">
        <f t="shared" si="1"/>
        <v>4.5897426746136553E-2</v>
      </c>
      <c r="O15" s="249">
        <v>938</v>
      </c>
      <c r="P15" s="185">
        <f t="shared" si="2"/>
        <v>4.3766330720418065E-2</v>
      </c>
      <c r="Q15" s="245">
        <v>2213</v>
      </c>
      <c r="R15" s="544">
        <v>1277</v>
      </c>
      <c r="S15" s="545">
        <v>936</v>
      </c>
      <c r="T15" s="251">
        <v>29</v>
      </c>
      <c r="U15" s="185">
        <f t="shared" si="3"/>
        <v>3.0176899063475548E-2</v>
      </c>
      <c r="V15" s="612">
        <v>0</v>
      </c>
      <c r="W15" s="556">
        <f t="shared" si="4"/>
        <v>0</v>
      </c>
      <c r="X15" s="455">
        <v>0</v>
      </c>
      <c r="Y15" s="249">
        <v>0</v>
      </c>
      <c r="Z15" s="607">
        <v>0</v>
      </c>
      <c r="AA15" s="245">
        <v>0</v>
      </c>
      <c r="AB15" s="556">
        <f t="shared" si="5"/>
        <v>0</v>
      </c>
      <c r="AC15" s="284">
        <v>0</v>
      </c>
      <c r="AD15" s="65">
        <f t="shared" si="6"/>
        <v>0</v>
      </c>
    </row>
    <row r="16" spans="1:30" x14ac:dyDescent="0.2">
      <c r="A16" s="195" t="s">
        <v>349</v>
      </c>
      <c r="B16" s="4" t="s">
        <v>19</v>
      </c>
      <c r="C16" s="6" t="s">
        <v>20</v>
      </c>
      <c r="D16" s="617">
        <v>47175</v>
      </c>
      <c r="E16" s="251">
        <v>26718</v>
      </c>
      <c r="F16" s="285">
        <v>20457</v>
      </c>
      <c r="G16" s="245">
        <v>46281</v>
      </c>
      <c r="H16" s="284">
        <v>26329</v>
      </c>
      <c r="I16" s="285">
        <v>19952</v>
      </c>
      <c r="J16" s="246">
        <v>827</v>
      </c>
      <c r="K16" s="247">
        <v>1736</v>
      </c>
      <c r="L16" s="172">
        <f t="shared" si="0"/>
        <v>3.6799152093269741E-2</v>
      </c>
      <c r="M16" s="213">
        <v>1031</v>
      </c>
      <c r="N16" s="60">
        <f t="shared" si="1"/>
        <v>3.8588217680964147E-2</v>
      </c>
      <c r="O16" s="249">
        <v>705</v>
      </c>
      <c r="P16" s="185">
        <f t="shared" si="2"/>
        <v>3.4462531162927114E-2</v>
      </c>
      <c r="Q16" s="245">
        <v>1725</v>
      </c>
      <c r="R16" s="544">
        <v>1023</v>
      </c>
      <c r="S16" s="545">
        <v>702</v>
      </c>
      <c r="T16" s="251">
        <v>30</v>
      </c>
      <c r="U16" s="185">
        <f t="shared" si="3"/>
        <v>3.6275695284159616E-2</v>
      </c>
      <c r="V16" s="612">
        <v>1</v>
      </c>
      <c r="W16" s="556">
        <f t="shared" si="4"/>
        <v>5.7971014492753622E-4</v>
      </c>
      <c r="X16" s="455">
        <v>1</v>
      </c>
      <c r="Y16" s="249">
        <v>0</v>
      </c>
      <c r="Z16" s="607">
        <v>0</v>
      </c>
      <c r="AA16" s="245">
        <v>1</v>
      </c>
      <c r="AB16" s="556">
        <f t="shared" si="5"/>
        <v>9.7751710654936461E-4</v>
      </c>
      <c r="AC16" s="284">
        <v>0</v>
      </c>
      <c r="AD16" s="65">
        <f t="shared" si="6"/>
        <v>0</v>
      </c>
    </row>
    <row r="17" spans="1:30" x14ac:dyDescent="0.2">
      <c r="A17" s="195" t="s">
        <v>349</v>
      </c>
      <c r="B17" s="4" t="s">
        <v>21</v>
      </c>
      <c r="C17" s="6" t="s">
        <v>22</v>
      </c>
      <c r="D17" s="617">
        <v>112842</v>
      </c>
      <c r="E17" s="251">
        <v>64879</v>
      </c>
      <c r="F17" s="285">
        <v>47963</v>
      </c>
      <c r="G17" s="245">
        <v>110311</v>
      </c>
      <c r="H17" s="284">
        <v>63551</v>
      </c>
      <c r="I17" s="285">
        <v>46760</v>
      </c>
      <c r="J17" s="246">
        <v>3437</v>
      </c>
      <c r="K17" s="247">
        <v>4588</v>
      </c>
      <c r="L17" s="172">
        <f t="shared" si="0"/>
        <v>4.0658620017369418E-2</v>
      </c>
      <c r="M17" s="213">
        <v>2570</v>
      </c>
      <c r="N17" s="60">
        <f t="shared" si="1"/>
        <v>3.9612201174494058E-2</v>
      </c>
      <c r="O17" s="249">
        <v>2018</v>
      </c>
      <c r="P17" s="185">
        <f t="shared" si="2"/>
        <v>4.2074098784479701E-2</v>
      </c>
      <c r="Q17" s="245">
        <v>4555</v>
      </c>
      <c r="R17" s="544">
        <v>2548</v>
      </c>
      <c r="S17" s="545">
        <v>2007</v>
      </c>
      <c r="T17" s="251">
        <v>47</v>
      </c>
      <c r="U17" s="185">
        <f t="shared" si="3"/>
        <v>1.3674716322374164E-2</v>
      </c>
      <c r="V17" s="612">
        <v>128</v>
      </c>
      <c r="W17" s="556">
        <f t="shared" si="4"/>
        <v>2.810098792535675E-2</v>
      </c>
      <c r="X17" s="455">
        <v>128</v>
      </c>
      <c r="Y17" s="249">
        <v>0</v>
      </c>
      <c r="Z17" s="607">
        <v>0</v>
      </c>
      <c r="AA17" s="245">
        <v>83</v>
      </c>
      <c r="AB17" s="556">
        <f t="shared" si="5"/>
        <v>3.2574568288854001E-2</v>
      </c>
      <c r="AC17" s="284">
        <v>45</v>
      </c>
      <c r="AD17" s="65">
        <f t="shared" si="6"/>
        <v>2.2421524663677129E-2</v>
      </c>
    </row>
    <row r="18" spans="1:30" x14ac:dyDescent="0.2">
      <c r="A18" s="195" t="s">
        <v>349</v>
      </c>
      <c r="B18" s="4" t="s">
        <v>23</v>
      </c>
      <c r="C18" s="6" t="s">
        <v>24</v>
      </c>
      <c r="D18" s="617">
        <v>57178</v>
      </c>
      <c r="E18" s="251">
        <v>32068</v>
      </c>
      <c r="F18" s="285">
        <v>25110</v>
      </c>
      <c r="G18" s="245">
        <v>55249</v>
      </c>
      <c r="H18" s="284">
        <v>31053</v>
      </c>
      <c r="I18" s="285">
        <v>24196</v>
      </c>
      <c r="J18" s="246">
        <v>1451</v>
      </c>
      <c r="K18" s="247">
        <v>1631</v>
      </c>
      <c r="L18" s="172">
        <f t="shared" si="0"/>
        <v>2.8524957151351917E-2</v>
      </c>
      <c r="M18" s="213">
        <v>950</v>
      </c>
      <c r="N18" s="60">
        <f t="shared" si="1"/>
        <v>2.9624547835848822E-2</v>
      </c>
      <c r="O18" s="249">
        <v>681</v>
      </c>
      <c r="P18" s="185">
        <f t="shared" si="2"/>
        <v>2.7120669056152926E-2</v>
      </c>
      <c r="Q18" s="245">
        <v>1619</v>
      </c>
      <c r="R18" s="544">
        <v>940</v>
      </c>
      <c r="S18" s="545">
        <v>679</v>
      </c>
      <c r="T18" s="251">
        <v>37</v>
      </c>
      <c r="U18" s="185">
        <f t="shared" si="3"/>
        <v>2.5499655410062026E-2</v>
      </c>
      <c r="V18" s="612">
        <v>0</v>
      </c>
      <c r="W18" s="556">
        <f t="shared" si="4"/>
        <v>0</v>
      </c>
      <c r="X18" s="455">
        <v>0</v>
      </c>
      <c r="Y18" s="249">
        <v>0</v>
      </c>
      <c r="Z18" s="607">
        <v>0</v>
      </c>
      <c r="AA18" s="245">
        <v>0</v>
      </c>
      <c r="AB18" s="556">
        <f t="shared" si="5"/>
        <v>0</v>
      </c>
      <c r="AC18" s="284">
        <v>0</v>
      </c>
      <c r="AD18" s="65">
        <f t="shared" si="6"/>
        <v>0</v>
      </c>
    </row>
    <row r="19" spans="1:30" x14ac:dyDescent="0.2">
      <c r="A19" s="195" t="s">
        <v>349</v>
      </c>
      <c r="B19" s="4" t="s">
        <v>25</v>
      </c>
      <c r="C19" s="6" t="s">
        <v>26</v>
      </c>
      <c r="D19" s="617">
        <v>52305</v>
      </c>
      <c r="E19" s="251">
        <v>28958</v>
      </c>
      <c r="F19" s="285">
        <v>23347</v>
      </c>
      <c r="G19" s="245">
        <v>51072</v>
      </c>
      <c r="H19" s="284">
        <v>28264</v>
      </c>
      <c r="I19" s="285">
        <v>22808</v>
      </c>
      <c r="J19" s="246">
        <v>1661</v>
      </c>
      <c r="K19" s="247">
        <v>1577</v>
      </c>
      <c r="L19" s="172">
        <f t="shared" si="0"/>
        <v>3.0150081254182202E-2</v>
      </c>
      <c r="M19" s="213">
        <v>910</v>
      </c>
      <c r="N19" s="60">
        <f t="shared" si="1"/>
        <v>3.1424822156226259E-2</v>
      </c>
      <c r="O19" s="249">
        <v>667</v>
      </c>
      <c r="P19" s="185">
        <f t="shared" si="2"/>
        <v>2.8568981025399409E-2</v>
      </c>
      <c r="Q19" s="245">
        <v>1559</v>
      </c>
      <c r="R19" s="544">
        <v>896</v>
      </c>
      <c r="S19" s="545">
        <v>663</v>
      </c>
      <c r="T19" s="251">
        <v>29</v>
      </c>
      <c r="U19" s="185">
        <f t="shared" si="3"/>
        <v>1.7459361830222758E-2</v>
      </c>
      <c r="V19" s="612">
        <v>0</v>
      </c>
      <c r="W19" s="556">
        <f t="shared" si="4"/>
        <v>0</v>
      </c>
      <c r="X19" s="455">
        <v>0</v>
      </c>
      <c r="Y19" s="249">
        <v>0</v>
      </c>
      <c r="Z19" s="607">
        <v>0</v>
      </c>
      <c r="AA19" s="245">
        <v>0</v>
      </c>
      <c r="AB19" s="556">
        <f t="shared" si="5"/>
        <v>0</v>
      </c>
      <c r="AC19" s="284">
        <v>0</v>
      </c>
      <c r="AD19" s="65">
        <f t="shared" si="6"/>
        <v>0</v>
      </c>
    </row>
    <row r="20" spans="1:30" x14ac:dyDescent="0.2">
      <c r="A20" s="529" t="s">
        <v>349</v>
      </c>
      <c r="B20" s="25" t="s">
        <v>27</v>
      </c>
      <c r="C20" s="26" t="s">
        <v>28</v>
      </c>
      <c r="D20" s="618">
        <v>106057</v>
      </c>
      <c r="E20" s="260">
        <v>59031</v>
      </c>
      <c r="F20" s="319">
        <v>47026</v>
      </c>
      <c r="G20" s="254">
        <v>102747</v>
      </c>
      <c r="H20" s="320">
        <v>57283</v>
      </c>
      <c r="I20" s="319">
        <v>45464</v>
      </c>
      <c r="J20" s="255">
        <v>2892</v>
      </c>
      <c r="K20" s="256">
        <v>2869</v>
      </c>
      <c r="L20" s="173">
        <f t="shared" si="0"/>
        <v>2.7051491179271525E-2</v>
      </c>
      <c r="M20" s="218">
        <v>1674</v>
      </c>
      <c r="N20" s="61">
        <f t="shared" si="1"/>
        <v>2.8357981399603598E-2</v>
      </c>
      <c r="O20" s="258">
        <v>1195</v>
      </c>
      <c r="P20" s="186">
        <f t="shared" si="2"/>
        <v>2.5411474503466168E-2</v>
      </c>
      <c r="Q20" s="254">
        <v>2843</v>
      </c>
      <c r="R20" s="546">
        <v>1654</v>
      </c>
      <c r="S20" s="547">
        <v>1189</v>
      </c>
      <c r="T20" s="260">
        <v>32</v>
      </c>
      <c r="U20" s="186">
        <f t="shared" si="3"/>
        <v>1.1065006915629323E-2</v>
      </c>
      <c r="V20" s="613">
        <v>0</v>
      </c>
      <c r="W20" s="557">
        <f t="shared" si="4"/>
        <v>0</v>
      </c>
      <c r="X20" s="459">
        <v>0</v>
      </c>
      <c r="Y20" s="258">
        <v>0</v>
      </c>
      <c r="Z20" s="608">
        <v>0</v>
      </c>
      <c r="AA20" s="254">
        <v>0</v>
      </c>
      <c r="AB20" s="557">
        <f t="shared" si="5"/>
        <v>0</v>
      </c>
      <c r="AC20" s="320">
        <v>0</v>
      </c>
      <c r="AD20" s="66">
        <f t="shared" si="6"/>
        <v>0</v>
      </c>
    </row>
    <row r="21" spans="1:30" x14ac:dyDescent="0.2">
      <c r="A21" s="530" t="s">
        <v>350</v>
      </c>
      <c r="B21" s="5" t="s">
        <v>29</v>
      </c>
      <c r="C21" s="11" t="s">
        <v>30</v>
      </c>
      <c r="D21" s="616">
        <v>121401</v>
      </c>
      <c r="E21" s="242">
        <v>70792</v>
      </c>
      <c r="F21" s="278">
        <v>50609</v>
      </c>
      <c r="G21" s="236">
        <v>117902</v>
      </c>
      <c r="H21" s="277">
        <v>68974</v>
      </c>
      <c r="I21" s="278">
        <v>48928</v>
      </c>
      <c r="J21" s="237">
        <v>7753</v>
      </c>
      <c r="K21" s="238">
        <v>12211</v>
      </c>
      <c r="L21" s="171">
        <f t="shared" si="0"/>
        <v>0.10058401495869063</v>
      </c>
      <c r="M21" s="208">
        <v>6904</v>
      </c>
      <c r="N21" s="59">
        <f t="shared" si="1"/>
        <v>9.7525144084077295E-2</v>
      </c>
      <c r="O21" s="240">
        <v>5307</v>
      </c>
      <c r="P21" s="184">
        <f t="shared" si="2"/>
        <v>0.10486277144381434</v>
      </c>
      <c r="Q21" s="236">
        <v>12073</v>
      </c>
      <c r="R21" s="542">
        <v>6815</v>
      </c>
      <c r="S21" s="543">
        <v>5258</v>
      </c>
      <c r="T21" s="242">
        <v>242</v>
      </c>
      <c r="U21" s="184">
        <f t="shared" si="3"/>
        <v>3.1213723719850379E-2</v>
      </c>
      <c r="V21" s="611">
        <v>382</v>
      </c>
      <c r="W21" s="555">
        <f t="shared" si="4"/>
        <v>3.1640851486788704E-2</v>
      </c>
      <c r="X21" s="450">
        <v>369</v>
      </c>
      <c r="Y21" s="240">
        <v>11</v>
      </c>
      <c r="Z21" s="606">
        <v>2</v>
      </c>
      <c r="AA21" s="236">
        <v>248</v>
      </c>
      <c r="AB21" s="555">
        <f t="shared" si="5"/>
        <v>3.6390315480557593E-2</v>
      </c>
      <c r="AC21" s="277">
        <v>134</v>
      </c>
      <c r="AD21" s="64">
        <f t="shared" si="6"/>
        <v>2.5484975275770254E-2</v>
      </c>
    </row>
    <row r="22" spans="1:30" x14ac:dyDescent="0.2">
      <c r="A22" s="195" t="s">
        <v>350</v>
      </c>
      <c r="B22" s="4" t="s">
        <v>31</v>
      </c>
      <c r="C22" s="6" t="s">
        <v>32</v>
      </c>
      <c r="D22" s="617">
        <v>10454</v>
      </c>
      <c r="E22" s="251">
        <v>5896</v>
      </c>
      <c r="F22" s="285">
        <v>4558</v>
      </c>
      <c r="G22" s="245">
        <v>10283</v>
      </c>
      <c r="H22" s="284">
        <v>5810</v>
      </c>
      <c r="I22" s="285">
        <v>4473</v>
      </c>
      <c r="J22" s="246">
        <v>267</v>
      </c>
      <c r="K22" s="247">
        <v>447</v>
      </c>
      <c r="L22" s="172">
        <f t="shared" si="0"/>
        <v>4.2758752630572029E-2</v>
      </c>
      <c r="M22" s="213">
        <v>241</v>
      </c>
      <c r="N22" s="60">
        <f t="shared" si="1"/>
        <v>4.0875169606512891E-2</v>
      </c>
      <c r="O22" s="249">
        <v>206</v>
      </c>
      <c r="P22" s="185">
        <f t="shared" si="2"/>
        <v>4.5195261079420797E-2</v>
      </c>
      <c r="Q22" s="245">
        <v>445</v>
      </c>
      <c r="R22" s="544">
        <v>239</v>
      </c>
      <c r="S22" s="545">
        <v>206</v>
      </c>
      <c r="T22" s="251">
        <v>14</v>
      </c>
      <c r="U22" s="185">
        <f t="shared" si="3"/>
        <v>5.2434456928838954E-2</v>
      </c>
      <c r="V22" s="612">
        <v>0</v>
      </c>
      <c r="W22" s="556">
        <f t="shared" si="4"/>
        <v>0</v>
      </c>
      <c r="X22" s="455">
        <v>0</v>
      </c>
      <c r="Y22" s="249">
        <v>0</v>
      </c>
      <c r="Z22" s="607">
        <v>0</v>
      </c>
      <c r="AA22" s="245">
        <v>0</v>
      </c>
      <c r="AB22" s="556">
        <f t="shared" si="5"/>
        <v>0</v>
      </c>
      <c r="AC22" s="284">
        <v>0</v>
      </c>
      <c r="AD22" s="65">
        <f t="shared" si="6"/>
        <v>0</v>
      </c>
    </row>
    <row r="23" spans="1:30" x14ac:dyDescent="0.2">
      <c r="A23" s="195" t="s">
        <v>350</v>
      </c>
      <c r="B23" s="4" t="s">
        <v>33</v>
      </c>
      <c r="C23" s="6" t="s">
        <v>34</v>
      </c>
      <c r="D23" s="617">
        <v>10269</v>
      </c>
      <c r="E23" s="251">
        <v>5974</v>
      </c>
      <c r="F23" s="285">
        <v>4295</v>
      </c>
      <c r="G23" s="245">
        <v>9985</v>
      </c>
      <c r="H23" s="284">
        <v>5798</v>
      </c>
      <c r="I23" s="285">
        <v>4187</v>
      </c>
      <c r="J23" s="246">
        <v>536</v>
      </c>
      <c r="K23" s="247">
        <v>484</v>
      </c>
      <c r="L23" s="172">
        <f t="shared" si="0"/>
        <v>4.7132145291654493E-2</v>
      </c>
      <c r="M23" s="213">
        <v>284</v>
      </c>
      <c r="N23" s="60">
        <f t="shared" si="1"/>
        <v>4.7539337127552726E-2</v>
      </c>
      <c r="O23" s="249">
        <v>200</v>
      </c>
      <c r="P23" s="185">
        <f t="shared" si="2"/>
        <v>4.6565774155995346E-2</v>
      </c>
      <c r="Q23" s="245">
        <v>484</v>
      </c>
      <c r="R23" s="544">
        <v>284</v>
      </c>
      <c r="S23" s="545">
        <v>200</v>
      </c>
      <c r="T23" s="251">
        <v>14</v>
      </c>
      <c r="U23" s="185">
        <f t="shared" si="3"/>
        <v>2.6119402985074626E-2</v>
      </c>
      <c r="V23" s="612">
        <v>13</v>
      </c>
      <c r="W23" s="556">
        <f t="shared" si="4"/>
        <v>2.6859504132231406E-2</v>
      </c>
      <c r="X23" s="455">
        <v>13</v>
      </c>
      <c r="Y23" s="249">
        <v>0</v>
      </c>
      <c r="Z23" s="607">
        <v>0</v>
      </c>
      <c r="AA23" s="245">
        <v>13</v>
      </c>
      <c r="AB23" s="556">
        <f t="shared" si="5"/>
        <v>4.5774647887323945E-2</v>
      </c>
      <c r="AC23" s="284">
        <v>0</v>
      </c>
      <c r="AD23" s="65">
        <f t="shared" si="6"/>
        <v>0</v>
      </c>
    </row>
    <row r="24" spans="1:30" x14ac:dyDescent="0.2">
      <c r="A24" s="195" t="s">
        <v>350</v>
      </c>
      <c r="B24" s="4" t="s">
        <v>35</v>
      </c>
      <c r="C24" s="6" t="s">
        <v>36</v>
      </c>
      <c r="D24" s="617">
        <v>16910</v>
      </c>
      <c r="E24" s="251">
        <v>9601</v>
      </c>
      <c r="F24" s="285">
        <v>7309</v>
      </c>
      <c r="G24" s="245">
        <v>16529</v>
      </c>
      <c r="H24" s="284">
        <v>9353</v>
      </c>
      <c r="I24" s="285">
        <v>7176</v>
      </c>
      <c r="J24" s="246">
        <v>824</v>
      </c>
      <c r="K24" s="247">
        <v>808</v>
      </c>
      <c r="L24" s="172">
        <f t="shared" si="0"/>
        <v>4.7782377291543464E-2</v>
      </c>
      <c r="M24" s="213">
        <v>456</v>
      </c>
      <c r="N24" s="60">
        <f t="shared" si="1"/>
        <v>4.7495052598687637E-2</v>
      </c>
      <c r="O24" s="249">
        <v>352</v>
      </c>
      <c r="P24" s="185">
        <f t="shared" si="2"/>
        <v>4.8159802982624164E-2</v>
      </c>
      <c r="Q24" s="245">
        <v>803</v>
      </c>
      <c r="R24" s="544">
        <v>452</v>
      </c>
      <c r="S24" s="545">
        <v>351</v>
      </c>
      <c r="T24" s="251">
        <v>33</v>
      </c>
      <c r="U24" s="185">
        <f t="shared" si="3"/>
        <v>4.0048543689320391E-2</v>
      </c>
      <c r="V24" s="612">
        <v>0</v>
      </c>
      <c r="W24" s="556">
        <f t="shared" si="4"/>
        <v>0</v>
      </c>
      <c r="X24" s="455">
        <v>0</v>
      </c>
      <c r="Y24" s="249">
        <v>0</v>
      </c>
      <c r="Z24" s="607">
        <v>0</v>
      </c>
      <c r="AA24" s="245">
        <v>0</v>
      </c>
      <c r="AB24" s="556">
        <f t="shared" si="5"/>
        <v>0</v>
      </c>
      <c r="AC24" s="284">
        <v>0</v>
      </c>
      <c r="AD24" s="65">
        <f t="shared" si="6"/>
        <v>0</v>
      </c>
    </row>
    <row r="25" spans="1:30" x14ac:dyDescent="0.2">
      <c r="A25" s="195" t="s">
        <v>350</v>
      </c>
      <c r="B25" s="4" t="s">
        <v>37</v>
      </c>
      <c r="C25" s="6" t="s">
        <v>38</v>
      </c>
      <c r="D25" s="617">
        <v>10777</v>
      </c>
      <c r="E25" s="251">
        <v>6184</v>
      </c>
      <c r="F25" s="285">
        <v>4593</v>
      </c>
      <c r="G25" s="245">
        <v>10531</v>
      </c>
      <c r="H25" s="284">
        <v>6060</v>
      </c>
      <c r="I25" s="285">
        <v>4471</v>
      </c>
      <c r="J25" s="246">
        <v>203</v>
      </c>
      <c r="K25" s="247">
        <v>639</v>
      </c>
      <c r="L25" s="172">
        <f t="shared" si="0"/>
        <v>5.9292938665676906E-2</v>
      </c>
      <c r="M25" s="213">
        <v>379</v>
      </c>
      <c r="N25" s="60">
        <f t="shared" si="1"/>
        <v>6.1287192755498057E-2</v>
      </c>
      <c r="O25" s="249">
        <v>260</v>
      </c>
      <c r="P25" s="185">
        <f t="shared" si="2"/>
        <v>5.6607881558893972E-2</v>
      </c>
      <c r="Q25" s="245">
        <v>632</v>
      </c>
      <c r="R25" s="544">
        <v>373</v>
      </c>
      <c r="S25" s="545">
        <v>259</v>
      </c>
      <c r="T25" s="251">
        <v>3</v>
      </c>
      <c r="U25" s="185">
        <f t="shared" si="3"/>
        <v>1.4778325123152709E-2</v>
      </c>
      <c r="V25" s="612">
        <v>243</v>
      </c>
      <c r="W25" s="556">
        <f t="shared" si="4"/>
        <v>0.38449367088607594</v>
      </c>
      <c r="X25" s="455">
        <v>243</v>
      </c>
      <c r="Y25" s="249">
        <v>0</v>
      </c>
      <c r="Z25" s="607">
        <v>0</v>
      </c>
      <c r="AA25" s="245">
        <v>147</v>
      </c>
      <c r="AB25" s="556">
        <f t="shared" si="5"/>
        <v>0.3941018766756032</v>
      </c>
      <c r="AC25" s="284">
        <v>96</v>
      </c>
      <c r="AD25" s="65">
        <f t="shared" si="6"/>
        <v>0.37065637065637064</v>
      </c>
    </row>
    <row r="26" spans="1:30" x14ac:dyDescent="0.2">
      <c r="A26" s="195" t="s">
        <v>350</v>
      </c>
      <c r="B26" s="4" t="s">
        <v>39</v>
      </c>
      <c r="C26" s="6" t="s">
        <v>40</v>
      </c>
      <c r="D26" s="617">
        <v>6962</v>
      </c>
      <c r="E26" s="251">
        <v>4035</v>
      </c>
      <c r="F26" s="285">
        <v>2927</v>
      </c>
      <c r="G26" s="245">
        <v>6758</v>
      </c>
      <c r="H26" s="284">
        <v>3916</v>
      </c>
      <c r="I26" s="285">
        <v>2842</v>
      </c>
      <c r="J26" s="246">
        <v>105</v>
      </c>
      <c r="K26" s="247">
        <v>429</v>
      </c>
      <c r="L26" s="172">
        <f t="shared" si="0"/>
        <v>6.1620224073542083E-2</v>
      </c>
      <c r="M26" s="213">
        <v>260</v>
      </c>
      <c r="N26" s="60">
        <f t="shared" si="1"/>
        <v>6.4436183395291197E-2</v>
      </c>
      <c r="O26" s="249">
        <v>169</v>
      </c>
      <c r="P26" s="185">
        <f t="shared" si="2"/>
        <v>5.773829859924838E-2</v>
      </c>
      <c r="Q26" s="245">
        <v>424</v>
      </c>
      <c r="R26" s="544">
        <v>255</v>
      </c>
      <c r="S26" s="545">
        <v>169</v>
      </c>
      <c r="T26" s="251">
        <v>4</v>
      </c>
      <c r="U26" s="185">
        <f t="shared" si="3"/>
        <v>3.8095238095238099E-2</v>
      </c>
      <c r="V26" s="612">
        <v>0</v>
      </c>
      <c r="W26" s="556">
        <f t="shared" si="4"/>
        <v>0</v>
      </c>
      <c r="X26" s="455">
        <v>0</v>
      </c>
      <c r="Y26" s="249">
        <v>0</v>
      </c>
      <c r="Z26" s="607">
        <v>0</v>
      </c>
      <c r="AA26" s="245">
        <v>0</v>
      </c>
      <c r="AB26" s="556">
        <f t="shared" si="5"/>
        <v>0</v>
      </c>
      <c r="AC26" s="284">
        <v>0</v>
      </c>
      <c r="AD26" s="65">
        <f t="shared" si="6"/>
        <v>0</v>
      </c>
    </row>
    <row r="27" spans="1:30" x14ac:dyDescent="0.2">
      <c r="A27" s="195" t="s">
        <v>350</v>
      </c>
      <c r="B27" s="4" t="s">
        <v>41</v>
      </c>
      <c r="C27" s="6" t="s">
        <v>42</v>
      </c>
      <c r="D27" s="617">
        <v>11287</v>
      </c>
      <c r="E27" s="251">
        <v>6276</v>
      </c>
      <c r="F27" s="285">
        <v>5011</v>
      </c>
      <c r="G27" s="245">
        <v>11117</v>
      </c>
      <c r="H27" s="284">
        <v>6166</v>
      </c>
      <c r="I27" s="285">
        <v>4951</v>
      </c>
      <c r="J27" s="246">
        <v>169</v>
      </c>
      <c r="K27" s="247">
        <v>605</v>
      </c>
      <c r="L27" s="172">
        <f t="shared" si="0"/>
        <v>5.3601488438026049E-2</v>
      </c>
      <c r="M27" s="213">
        <v>348</v>
      </c>
      <c r="N27" s="60">
        <f t="shared" si="1"/>
        <v>5.5449330783938815E-2</v>
      </c>
      <c r="O27" s="249">
        <v>257</v>
      </c>
      <c r="P27" s="185">
        <f t="shared" si="2"/>
        <v>5.128716822989423E-2</v>
      </c>
      <c r="Q27" s="245">
        <v>602</v>
      </c>
      <c r="R27" s="544">
        <v>345</v>
      </c>
      <c r="S27" s="545">
        <v>257</v>
      </c>
      <c r="T27" s="251">
        <v>6</v>
      </c>
      <c r="U27" s="185">
        <f t="shared" si="3"/>
        <v>3.5502958579881658E-2</v>
      </c>
      <c r="V27" s="612">
        <v>0</v>
      </c>
      <c r="W27" s="556">
        <f t="shared" si="4"/>
        <v>0</v>
      </c>
      <c r="X27" s="455">
        <v>0</v>
      </c>
      <c r="Y27" s="249">
        <v>0</v>
      </c>
      <c r="Z27" s="607">
        <v>0</v>
      </c>
      <c r="AA27" s="245">
        <v>0</v>
      </c>
      <c r="AB27" s="556">
        <f t="shared" si="5"/>
        <v>0</v>
      </c>
      <c r="AC27" s="284">
        <v>0</v>
      </c>
      <c r="AD27" s="65">
        <f t="shared" si="6"/>
        <v>0</v>
      </c>
    </row>
    <row r="28" spans="1:30" x14ac:dyDescent="0.2">
      <c r="A28" s="195" t="s">
        <v>350</v>
      </c>
      <c r="B28" s="4" t="s">
        <v>43</v>
      </c>
      <c r="C28" s="6" t="s">
        <v>44</v>
      </c>
      <c r="D28" s="617">
        <v>13485</v>
      </c>
      <c r="E28" s="251">
        <v>7530</v>
      </c>
      <c r="F28" s="285">
        <v>5955</v>
      </c>
      <c r="G28" s="245">
        <v>12926</v>
      </c>
      <c r="H28" s="284">
        <v>7252</v>
      </c>
      <c r="I28" s="285">
        <v>5674</v>
      </c>
      <c r="J28" s="246">
        <v>165</v>
      </c>
      <c r="K28" s="247">
        <v>1006</v>
      </c>
      <c r="L28" s="172">
        <f t="shared" si="0"/>
        <v>7.4601408972932895E-2</v>
      </c>
      <c r="M28" s="213">
        <v>553</v>
      </c>
      <c r="N28" s="60">
        <f t="shared" si="1"/>
        <v>7.3439575033200533E-2</v>
      </c>
      <c r="O28" s="249">
        <v>453</v>
      </c>
      <c r="P28" s="185">
        <f t="shared" si="2"/>
        <v>7.6070528967254414E-2</v>
      </c>
      <c r="Q28" s="245">
        <v>984</v>
      </c>
      <c r="R28" s="544">
        <v>539</v>
      </c>
      <c r="S28" s="545">
        <v>445</v>
      </c>
      <c r="T28" s="251">
        <v>1</v>
      </c>
      <c r="U28" s="185">
        <f t="shared" si="3"/>
        <v>6.0606060606060606E-3</v>
      </c>
      <c r="V28" s="612">
        <v>254</v>
      </c>
      <c r="W28" s="556">
        <f t="shared" si="4"/>
        <v>0.258130081300813</v>
      </c>
      <c r="X28" s="455">
        <v>254</v>
      </c>
      <c r="Y28" s="249">
        <v>0</v>
      </c>
      <c r="Z28" s="607">
        <v>0</v>
      </c>
      <c r="AA28" s="245">
        <v>105</v>
      </c>
      <c r="AB28" s="556">
        <f t="shared" si="5"/>
        <v>0.19480519480519481</v>
      </c>
      <c r="AC28" s="284">
        <v>149</v>
      </c>
      <c r="AD28" s="65">
        <f t="shared" si="6"/>
        <v>0.33483146067415731</v>
      </c>
    </row>
    <row r="29" spans="1:30" x14ac:dyDescent="0.2">
      <c r="A29" s="195" t="s">
        <v>350</v>
      </c>
      <c r="B29" s="4" t="s">
        <v>45</v>
      </c>
      <c r="C29" s="6" t="s">
        <v>46</v>
      </c>
      <c r="D29" s="617">
        <v>10923</v>
      </c>
      <c r="E29" s="251">
        <v>5992</v>
      </c>
      <c r="F29" s="285">
        <v>4931</v>
      </c>
      <c r="G29" s="245">
        <v>10703</v>
      </c>
      <c r="H29" s="284">
        <v>5890</v>
      </c>
      <c r="I29" s="285">
        <v>4813</v>
      </c>
      <c r="J29" s="246">
        <v>0</v>
      </c>
      <c r="K29" s="247">
        <v>607</v>
      </c>
      <c r="L29" s="172">
        <f t="shared" si="0"/>
        <v>5.5570813878970976E-2</v>
      </c>
      <c r="M29" s="213">
        <v>352</v>
      </c>
      <c r="N29" s="60">
        <f t="shared" si="1"/>
        <v>5.8744993324432573E-2</v>
      </c>
      <c r="O29" s="249">
        <v>255</v>
      </c>
      <c r="P29" s="185">
        <f t="shared" si="2"/>
        <v>5.1713648347191242E-2</v>
      </c>
      <c r="Q29" s="245">
        <v>605</v>
      </c>
      <c r="R29" s="544">
        <v>350</v>
      </c>
      <c r="S29" s="545">
        <v>255</v>
      </c>
      <c r="T29" s="251">
        <v>0</v>
      </c>
      <c r="U29" s="185" t="str">
        <f t="shared" si="3"/>
        <v>x</v>
      </c>
      <c r="V29" s="612">
        <v>0</v>
      </c>
      <c r="W29" s="556">
        <f t="shared" si="4"/>
        <v>0</v>
      </c>
      <c r="X29" s="455">
        <v>0</v>
      </c>
      <c r="Y29" s="249">
        <v>0</v>
      </c>
      <c r="Z29" s="607">
        <v>0</v>
      </c>
      <c r="AA29" s="245">
        <v>0</v>
      </c>
      <c r="AB29" s="556">
        <f t="shared" si="5"/>
        <v>0</v>
      </c>
      <c r="AC29" s="284">
        <v>0</v>
      </c>
      <c r="AD29" s="65">
        <f t="shared" si="6"/>
        <v>0</v>
      </c>
    </row>
    <row r="30" spans="1:30" x14ac:dyDescent="0.2">
      <c r="A30" s="195" t="s">
        <v>350</v>
      </c>
      <c r="B30" s="4" t="s">
        <v>47</v>
      </c>
      <c r="C30" s="6" t="s">
        <v>48</v>
      </c>
      <c r="D30" s="617">
        <v>22166</v>
      </c>
      <c r="E30" s="251">
        <v>13521</v>
      </c>
      <c r="F30" s="285">
        <v>8645</v>
      </c>
      <c r="G30" s="245">
        <v>21947</v>
      </c>
      <c r="H30" s="284">
        <v>13408</v>
      </c>
      <c r="I30" s="285">
        <v>8539</v>
      </c>
      <c r="J30" s="246">
        <v>1418</v>
      </c>
      <c r="K30" s="247">
        <v>1107</v>
      </c>
      <c r="L30" s="172">
        <f t="shared" si="0"/>
        <v>4.9941351619597583E-2</v>
      </c>
      <c r="M30" s="213">
        <v>683</v>
      </c>
      <c r="N30" s="60">
        <f t="shared" si="1"/>
        <v>5.0514015235559498E-2</v>
      </c>
      <c r="O30" s="249">
        <v>424</v>
      </c>
      <c r="P30" s="185">
        <f t="shared" si="2"/>
        <v>4.9045691150954307E-2</v>
      </c>
      <c r="Q30" s="245">
        <v>1101</v>
      </c>
      <c r="R30" s="544">
        <v>678</v>
      </c>
      <c r="S30" s="545">
        <v>423</v>
      </c>
      <c r="T30" s="251">
        <v>12</v>
      </c>
      <c r="U30" s="185">
        <f t="shared" si="3"/>
        <v>8.4626234132581107E-3</v>
      </c>
      <c r="V30" s="612">
        <v>8</v>
      </c>
      <c r="W30" s="556">
        <f t="shared" si="4"/>
        <v>7.266121707538601E-3</v>
      </c>
      <c r="X30" s="455">
        <v>8</v>
      </c>
      <c r="Y30" s="249">
        <v>0</v>
      </c>
      <c r="Z30" s="607">
        <v>0</v>
      </c>
      <c r="AA30" s="245">
        <v>8</v>
      </c>
      <c r="AB30" s="556">
        <f t="shared" si="5"/>
        <v>1.1799410029498525E-2</v>
      </c>
      <c r="AC30" s="284">
        <v>0</v>
      </c>
      <c r="AD30" s="65">
        <f t="shared" si="6"/>
        <v>0</v>
      </c>
    </row>
    <row r="31" spans="1:30" x14ac:dyDescent="0.2">
      <c r="A31" s="195" t="s">
        <v>350</v>
      </c>
      <c r="B31" s="4" t="s">
        <v>49</v>
      </c>
      <c r="C31" s="6" t="s">
        <v>50</v>
      </c>
      <c r="D31" s="617">
        <v>16774</v>
      </c>
      <c r="E31" s="251">
        <v>10204</v>
      </c>
      <c r="F31" s="285">
        <v>6570</v>
      </c>
      <c r="G31" s="245">
        <v>16705</v>
      </c>
      <c r="H31" s="284">
        <v>10163</v>
      </c>
      <c r="I31" s="285">
        <v>6542</v>
      </c>
      <c r="J31" s="246">
        <v>807</v>
      </c>
      <c r="K31" s="247">
        <v>786</v>
      </c>
      <c r="L31" s="172">
        <f t="shared" si="0"/>
        <v>4.6858232979611301E-2</v>
      </c>
      <c r="M31" s="213">
        <v>463</v>
      </c>
      <c r="N31" s="60">
        <f t="shared" si="1"/>
        <v>4.5374362994903959E-2</v>
      </c>
      <c r="O31" s="249">
        <v>323</v>
      </c>
      <c r="P31" s="185">
        <f t="shared" si="2"/>
        <v>4.9162861491628615E-2</v>
      </c>
      <c r="Q31" s="245">
        <v>784</v>
      </c>
      <c r="R31" s="544">
        <v>462</v>
      </c>
      <c r="S31" s="545">
        <v>322</v>
      </c>
      <c r="T31" s="251">
        <v>11</v>
      </c>
      <c r="U31" s="185">
        <f t="shared" si="3"/>
        <v>1.3630731102850062E-2</v>
      </c>
      <c r="V31" s="612">
        <v>8</v>
      </c>
      <c r="W31" s="556">
        <f t="shared" si="4"/>
        <v>1.020408163265306E-2</v>
      </c>
      <c r="X31" s="455">
        <v>8</v>
      </c>
      <c r="Y31" s="249">
        <v>0</v>
      </c>
      <c r="Z31" s="607">
        <v>0</v>
      </c>
      <c r="AA31" s="245">
        <v>8</v>
      </c>
      <c r="AB31" s="556">
        <f t="shared" si="5"/>
        <v>1.7316017316017316E-2</v>
      </c>
      <c r="AC31" s="284">
        <v>0</v>
      </c>
      <c r="AD31" s="65">
        <f t="shared" si="6"/>
        <v>0</v>
      </c>
    </row>
    <row r="32" spans="1:30" x14ac:dyDescent="0.2">
      <c r="A32" s="195" t="s">
        <v>350</v>
      </c>
      <c r="B32" s="4" t="s">
        <v>51</v>
      </c>
      <c r="C32" s="6" t="s">
        <v>52</v>
      </c>
      <c r="D32" s="617">
        <v>11455</v>
      </c>
      <c r="E32" s="251">
        <v>6452</v>
      </c>
      <c r="F32" s="285">
        <v>5003</v>
      </c>
      <c r="G32" s="245">
        <v>11203</v>
      </c>
      <c r="H32" s="284">
        <v>6336</v>
      </c>
      <c r="I32" s="285">
        <v>4867</v>
      </c>
      <c r="J32" s="246">
        <v>174</v>
      </c>
      <c r="K32" s="247">
        <v>532</v>
      </c>
      <c r="L32" s="172">
        <f t="shared" si="0"/>
        <v>4.6442601484068091E-2</v>
      </c>
      <c r="M32" s="213">
        <v>304</v>
      </c>
      <c r="N32" s="60">
        <f t="shared" si="1"/>
        <v>4.7117172969621826E-2</v>
      </c>
      <c r="O32" s="249">
        <v>228</v>
      </c>
      <c r="P32" s="185">
        <f t="shared" si="2"/>
        <v>4.5572656406156306E-2</v>
      </c>
      <c r="Q32" s="245">
        <v>529</v>
      </c>
      <c r="R32" s="544">
        <v>302</v>
      </c>
      <c r="S32" s="545">
        <v>227</v>
      </c>
      <c r="T32" s="251">
        <v>25</v>
      </c>
      <c r="U32" s="185">
        <f t="shared" si="3"/>
        <v>0.14367816091954022</v>
      </c>
      <c r="V32" s="612">
        <v>0</v>
      </c>
      <c r="W32" s="556">
        <f t="shared" si="4"/>
        <v>0</v>
      </c>
      <c r="X32" s="455">
        <v>0</v>
      </c>
      <c r="Y32" s="249">
        <v>0</v>
      </c>
      <c r="Z32" s="607">
        <v>0</v>
      </c>
      <c r="AA32" s="245">
        <v>0</v>
      </c>
      <c r="AB32" s="556">
        <f t="shared" si="5"/>
        <v>0</v>
      </c>
      <c r="AC32" s="284">
        <v>0</v>
      </c>
      <c r="AD32" s="65">
        <f t="shared" si="6"/>
        <v>0</v>
      </c>
    </row>
    <row r="33" spans="1:30" x14ac:dyDescent="0.2">
      <c r="A33" s="195" t="s">
        <v>350</v>
      </c>
      <c r="B33" s="4" t="s">
        <v>53</v>
      </c>
      <c r="C33" s="6" t="s">
        <v>54</v>
      </c>
      <c r="D33" s="617">
        <v>5421</v>
      </c>
      <c r="E33" s="251">
        <v>3030</v>
      </c>
      <c r="F33" s="285">
        <v>2391</v>
      </c>
      <c r="G33" s="245">
        <v>5222</v>
      </c>
      <c r="H33" s="284">
        <v>2908</v>
      </c>
      <c r="I33" s="285">
        <v>2314</v>
      </c>
      <c r="J33" s="246">
        <v>9</v>
      </c>
      <c r="K33" s="247">
        <v>222</v>
      </c>
      <c r="L33" s="172">
        <f t="shared" si="0"/>
        <v>4.0951853901494188E-2</v>
      </c>
      <c r="M33" s="213">
        <v>127</v>
      </c>
      <c r="N33" s="60">
        <f t="shared" si="1"/>
        <v>4.1914191419141912E-2</v>
      </c>
      <c r="O33" s="249">
        <v>95</v>
      </c>
      <c r="P33" s="185">
        <f t="shared" si="2"/>
        <v>3.9732329569217899E-2</v>
      </c>
      <c r="Q33" s="245">
        <v>220</v>
      </c>
      <c r="R33" s="544">
        <v>127</v>
      </c>
      <c r="S33" s="545">
        <v>93</v>
      </c>
      <c r="T33" s="251">
        <v>4</v>
      </c>
      <c r="U33" s="185">
        <f t="shared" si="3"/>
        <v>0.44444444444444442</v>
      </c>
      <c r="V33" s="612">
        <v>13</v>
      </c>
      <c r="W33" s="556">
        <f t="shared" si="4"/>
        <v>5.909090909090909E-2</v>
      </c>
      <c r="X33" s="455">
        <v>11</v>
      </c>
      <c r="Y33" s="249">
        <v>2</v>
      </c>
      <c r="Z33" s="607">
        <v>0</v>
      </c>
      <c r="AA33" s="245">
        <v>13</v>
      </c>
      <c r="AB33" s="556">
        <f t="shared" si="5"/>
        <v>0.10236220472440945</v>
      </c>
      <c r="AC33" s="284">
        <v>0</v>
      </c>
      <c r="AD33" s="65">
        <f t="shared" si="6"/>
        <v>0</v>
      </c>
    </row>
    <row r="34" spans="1:30" x14ac:dyDescent="0.2">
      <c r="A34" s="195" t="s">
        <v>350</v>
      </c>
      <c r="B34" s="4" t="s">
        <v>55</v>
      </c>
      <c r="C34" s="6" t="s">
        <v>56</v>
      </c>
      <c r="D34" s="617">
        <v>18924</v>
      </c>
      <c r="E34" s="251">
        <v>11124</v>
      </c>
      <c r="F34" s="285">
        <v>7800</v>
      </c>
      <c r="G34" s="245">
        <v>18499</v>
      </c>
      <c r="H34" s="284">
        <v>10878</v>
      </c>
      <c r="I34" s="285">
        <v>7621</v>
      </c>
      <c r="J34" s="246">
        <v>1135</v>
      </c>
      <c r="K34" s="247">
        <v>828</v>
      </c>
      <c r="L34" s="172">
        <f t="shared" si="0"/>
        <v>4.3753963221306279E-2</v>
      </c>
      <c r="M34" s="213">
        <v>477</v>
      </c>
      <c r="N34" s="60">
        <f t="shared" si="1"/>
        <v>4.2880258899676373E-2</v>
      </c>
      <c r="O34" s="249">
        <v>351</v>
      </c>
      <c r="P34" s="185">
        <f t="shared" si="2"/>
        <v>4.4999999999999998E-2</v>
      </c>
      <c r="Q34" s="245">
        <v>821</v>
      </c>
      <c r="R34" s="544">
        <v>472</v>
      </c>
      <c r="S34" s="545">
        <v>349</v>
      </c>
      <c r="T34" s="251">
        <v>23</v>
      </c>
      <c r="U34" s="185">
        <f t="shared" si="3"/>
        <v>2.0264317180616741E-2</v>
      </c>
      <c r="V34" s="612">
        <v>0</v>
      </c>
      <c r="W34" s="556">
        <f t="shared" si="4"/>
        <v>0</v>
      </c>
      <c r="X34" s="455">
        <v>0</v>
      </c>
      <c r="Y34" s="249">
        <v>0</v>
      </c>
      <c r="Z34" s="607">
        <v>0</v>
      </c>
      <c r="AA34" s="245">
        <v>0</v>
      </c>
      <c r="AB34" s="556">
        <f t="shared" si="5"/>
        <v>0</v>
      </c>
      <c r="AC34" s="284">
        <v>0</v>
      </c>
      <c r="AD34" s="65">
        <f t="shared" si="6"/>
        <v>0</v>
      </c>
    </row>
    <row r="35" spans="1:30" x14ac:dyDescent="0.2">
      <c r="A35" s="195" t="s">
        <v>350</v>
      </c>
      <c r="B35" s="4" t="s">
        <v>57</v>
      </c>
      <c r="C35" s="6" t="s">
        <v>58</v>
      </c>
      <c r="D35" s="617">
        <v>6128</v>
      </c>
      <c r="E35" s="251">
        <v>3353</v>
      </c>
      <c r="F35" s="285">
        <v>2775</v>
      </c>
      <c r="G35" s="245">
        <v>6010</v>
      </c>
      <c r="H35" s="284">
        <v>3293</v>
      </c>
      <c r="I35" s="285">
        <v>2717</v>
      </c>
      <c r="J35" s="246">
        <v>0</v>
      </c>
      <c r="K35" s="247">
        <v>384</v>
      </c>
      <c r="L35" s="172">
        <f t="shared" si="0"/>
        <v>6.2663185378590072E-2</v>
      </c>
      <c r="M35" s="213">
        <v>202</v>
      </c>
      <c r="N35" s="60">
        <f t="shared" si="1"/>
        <v>6.0244557113033108E-2</v>
      </c>
      <c r="O35" s="249">
        <v>182</v>
      </c>
      <c r="P35" s="185">
        <f t="shared" si="2"/>
        <v>6.5585585585585582E-2</v>
      </c>
      <c r="Q35" s="245">
        <v>383</v>
      </c>
      <c r="R35" s="544">
        <v>201</v>
      </c>
      <c r="S35" s="545">
        <v>182</v>
      </c>
      <c r="T35" s="251">
        <v>0</v>
      </c>
      <c r="U35" s="185" t="str">
        <f t="shared" si="3"/>
        <v>x</v>
      </c>
      <c r="V35" s="612">
        <v>0</v>
      </c>
      <c r="W35" s="556">
        <f t="shared" si="4"/>
        <v>0</v>
      </c>
      <c r="X35" s="455">
        <v>0</v>
      </c>
      <c r="Y35" s="249">
        <v>0</v>
      </c>
      <c r="Z35" s="607">
        <v>0</v>
      </c>
      <c r="AA35" s="245">
        <v>0</v>
      </c>
      <c r="AB35" s="556">
        <f t="shared" si="5"/>
        <v>0</v>
      </c>
      <c r="AC35" s="284">
        <v>0</v>
      </c>
      <c r="AD35" s="65">
        <f t="shared" si="6"/>
        <v>0</v>
      </c>
    </row>
    <row r="36" spans="1:30" x14ac:dyDescent="0.2">
      <c r="A36" s="195" t="s">
        <v>350</v>
      </c>
      <c r="B36" s="4" t="s">
        <v>59</v>
      </c>
      <c r="C36" s="6" t="s">
        <v>60</v>
      </c>
      <c r="D36" s="617">
        <v>8044</v>
      </c>
      <c r="E36" s="251">
        <v>4493</v>
      </c>
      <c r="F36" s="285">
        <v>3551</v>
      </c>
      <c r="G36" s="245">
        <v>7867</v>
      </c>
      <c r="H36" s="284">
        <v>4422</v>
      </c>
      <c r="I36" s="285">
        <v>3445</v>
      </c>
      <c r="J36" s="246">
        <v>98</v>
      </c>
      <c r="K36" s="247">
        <v>276</v>
      </c>
      <c r="L36" s="172">
        <f t="shared" si="0"/>
        <v>3.4311287916459474E-2</v>
      </c>
      <c r="M36" s="213">
        <v>154</v>
      </c>
      <c r="N36" s="60">
        <f t="shared" si="1"/>
        <v>3.4275539728466503E-2</v>
      </c>
      <c r="O36" s="249">
        <v>122</v>
      </c>
      <c r="P36" s="185">
        <f t="shared" si="2"/>
        <v>3.4356519290340747E-2</v>
      </c>
      <c r="Q36" s="245">
        <v>274</v>
      </c>
      <c r="R36" s="544">
        <v>152</v>
      </c>
      <c r="S36" s="545">
        <v>122</v>
      </c>
      <c r="T36" s="251">
        <v>0</v>
      </c>
      <c r="U36" s="185">
        <f t="shared" si="3"/>
        <v>0</v>
      </c>
      <c r="V36" s="612">
        <v>0</v>
      </c>
      <c r="W36" s="556">
        <f t="shared" si="4"/>
        <v>0</v>
      </c>
      <c r="X36" s="455">
        <v>0</v>
      </c>
      <c r="Y36" s="249">
        <v>0</v>
      </c>
      <c r="Z36" s="607">
        <v>0</v>
      </c>
      <c r="AA36" s="245">
        <v>0</v>
      </c>
      <c r="AB36" s="556">
        <f t="shared" si="5"/>
        <v>0</v>
      </c>
      <c r="AC36" s="284">
        <v>0</v>
      </c>
      <c r="AD36" s="65">
        <f t="shared" si="6"/>
        <v>0</v>
      </c>
    </row>
    <row r="37" spans="1:30" x14ac:dyDescent="0.2">
      <c r="A37" s="195" t="s">
        <v>350</v>
      </c>
      <c r="B37" s="4" t="s">
        <v>61</v>
      </c>
      <c r="C37" s="6" t="s">
        <v>62</v>
      </c>
      <c r="D37" s="617">
        <v>6535</v>
      </c>
      <c r="E37" s="251">
        <v>3636</v>
      </c>
      <c r="F37" s="285">
        <v>2899</v>
      </c>
      <c r="G37" s="245">
        <v>6450</v>
      </c>
      <c r="H37" s="284">
        <v>3585</v>
      </c>
      <c r="I37" s="285">
        <v>2865</v>
      </c>
      <c r="J37" s="246">
        <v>157</v>
      </c>
      <c r="K37" s="247">
        <v>317</v>
      </c>
      <c r="L37" s="172">
        <f t="shared" si="0"/>
        <v>4.8508033664881406E-2</v>
      </c>
      <c r="M37" s="213">
        <v>185</v>
      </c>
      <c r="N37" s="60">
        <f t="shared" si="1"/>
        <v>5.0880088008800881E-2</v>
      </c>
      <c r="O37" s="249">
        <v>132</v>
      </c>
      <c r="P37" s="185">
        <f t="shared" si="2"/>
        <v>4.5532942393928938E-2</v>
      </c>
      <c r="Q37" s="245">
        <v>315</v>
      </c>
      <c r="R37" s="544">
        <v>184</v>
      </c>
      <c r="S37" s="545">
        <v>131</v>
      </c>
      <c r="T37" s="251">
        <v>9</v>
      </c>
      <c r="U37" s="185">
        <f t="shared" si="3"/>
        <v>5.7324840764331211E-2</v>
      </c>
      <c r="V37" s="612">
        <v>0</v>
      </c>
      <c r="W37" s="556">
        <f t="shared" si="4"/>
        <v>0</v>
      </c>
      <c r="X37" s="455">
        <v>0</v>
      </c>
      <c r="Y37" s="249">
        <v>0</v>
      </c>
      <c r="Z37" s="607">
        <v>0</v>
      </c>
      <c r="AA37" s="245">
        <v>0</v>
      </c>
      <c r="AB37" s="556">
        <f t="shared" si="5"/>
        <v>0</v>
      </c>
      <c r="AC37" s="284">
        <v>0</v>
      </c>
      <c r="AD37" s="65">
        <f t="shared" si="6"/>
        <v>0</v>
      </c>
    </row>
    <row r="38" spans="1:30" x14ac:dyDescent="0.2">
      <c r="A38" s="195" t="s">
        <v>350</v>
      </c>
      <c r="B38" s="4" t="s">
        <v>63</v>
      </c>
      <c r="C38" s="6" t="s">
        <v>64</v>
      </c>
      <c r="D38" s="617">
        <v>4702</v>
      </c>
      <c r="E38" s="251">
        <v>2694</v>
      </c>
      <c r="F38" s="285">
        <v>2008</v>
      </c>
      <c r="G38" s="245">
        <v>4619</v>
      </c>
      <c r="H38" s="284">
        <v>2647</v>
      </c>
      <c r="I38" s="285">
        <v>1972</v>
      </c>
      <c r="J38" s="246">
        <v>0</v>
      </c>
      <c r="K38" s="247">
        <v>232</v>
      </c>
      <c r="L38" s="172">
        <f t="shared" si="0"/>
        <v>4.9340706082518081E-2</v>
      </c>
      <c r="M38" s="213">
        <v>137</v>
      </c>
      <c r="N38" s="60">
        <f t="shared" si="1"/>
        <v>5.0853749072011879E-2</v>
      </c>
      <c r="O38" s="249">
        <v>95</v>
      </c>
      <c r="P38" s="185">
        <f t="shared" si="2"/>
        <v>4.7310756972111553E-2</v>
      </c>
      <c r="Q38" s="245">
        <v>232</v>
      </c>
      <c r="R38" s="544">
        <v>137</v>
      </c>
      <c r="S38" s="545">
        <v>95</v>
      </c>
      <c r="T38" s="251">
        <v>0</v>
      </c>
      <c r="U38" s="185" t="str">
        <f t="shared" si="3"/>
        <v>x</v>
      </c>
      <c r="V38" s="612">
        <v>0</v>
      </c>
      <c r="W38" s="556">
        <f t="shared" si="4"/>
        <v>0</v>
      </c>
      <c r="X38" s="455">
        <v>0</v>
      </c>
      <c r="Y38" s="249">
        <v>0</v>
      </c>
      <c r="Z38" s="607">
        <v>0</v>
      </c>
      <c r="AA38" s="245">
        <v>0</v>
      </c>
      <c r="AB38" s="556">
        <f t="shared" si="5"/>
        <v>0</v>
      </c>
      <c r="AC38" s="284">
        <v>0</v>
      </c>
      <c r="AD38" s="65">
        <f t="shared" si="6"/>
        <v>0</v>
      </c>
    </row>
    <row r="39" spans="1:30" x14ac:dyDescent="0.2">
      <c r="A39" s="195" t="s">
        <v>350</v>
      </c>
      <c r="B39" s="4" t="s">
        <v>65</v>
      </c>
      <c r="C39" s="6" t="s">
        <v>66</v>
      </c>
      <c r="D39" s="617">
        <v>6703</v>
      </c>
      <c r="E39" s="251">
        <v>3790</v>
      </c>
      <c r="F39" s="285">
        <v>2913</v>
      </c>
      <c r="G39" s="245">
        <v>6515</v>
      </c>
      <c r="H39" s="284">
        <v>3692</v>
      </c>
      <c r="I39" s="285">
        <v>2823</v>
      </c>
      <c r="J39" s="246">
        <v>144</v>
      </c>
      <c r="K39" s="247">
        <v>269</v>
      </c>
      <c r="L39" s="172">
        <f t="shared" si="0"/>
        <v>4.0131284499477844E-2</v>
      </c>
      <c r="M39" s="213">
        <v>168</v>
      </c>
      <c r="N39" s="60">
        <f t="shared" si="1"/>
        <v>4.432717678100264E-2</v>
      </c>
      <c r="O39" s="249">
        <v>101</v>
      </c>
      <c r="P39" s="185">
        <f t="shared" si="2"/>
        <v>3.4672159285959493E-2</v>
      </c>
      <c r="Q39" s="245">
        <v>268</v>
      </c>
      <c r="R39" s="544">
        <v>167</v>
      </c>
      <c r="S39" s="545">
        <v>101</v>
      </c>
      <c r="T39" s="251">
        <v>2</v>
      </c>
      <c r="U39" s="185">
        <f t="shared" si="3"/>
        <v>1.3888888888888888E-2</v>
      </c>
      <c r="V39" s="612">
        <v>0</v>
      </c>
      <c r="W39" s="556">
        <f t="shared" si="4"/>
        <v>0</v>
      </c>
      <c r="X39" s="455">
        <v>0</v>
      </c>
      <c r="Y39" s="249">
        <v>0</v>
      </c>
      <c r="Z39" s="607">
        <v>0</v>
      </c>
      <c r="AA39" s="245">
        <v>0</v>
      </c>
      <c r="AB39" s="556">
        <f t="shared" si="5"/>
        <v>0</v>
      </c>
      <c r="AC39" s="284">
        <v>0</v>
      </c>
      <c r="AD39" s="65">
        <f t="shared" si="6"/>
        <v>0</v>
      </c>
    </row>
    <row r="40" spans="1:30" x14ac:dyDescent="0.2">
      <c r="A40" s="195" t="s">
        <v>350</v>
      </c>
      <c r="B40" s="4" t="s">
        <v>67</v>
      </c>
      <c r="C40" s="6" t="s">
        <v>68</v>
      </c>
      <c r="D40" s="617">
        <v>9574</v>
      </c>
      <c r="E40" s="251">
        <v>5280</v>
      </c>
      <c r="F40" s="285">
        <v>4294</v>
      </c>
      <c r="G40" s="245">
        <v>9366</v>
      </c>
      <c r="H40" s="284">
        <v>5181</v>
      </c>
      <c r="I40" s="285">
        <v>4185</v>
      </c>
      <c r="J40" s="246">
        <v>673</v>
      </c>
      <c r="K40" s="247">
        <v>439</v>
      </c>
      <c r="L40" s="172">
        <f t="shared" si="0"/>
        <v>4.5853352830582832E-2</v>
      </c>
      <c r="M40" s="213">
        <v>250</v>
      </c>
      <c r="N40" s="60">
        <f t="shared" si="1"/>
        <v>4.7348484848484848E-2</v>
      </c>
      <c r="O40" s="249">
        <v>189</v>
      </c>
      <c r="P40" s="185">
        <f t="shared" si="2"/>
        <v>4.4014904517931996E-2</v>
      </c>
      <c r="Q40" s="245">
        <v>438</v>
      </c>
      <c r="R40" s="544">
        <v>249</v>
      </c>
      <c r="S40" s="545">
        <v>189</v>
      </c>
      <c r="T40" s="251">
        <v>21</v>
      </c>
      <c r="U40" s="185">
        <f t="shared" si="3"/>
        <v>3.1203566121842496E-2</v>
      </c>
      <c r="V40" s="612">
        <v>0</v>
      </c>
      <c r="W40" s="556">
        <f t="shared" si="4"/>
        <v>0</v>
      </c>
      <c r="X40" s="455">
        <v>0</v>
      </c>
      <c r="Y40" s="249">
        <v>0</v>
      </c>
      <c r="Z40" s="607">
        <v>0</v>
      </c>
      <c r="AA40" s="245">
        <v>0</v>
      </c>
      <c r="AB40" s="556">
        <f t="shared" si="5"/>
        <v>0</v>
      </c>
      <c r="AC40" s="284">
        <v>0</v>
      </c>
      <c r="AD40" s="65">
        <f t="shared" si="6"/>
        <v>0</v>
      </c>
    </row>
    <row r="41" spans="1:30" x14ac:dyDescent="0.2">
      <c r="A41" s="195" t="s">
        <v>350</v>
      </c>
      <c r="B41" s="4" t="s">
        <v>69</v>
      </c>
      <c r="C41" s="6" t="s">
        <v>70</v>
      </c>
      <c r="D41" s="617">
        <v>5427</v>
      </c>
      <c r="E41" s="251">
        <v>3021</v>
      </c>
      <c r="F41" s="285">
        <v>2406</v>
      </c>
      <c r="G41" s="245">
        <v>5276</v>
      </c>
      <c r="H41" s="284">
        <v>2949</v>
      </c>
      <c r="I41" s="285">
        <v>2327</v>
      </c>
      <c r="J41" s="246">
        <v>56</v>
      </c>
      <c r="K41" s="247">
        <v>238</v>
      </c>
      <c r="L41" s="172">
        <f t="shared" si="0"/>
        <v>4.3854800073705548E-2</v>
      </c>
      <c r="M41" s="213">
        <v>138</v>
      </c>
      <c r="N41" s="60">
        <f t="shared" si="1"/>
        <v>4.5680238331678252E-2</v>
      </c>
      <c r="O41" s="249">
        <v>100</v>
      </c>
      <c r="P41" s="185">
        <f t="shared" si="2"/>
        <v>4.1562759767248547E-2</v>
      </c>
      <c r="Q41" s="245">
        <v>236</v>
      </c>
      <c r="R41" s="544">
        <v>138</v>
      </c>
      <c r="S41" s="545">
        <v>98</v>
      </c>
      <c r="T41" s="251">
        <v>0</v>
      </c>
      <c r="U41" s="185">
        <f t="shared" si="3"/>
        <v>0</v>
      </c>
      <c r="V41" s="612">
        <v>0</v>
      </c>
      <c r="W41" s="556">
        <f t="shared" si="4"/>
        <v>0</v>
      </c>
      <c r="X41" s="455">
        <v>0</v>
      </c>
      <c r="Y41" s="249">
        <v>0</v>
      </c>
      <c r="Z41" s="607">
        <v>0</v>
      </c>
      <c r="AA41" s="245">
        <v>0</v>
      </c>
      <c r="AB41" s="556">
        <f t="shared" si="5"/>
        <v>0</v>
      </c>
      <c r="AC41" s="284">
        <v>0</v>
      </c>
      <c r="AD41" s="65">
        <f t="shared" si="6"/>
        <v>0</v>
      </c>
    </row>
    <row r="42" spans="1:30" x14ac:dyDescent="0.2">
      <c r="A42" s="195" t="s">
        <v>350</v>
      </c>
      <c r="B42" s="4" t="s">
        <v>71</v>
      </c>
      <c r="C42" s="6" t="s">
        <v>72</v>
      </c>
      <c r="D42" s="617">
        <v>7818</v>
      </c>
      <c r="E42" s="251">
        <v>4258</v>
      </c>
      <c r="F42" s="285">
        <v>3560</v>
      </c>
      <c r="G42" s="245">
        <v>7661</v>
      </c>
      <c r="H42" s="284">
        <v>4184</v>
      </c>
      <c r="I42" s="285">
        <v>3477</v>
      </c>
      <c r="J42" s="246">
        <v>75</v>
      </c>
      <c r="K42" s="247">
        <v>394</v>
      </c>
      <c r="L42" s="172">
        <f t="shared" si="0"/>
        <v>5.0396520849322078E-2</v>
      </c>
      <c r="M42" s="213">
        <v>224</v>
      </c>
      <c r="N42" s="60">
        <f t="shared" si="1"/>
        <v>5.2606857679661813E-2</v>
      </c>
      <c r="O42" s="249">
        <v>170</v>
      </c>
      <c r="P42" s="185">
        <f t="shared" si="2"/>
        <v>4.7752808988764044E-2</v>
      </c>
      <c r="Q42" s="245">
        <v>394</v>
      </c>
      <c r="R42" s="544">
        <v>224</v>
      </c>
      <c r="S42" s="545">
        <v>170</v>
      </c>
      <c r="T42" s="251">
        <v>0</v>
      </c>
      <c r="U42" s="185">
        <f t="shared" si="3"/>
        <v>0</v>
      </c>
      <c r="V42" s="612">
        <v>0</v>
      </c>
      <c r="W42" s="556">
        <f t="shared" si="4"/>
        <v>0</v>
      </c>
      <c r="X42" s="455">
        <v>0</v>
      </c>
      <c r="Y42" s="249">
        <v>0</v>
      </c>
      <c r="Z42" s="607">
        <v>0</v>
      </c>
      <c r="AA42" s="245">
        <v>0</v>
      </c>
      <c r="AB42" s="556">
        <f t="shared" si="5"/>
        <v>0</v>
      </c>
      <c r="AC42" s="284">
        <v>0</v>
      </c>
      <c r="AD42" s="65">
        <f t="shared" si="6"/>
        <v>0</v>
      </c>
    </row>
    <row r="43" spans="1:30" x14ac:dyDescent="0.2">
      <c r="A43" s="195" t="s">
        <v>350</v>
      </c>
      <c r="B43" s="4" t="s">
        <v>73</v>
      </c>
      <c r="C43" s="6" t="s">
        <v>74</v>
      </c>
      <c r="D43" s="617">
        <v>19237</v>
      </c>
      <c r="E43" s="251">
        <v>10832</v>
      </c>
      <c r="F43" s="285">
        <v>8405</v>
      </c>
      <c r="G43" s="245">
        <v>18368</v>
      </c>
      <c r="H43" s="284">
        <v>10352</v>
      </c>
      <c r="I43" s="285">
        <v>8016</v>
      </c>
      <c r="J43" s="246">
        <v>1131</v>
      </c>
      <c r="K43" s="247">
        <v>1881</v>
      </c>
      <c r="L43" s="172">
        <f t="shared" si="0"/>
        <v>9.7780319176586791E-2</v>
      </c>
      <c r="M43" s="213">
        <v>1069</v>
      </c>
      <c r="N43" s="60">
        <f t="shared" si="1"/>
        <v>9.8689069423929104E-2</v>
      </c>
      <c r="O43" s="249">
        <v>812</v>
      </c>
      <c r="P43" s="185">
        <f t="shared" si="2"/>
        <v>9.660916121356336E-2</v>
      </c>
      <c r="Q43" s="245">
        <v>1868</v>
      </c>
      <c r="R43" s="544">
        <v>1062</v>
      </c>
      <c r="S43" s="545">
        <v>806</v>
      </c>
      <c r="T43" s="251">
        <v>39</v>
      </c>
      <c r="U43" s="185">
        <f t="shared" si="3"/>
        <v>3.4482758620689655E-2</v>
      </c>
      <c r="V43" s="612">
        <v>147</v>
      </c>
      <c r="W43" s="556">
        <f t="shared" si="4"/>
        <v>7.8693790149892931E-2</v>
      </c>
      <c r="X43" s="455">
        <v>144</v>
      </c>
      <c r="Y43" s="249">
        <v>2</v>
      </c>
      <c r="Z43" s="607">
        <v>1</v>
      </c>
      <c r="AA43" s="245">
        <v>65</v>
      </c>
      <c r="AB43" s="556">
        <f t="shared" si="5"/>
        <v>6.120527306967985E-2</v>
      </c>
      <c r="AC43" s="284">
        <v>82</v>
      </c>
      <c r="AD43" s="65">
        <f t="shared" si="6"/>
        <v>0.10173697270471464</v>
      </c>
    </row>
    <row r="44" spans="1:30" x14ac:dyDescent="0.2">
      <c r="A44" s="195" t="s">
        <v>350</v>
      </c>
      <c r="B44" s="4" t="s">
        <v>75</v>
      </c>
      <c r="C44" s="6" t="s">
        <v>76</v>
      </c>
      <c r="D44" s="617">
        <v>6546</v>
      </c>
      <c r="E44" s="251">
        <v>3642</v>
      </c>
      <c r="F44" s="285">
        <v>2904</v>
      </c>
      <c r="G44" s="245">
        <v>6394</v>
      </c>
      <c r="H44" s="284">
        <v>3565</v>
      </c>
      <c r="I44" s="285">
        <v>2829</v>
      </c>
      <c r="J44" s="246">
        <v>95</v>
      </c>
      <c r="K44" s="247">
        <v>296</v>
      </c>
      <c r="L44" s="172">
        <f t="shared" si="0"/>
        <v>4.5218454017720747E-2</v>
      </c>
      <c r="M44" s="213">
        <v>190</v>
      </c>
      <c r="N44" s="60">
        <f t="shared" si="1"/>
        <v>5.216913783635365E-2</v>
      </c>
      <c r="O44" s="249">
        <v>106</v>
      </c>
      <c r="P44" s="185">
        <f t="shared" si="2"/>
        <v>3.6501377410468321E-2</v>
      </c>
      <c r="Q44" s="245">
        <v>295</v>
      </c>
      <c r="R44" s="544">
        <v>189</v>
      </c>
      <c r="S44" s="545">
        <v>106</v>
      </c>
      <c r="T44" s="251">
        <v>1</v>
      </c>
      <c r="U44" s="185">
        <f t="shared" si="3"/>
        <v>1.0526315789473684E-2</v>
      </c>
      <c r="V44" s="612">
        <v>0</v>
      </c>
      <c r="W44" s="556">
        <f t="shared" si="4"/>
        <v>0</v>
      </c>
      <c r="X44" s="455">
        <v>0</v>
      </c>
      <c r="Y44" s="249">
        <v>0</v>
      </c>
      <c r="Z44" s="607">
        <v>0</v>
      </c>
      <c r="AA44" s="245">
        <v>0</v>
      </c>
      <c r="AB44" s="556">
        <f t="shared" si="5"/>
        <v>0</v>
      </c>
      <c r="AC44" s="284">
        <v>0</v>
      </c>
      <c r="AD44" s="65">
        <f t="shared" si="6"/>
        <v>0</v>
      </c>
    </row>
    <row r="45" spans="1:30" x14ac:dyDescent="0.2">
      <c r="A45" s="195" t="s">
        <v>350</v>
      </c>
      <c r="B45" s="4" t="s">
        <v>77</v>
      </c>
      <c r="C45" s="6" t="s">
        <v>78</v>
      </c>
      <c r="D45" s="617">
        <v>6905</v>
      </c>
      <c r="E45" s="251">
        <v>3906</v>
      </c>
      <c r="F45" s="285">
        <v>2999</v>
      </c>
      <c r="G45" s="245">
        <v>6829</v>
      </c>
      <c r="H45" s="284">
        <v>3873</v>
      </c>
      <c r="I45" s="285">
        <v>2956</v>
      </c>
      <c r="J45" s="246">
        <v>102</v>
      </c>
      <c r="K45" s="247">
        <v>276</v>
      </c>
      <c r="L45" s="172">
        <f t="shared" si="0"/>
        <v>3.9971035481535119E-2</v>
      </c>
      <c r="M45" s="213">
        <v>151</v>
      </c>
      <c r="N45" s="60">
        <f t="shared" si="1"/>
        <v>3.8658474142345113E-2</v>
      </c>
      <c r="O45" s="249">
        <v>125</v>
      </c>
      <c r="P45" s="185">
        <f t="shared" si="2"/>
        <v>4.1680560186728909E-2</v>
      </c>
      <c r="Q45" s="245">
        <v>276</v>
      </c>
      <c r="R45" s="544">
        <v>151</v>
      </c>
      <c r="S45" s="545">
        <v>125</v>
      </c>
      <c r="T45" s="251">
        <v>2</v>
      </c>
      <c r="U45" s="185">
        <f t="shared" si="3"/>
        <v>1.9607843137254902E-2</v>
      </c>
      <c r="V45" s="612">
        <v>0</v>
      </c>
      <c r="W45" s="556">
        <f t="shared" si="4"/>
        <v>0</v>
      </c>
      <c r="X45" s="455">
        <v>0</v>
      </c>
      <c r="Y45" s="249">
        <v>0</v>
      </c>
      <c r="Z45" s="607">
        <v>0</v>
      </c>
      <c r="AA45" s="245">
        <v>0</v>
      </c>
      <c r="AB45" s="556">
        <f t="shared" si="5"/>
        <v>0</v>
      </c>
      <c r="AC45" s="284">
        <v>0</v>
      </c>
      <c r="AD45" s="65">
        <f t="shared" si="6"/>
        <v>0</v>
      </c>
    </row>
    <row r="46" spans="1:30" x14ac:dyDescent="0.2">
      <c r="A46" s="195" t="s">
        <v>350</v>
      </c>
      <c r="B46" s="4" t="s">
        <v>79</v>
      </c>
      <c r="C46" s="6" t="s">
        <v>80</v>
      </c>
      <c r="D46" s="617">
        <v>4392</v>
      </c>
      <c r="E46" s="251">
        <v>2484</v>
      </c>
      <c r="F46" s="285">
        <v>1908</v>
      </c>
      <c r="G46" s="245">
        <v>4307</v>
      </c>
      <c r="H46" s="284">
        <v>2439</v>
      </c>
      <c r="I46" s="285">
        <v>1868</v>
      </c>
      <c r="J46" s="246">
        <v>0</v>
      </c>
      <c r="K46" s="247">
        <v>227</v>
      </c>
      <c r="L46" s="172">
        <f t="shared" si="0"/>
        <v>5.1684881602914387E-2</v>
      </c>
      <c r="M46" s="213">
        <v>127</v>
      </c>
      <c r="N46" s="60">
        <f t="shared" si="1"/>
        <v>5.112721417069243E-2</v>
      </c>
      <c r="O46" s="249">
        <v>100</v>
      </c>
      <c r="P46" s="185">
        <f t="shared" si="2"/>
        <v>5.2410901467505239E-2</v>
      </c>
      <c r="Q46" s="245">
        <v>227</v>
      </c>
      <c r="R46" s="544">
        <v>127</v>
      </c>
      <c r="S46" s="545">
        <v>100</v>
      </c>
      <c r="T46" s="251">
        <v>0</v>
      </c>
      <c r="U46" s="185" t="str">
        <f t="shared" si="3"/>
        <v>x</v>
      </c>
      <c r="V46" s="612">
        <v>0</v>
      </c>
      <c r="W46" s="556">
        <f t="shared" si="4"/>
        <v>0</v>
      </c>
      <c r="X46" s="455">
        <v>0</v>
      </c>
      <c r="Y46" s="249">
        <v>0</v>
      </c>
      <c r="Z46" s="607">
        <v>0</v>
      </c>
      <c r="AA46" s="245">
        <v>0</v>
      </c>
      <c r="AB46" s="556">
        <f t="shared" si="5"/>
        <v>0</v>
      </c>
      <c r="AC46" s="284">
        <v>0</v>
      </c>
      <c r="AD46" s="65">
        <f t="shared" si="6"/>
        <v>0</v>
      </c>
    </row>
    <row r="47" spans="1:30" x14ac:dyDescent="0.2">
      <c r="A47" s="195" t="s">
        <v>350</v>
      </c>
      <c r="B47" s="4" t="s">
        <v>81</v>
      </c>
      <c r="C47" s="6" t="s">
        <v>82</v>
      </c>
      <c r="D47" s="617">
        <v>5067</v>
      </c>
      <c r="E47" s="251">
        <v>2823</v>
      </c>
      <c r="F47" s="285">
        <v>2244</v>
      </c>
      <c r="G47" s="245">
        <v>4913</v>
      </c>
      <c r="H47" s="284">
        <v>2751</v>
      </c>
      <c r="I47" s="285">
        <v>2162</v>
      </c>
      <c r="J47" s="246">
        <v>10</v>
      </c>
      <c r="K47" s="247">
        <v>468</v>
      </c>
      <c r="L47" s="172">
        <f t="shared" si="0"/>
        <v>9.236234458259325E-2</v>
      </c>
      <c r="M47" s="213">
        <v>277</v>
      </c>
      <c r="N47" s="60">
        <f t="shared" si="1"/>
        <v>9.8122564647538074E-2</v>
      </c>
      <c r="O47" s="249">
        <v>191</v>
      </c>
      <c r="P47" s="185">
        <f t="shared" si="2"/>
        <v>8.5115864527629231E-2</v>
      </c>
      <c r="Q47" s="245">
        <v>466</v>
      </c>
      <c r="R47" s="544">
        <v>276</v>
      </c>
      <c r="S47" s="545">
        <v>190</v>
      </c>
      <c r="T47" s="251">
        <v>1</v>
      </c>
      <c r="U47" s="185">
        <f t="shared" si="3"/>
        <v>0.1</v>
      </c>
      <c r="V47" s="612">
        <v>0</v>
      </c>
      <c r="W47" s="556">
        <f t="shared" si="4"/>
        <v>0</v>
      </c>
      <c r="X47" s="455">
        <v>0</v>
      </c>
      <c r="Y47" s="249">
        <v>0</v>
      </c>
      <c r="Z47" s="607">
        <v>0</v>
      </c>
      <c r="AA47" s="245">
        <v>0</v>
      </c>
      <c r="AB47" s="556">
        <f t="shared" si="5"/>
        <v>0</v>
      </c>
      <c r="AC47" s="284">
        <v>0</v>
      </c>
      <c r="AD47" s="65">
        <f t="shared" si="6"/>
        <v>0</v>
      </c>
    </row>
    <row r="48" spans="1:30" x14ac:dyDescent="0.2">
      <c r="A48" s="195" t="s">
        <v>350</v>
      </c>
      <c r="B48" s="4" t="s">
        <v>83</v>
      </c>
      <c r="C48" s="6" t="s">
        <v>84</v>
      </c>
      <c r="D48" s="617">
        <v>8288</v>
      </c>
      <c r="E48" s="251">
        <v>4601</v>
      </c>
      <c r="F48" s="285">
        <v>3687</v>
      </c>
      <c r="G48" s="245">
        <v>7901</v>
      </c>
      <c r="H48" s="284">
        <v>4394</v>
      </c>
      <c r="I48" s="285">
        <v>3507</v>
      </c>
      <c r="J48" s="246">
        <v>276</v>
      </c>
      <c r="K48" s="247">
        <v>680</v>
      </c>
      <c r="L48" s="172">
        <f t="shared" si="0"/>
        <v>8.2046332046332049E-2</v>
      </c>
      <c r="M48" s="213">
        <v>377</v>
      </c>
      <c r="N48" s="60">
        <f t="shared" si="1"/>
        <v>8.1938708976309504E-2</v>
      </c>
      <c r="O48" s="249">
        <v>303</v>
      </c>
      <c r="P48" s="185">
        <f t="shared" si="2"/>
        <v>8.2180634662327098E-2</v>
      </c>
      <c r="Q48" s="245">
        <v>674</v>
      </c>
      <c r="R48" s="544">
        <v>371</v>
      </c>
      <c r="S48" s="545">
        <v>303</v>
      </c>
      <c r="T48" s="251">
        <v>13</v>
      </c>
      <c r="U48" s="185">
        <f t="shared" si="3"/>
        <v>4.710144927536232E-2</v>
      </c>
      <c r="V48" s="612">
        <v>126</v>
      </c>
      <c r="W48" s="556">
        <f t="shared" si="4"/>
        <v>0.18694362017804153</v>
      </c>
      <c r="X48" s="455">
        <v>126</v>
      </c>
      <c r="Y48" s="249">
        <v>0</v>
      </c>
      <c r="Z48" s="607">
        <v>0</v>
      </c>
      <c r="AA48" s="245">
        <v>43</v>
      </c>
      <c r="AB48" s="556">
        <f t="shared" si="5"/>
        <v>0.11590296495956873</v>
      </c>
      <c r="AC48" s="284">
        <v>83</v>
      </c>
      <c r="AD48" s="65">
        <f t="shared" si="6"/>
        <v>0.27392739273927391</v>
      </c>
    </row>
    <row r="49" spans="1:30" x14ac:dyDescent="0.2">
      <c r="A49" s="195" t="s">
        <v>350</v>
      </c>
      <c r="B49" s="4" t="s">
        <v>85</v>
      </c>
      <c r="C49" s="6" t="s">
        <v>86</v>
      </c>
      <c r="D49" s="617">
        <v>9956</v>
      </c>
      <c r="E49" s="251">
        <v>5472</v>
      </c>
      <c r="F49" s="285">
        <v>4484</v>
      </c>
      <c r="G49" s="245">
        <v>9414</v>
      </c>
      <c r="H49" s="284">
        <v>5220</v>
      </c>
      <c r="I49" s="285">
        <v>4194</v>
      </c>
      <c r="J49" s="246">
        <v>202</v>
      </c>
      <c r="K49" s="247">
        <v>946</v>
      </c>
      <c r="L49" s="172">
        <f t="shared" si="0"/>
        <v>9.501807955002009E-2</v>
      </c>
      <c r="M49" s="213">
        <v>550</v>
      </c>
      <c r="N49" s="60">
        <f t="shared" si="1"/>
        <v>0.10051169590643275</v>
      </c>
      <c r="O49" s="249">
        <v>396</v>
      </c>
      <c r="P49" s="185">
        <f t="shared" si="2"/>
        <v>8.8314005352363958E-2</v>
      </c>
      <c r="Q49" s="245">
        <v>938</v>
      </c>
      <c r="R49" s="544">
        <v>543</v>
      </c>
      <c r="S49" s="545">
        <v>395</v>
      </c>
      <c r="T49" s="251">
        <v>11</v>
      </c>
      <c r="U49" s="185">
        <f t="shared" si="3"/>
        <v>5.4455445544554455E-2</v>
      </c>
      <c r="V49" s="612">
        <v>52</v>
      </c>
      <c r="W49" s="556">
        <f t="shared" si="4"/>
        <v>5.5437100213219619E-2</v>
      </c>
      <c r="X49" s="455">
        <v>43</v>
      </c>
      <c r="Y49" s="249">
        <v>9</v>
      </c>
      <c r="Z49" s="607">
        <v>0</v>
      </c>
      <c r="AA49" s="245">
        <v>52</v>
      </c>
      <c r="AB49" s="556">
        <f t="shared" si="5"/>
        <v>9.5764272559852676E-2</v>
      </c>
      <c r="AC49" s="284">
        <v>0</v>
      </c>
      <c r="AD49" s="65">
        <f t="shared" si="6"/>
        <v>0</v>
      </c>
    </row>
    <row r="50" spans="1:30" x14ac:dyDescent="0.2">
      <c r="A50" s="195" t="s">
        <v>350</v>
      </c>
      <c r="B50" s="4" t="s">
        <v>87</v>
      </c>
      <c r="C50" s="6" t="s">
        <v>88</v>
      </c>
      <c r="D50" s="617">
        <v>7846</v>
      </c>
      <c r="E50" s="251">
        <v>4279</v>
      </c>
      <c r="F50" s="285">
        <v>3567</v>
      </c>
      <c r="G50" s="245">
        <v>7498</v>
      </c>
      <c r="H50" s="284">
        <v>4090</v>
      </c>
      <c r="I50" s="285">
        <v>3408</v>
      </c>
      <c r="J50" s="246">
        <v>151</v>
      </c>
      <c r="K50" s="247">
        <v>237</v>
      </c>
      <c r="L50" s="172">
        <f t="shared" si="0"/>
        <v>3.0206474636757585E-2</v>
      </c>
      <c r="M50" s="213">
        <v>141</v>
      </c>
      <c r="N50" s="60">
        <f t="shared" si="1"/>
        <v>3.2951624211264317E-2</v>
      </c>
      <c r="O50" s="249">
        <v>96</v>
      </c>
      <c r="P50" s="185">
        <f t="shared" si="2"/>
        <v>2.6913372582001681E-2</v>
      </c>
      <c r="Q50" s="245">
        <v>237</v>
      </c>
      <c r="R50" s="544">
        <v>141</v>
      </c>
      <c r="S50" s="545">
        <v>96</v>
      </c>
      <c r="T50" s="251">
        <v>10</v>
      </c>
      <c r="U50" s="185">
        <f t="shared" si="3"/>
        <v>6.6225165562913912E-2</v>
      </c>
      <c r="V50" s="612">
        <v>0</v>
      </c>
      <c r="W50" s="556">
        <f t="shared" si="4"/>
        <v>0</v>
      </c>
      <c r="X50" s="455">
        <v>0</v>
      </c>
      <c r="Y50" s="249">
        <v>0</v>
      </c>
      <c r="Z50" s="607">
        <v>0</v>
      </c>
      <c r="AA50" s="245">
        <v>0</v>
      </c>
      <c r="AB50" s="556">
        <f t="shared" si="5"/>
        <v>0</v>
      </c>
      <c r="AC50" s="284">
        <v>0</v>
      </c>
      <c r="AD50" s="65">
        <f t="shared" si="6"/>
        <v>0</v>
      </c>
    </row>
    <row r="51" spans="1:30" x14ac:dyDescent="0.2">
      <c r="A51" s="195" t="s">
        <v>350</v>
      </c>
      <c r="B51" s="4" t="s">
        <v>89</v>
      </c>
      <c r="C51" s="6" t="s">
        <v>90</v>
      </c>
      <c r="D51" s="617">
        <v>11828</v>
      </c>
      <c r="E51" s="251">
        <v>6446</v>
      </c>
      <c r="F51" s="285">
        <v>5382</v>
      </c>
      <c r="G51" s="245">
        <v>11340</v>
      </c>
      <c r="H51" s="284">
        <v>6204</v>
      </c>
      <c r="I51" s="285">
        <v>5136</v>
      </c>
      <c r="J51" s="246">
        <v>274</v>
      </c>
      <c r="K51" s="247">
        <v>274</v>
      </c>
      <c r="L51" s="172">
        <f t="shared" si="0"/>
        <v>2.3165370307744335E-2</v>
      </c>
      <c r="M51" s="213">
        <v>162</v>
      </c>
      <c r="N51" s="60">
        <f t="shared" si="1"/>
        <v>2.5131864722308408E-2</v>
      </c>
      <c r="O51" s="249">
        <v>112</v>
      </c>
      <c r="P51" s="185">
        <f t="shared" si="2"/>
        <v>2.0810107766629504E-2</v>
      </c>
      <c r="Q51" s="245">
        <v>272</v>
      </c>
      <c r="R51" s="544">
        <v>161</v>
      </c>
      <c r="S51" s="545">
        <v>111</v>
      </c>
      <c r="T51" s="251">
        <v>1</v>
      </c>
      <c r="U51" s="185">
        <f t="shared" si="3"/>
        <v>3.6496350364963502E-3</v>
      </c>
      <c r="V51" s="612">
        <v>0</v>
      </c>
      <c r="W51" s="556">
        <f t="shared" si="4"/>
        <v>0</v>
      </c>
      <c r="X51" s="455">
        <v>0</v>
      </c>
      <c r="Y51" s="249">
        <v>0</v>
      </c>
      <c r="Z51" s="607">
        <v>0</v>
      </c>
      <c r="AA51" s="245">
        <v>0</v>
      </c>
      <c r="AB51" s="556">
        <f t="shared" si="5"/>
        <v>0</v>
      </c>
      <c r="AC51" s="284">
        <v>0</v>
      </c>
      <c r="AD51" s="65">
        <f t="shared" si="6"/>
        <v>0</v>
      </c>
    </row>
    <row r="52" spans="1:30" x14ac:dyDescent="0.2">
      <c r="A52" s="195" t="s">
        <v>350</v>
      </c>
      <c r="B52" s="4" t="s">
        <v>91</v>
      </c>
      <c r="C52" s="6" t="s">
        <v>92</v>
      </c>
      <c r="D52" s="617">
        <v>11533</v>
      </c>
      <c r="E52" s="251">
        <v>6251</v>
      </c>
      <c r="F52" s="285">
        <v>5282</v>
      </c>
      <c r="G52" s="245">
        <v>10863</v>
      </c>
      <c r="H52" s="284">
        <v>5886</v>
      </c>
      <c r="I52" s="285">
        <v>4977</v>
      </c>
      <c r="J52" s="246">
        <v>421</v>
      </c>
      <c r="K52" s="247">
        <v>552</v>
      </c>
      <c r="L52" s="172">
        <f t="shared" si="0"/>
        <v>4.7862654990028612E-2</v>
      </c>
      <c r="M52" s="213">
        <v>309</v>
      </c>
      <c r="N52" s="60">
        <f t="shared" si="1"/>
        <v>4.9432090865461527E-2</v>
      </c>
      <c r="O52" s="249">
        <v>243</v>
      </c>
      <c r="P52" s="185">
        <f t="shared" si="2"/>
        <v>4.6005301022340024E-2</v>
      </c>
      <c r="Q52" s="245">
        <v>548</v>
      </c>
      <c r="R52" s="544">
        <v>305</v>
      </c>
      <c r="S52" s="545">
        <v>243</v>
      </c>
      <c r="T52" s="251">
        <v>3</v>
      </c>
      <c r="U52" s="185">
        <f t="shared" si="3"/>
        <v>7.1258907363420431E-3</v>
      </c>
      <c r="V52" s="612">
        <v>0</v>
      </c>
      <c r="W52" s="556">
        <f t="shared" si="4"/>
        <v>0</v>
      </c>
      <c r="X52" s="455">
        <v>0</v>
      </c>
      <c r="Y52" s="249">
        <v>0</v>
      </c>
      <c r="Z52" s="607">
        <v>0</v>
      </c>
      <c r="AA52" s="245">
        <v>0</v>
      </c>
      <c r="AB52" s="556">
        <f t="shared" si="5"/>
        <v>0</v>
      </c>
      <c r="AC52" s="284">
        <v>0</v>
      </c>
      <c r="AD52" s="65">
        <f t="shared" si="6"/>
        <v>0</v>
      </c>
    </row>
    <row r="53" spans="1:30" x14ac:dyDescent="0.2">
      <c r="A53" s="195" t="s">
        <v>350</v>
      </c>
      <c r="B53" s="4" t="s">
        <v>93</v>
      </c>
      <c r="C53" s="6" t="s">
        <v>94</v>
      </c>
      <c r="D53" s="617">
        <v>11948</v>
      </c>
      <c r="E53" s="251">
        <v>6582</v>
      </c>
      <c r="F53" s="285">
        <v>5366</v>
      </c>
      <c r="G53" s="245">
        <v>11510</v>
      </c>
      <c r="H53" s="284">
        <v>6367</v>
      </c>
      <c r="I53" s="285">
        <v>5143</v>
      </c>
      <c r="J53" s="246">
        <v>499</v>
      </c>
      <c r="K53" s="247">
        <v>419</v>
      </c>
      <c r="L53" s="172">
        <f t="shared" si="0"/>
        <v>3.5068630733177099E-2</v>
      </c>
      <c r="M53" s="213">
        <v>241</v>
      </c>
      <c r="N53" s="60">
        <f t="shared" si="1"/>
        <v>3.661501063506533E-2</v>
      </c>
      <c r="O53" s="249">
        <v>178</v>
      </c>
      <c r="P53" s="185">
        <f t="shared" si="2"/>
        <v>3.3171822586656727E-2</v>
      </c>
      <c r="Q53" s="245">
        <v>417</v>
      </c>
      <c r="R53" s="544">
        <v>239</v>
      </c>
      <c r="S53" s="545">
        <v>178</v>
      </c>
      <c r="T53" s="251">
        <v>3</v>
      </c>
      <c r="U53" s="185">
        <f t="shared" si="3"/>
        <v>6.0120240480961923E-3</v>
      </c>
      <c r="V53" s="612">
        <v>0</v>
      </c>
      <c r="W53" s="556">
        <f t="shared" si="4"/>
        <v>0</v>
      </c>
      <c r="X53" s="455">
        <v>0</v>
      </c>
      <c r="Y53" s="249">
        <v>0</v>
      </c>
      <c r="Z53" s="607">
        <v>0</v>
      </c>
      <c r="AA53" s="245">
        <v>0</v>
      </c>
      <c r="AB53" s="556">
        <f t="shared" si="5"/>
        <v>0</v>
      </c>
      <c r="AC53" s="284">
        <v>0</v>
      </c>
      <c r="AD53" s="65">
        <f t="shared" si="6"/>
        <v>0</v>
      </c>
    </row>
    <row r="54" spans="1:30" x14ac:dyDescent="0.2">
      <c r="A54" s="195" t="s">
        <v>350</v>
      </c>
      <c r="B54" s="4" t="s">
        <v>95</v>
      </c>
      <c r="C54" s="6" t="s">
        <v>96</v>
      </c>
      <c r="D54" s="617">
        <v>8192</v>
      </c>
      <c r="E54" s="251">
        <v>4587</v>
      </c>
      <c r="F54" s="285">
        <v>3605</v>
      </c>
      <c r="G54" s="245">
        <v>7833</v>
      </c>
      <c r="H54" s="284">
        <v>4374</v>
      </c>
      <c r="I54" s="285">
        <v>3459</v>
      </c>
      <c r="J54" s="246">
        <v>0</v>
      </c>
      <c r="K54" s="247">
        <v>272</v>
      </c>
      <c r="L54" s="172">
        <f t="shared" si="0"/>
        <v>3.3203125E-2</v>
      </c>
      <c r="M54" s="213">
        <v>153</v>
      </c>
      <c r="N54" s="60">
        <f t="shared" si="1"/>
        <v>3.3355134074558535E-2</v>
      </c>
      <c r="O54" s="249">
        <v>119</v>
      </c>
      <c r="P54" s="185">
        <f t="shared" si="2"/>
        <v>3.3009708737864081E-2</v>
      </c>
      <c r="Q54" s="245">
        <v>272</v>
      </c>
      <c r="R54" s="544">
        <v>153</v>
      </c>
      <c r="S54" s="545">
        <v>119</v>
      </c>
      <c r="T54" s="251">
        <v>0</v>
      </c>
      <c r="U54" s="185" t="str">
        <f t="shared" si="3"/>
        <v>x</v>
      </c>
      <c r="V54" s="612">
        <v>0</v>
      </c>
      <c r="W54" s="556">
        <f t="shared" si="4"/>
        <v>0</v>
      </c>
      <c r="X54" s="455">
        <v>0</v>
      </c>
      <c r="Y54" s="249">
        <v>0</v>
      </c>
      <c r="Z54" s="607">
        <v>0</v>
      </c>
      <c r="AA54" s="245">
        <v>0</v>
      </c>
      <c r="AB54" s="556">
        <f t="shared" si="5"/>
        <v>0</v>
      </c>
      <c r="AC54" s="284">
        <v>0</v>
      </c>
      <c r="AD54" s="65">
        <f t="shared" si="6"/>
        <v>0</v>
      </c>
    </row>
    <row r="55" spans="1:30" x14ac:dyDescent="0.2">
      <c r="A55" s="195" t="s">
        <v>350</v>
      </c>
      <c r="B55" s="4" t="s">
        <v>97</v>
      </c>
      <c r="C55" s="6" t="s">
        <v>98</v>
      </c>
      <c r="D55" s="617">
        <v>10190</v>
      </c>
      <c r="E55" s="251">
        <v>5508</v>
      </c>
      <c r="F55" s="285">
        <v>4682</v>
      </c>
      <c r="G55" s="245">
        <v>9598</v>
      </c>
      <c r="H55" s="284">
        <v>5231</v>
      </c>
      <c r="I55" s="285">
        <v>4367</v>
      </c>
      <c r="J55" s="246">
        <v>640</v>
      </c>
      <c r="K55" s="247">
        <v>374</v>
      </c>
      <c r="L55" s="172">
        <f t="shared" si="0"/>
        <v>3.6702649656526004E-2</v>
      </c>
      <c r="M55" s="213">
        <v>200</v>
      </c>
      <c r="N55" s="60">
        <f t="shared" si="1"/>
        <v>3.6310820624546117E-2</v>
      </c>
      <c r="O55" s="249">
        <v>174</v>
      </c>
      <c r="P55" s="185">
        <f t="shared" si="2"/>
        <v>3.7163605296881674E-2</v>
      </c>
      <c r="Q55" s="245">
        <v>372</v>
      </c>
      <c r="R55" s="544">
        <v>199</v>
      </c>
      <c r="S55" s="545">
        <v>173</v>
      </c>
      <c r="T55" s="251">
        <v>11</v>
      </c>
      <c r="U55" s="185">
        <f t="shared" si="3"/>
        <v>1.7187500000000001E-2</v>
      </c>
      <c r="V55" s="612">
        <v>0</v>
      </c>
      <c r="W55" s="556">
        <f t="shared" si="4"/>
        <v>0</v>
      </c>
      <c r="X55" s="455">
        <v>0</v>
      </c>
      <c r="Y55" s="249">
        <v>0</v>
      </c>
      <c r="Z55" s="607">
        <v>0</v>
      </c>
      <c r="AA55" s="245">
        <v>0</v>
      </c>
      <c r="AB55" s="556">
        <f t="shared" si="5"/>
        <v>0</v>
      </c>
      <c r="AC55" s="284">
        <v>0</v>
      </c>
      <c r="AD55" s="65">
        <f t="shared" si="6"/>
        <v>0</v>
      </c>
    </row>
    <row r="56" spans="1:30" x14ac:dyDescent="0.2">
      <c r="A56" s="195" t="s">
        <v>350</v>
      </c>
      <c r="B56" s="4" t="s">
        <v>99</v>
      </c>
      <c r="C56" s="6" t="s">
        <v>100</v>
      </c>
      <c r="D56" s="617">
        <v>11985</v>
      </c>
      <c r="E56" s="251">
        <v>6645</v>
      </c>
      <c r="F56" s="285">
        <v>5340</v>
      </c>
      <c r="G56" s="245">
        <v>11519</v>
      </c>
      <c r="H56" s="284">
        <v>6407</v>
      </c>
      <c r="I56" s="285">
        <v>5112</v>
      </c>
      <c r="J56" s="246">
        <v>419</v>
      </c>
      <c r="K56" s="247">
        <v>640</v>
      </c>
      <c r="L56" s="172">
        <f t="shared" si="0"/>
        <v>5.340008343763037E-2</v>
      </c>
      <c r="M56" s="213">
        <v>363</v>
      </c>
      <c r="N56" s="60">
        <f t="shared" si="1"/>
        <v>5.4627539503386002E-2</v>
      </c>
      <c r="O56" s="249">
        <v>277</v>
      </c>
      <c r="P56" s="185">
        <f t="shared" si="2"/>
        <v>5.1872659176029963E-2</v>
      </c>
      <c r="Q56" s="245">
        <v>638</v>
      </c>
      <c r="R56" s="544">
        <v>361</v>
      </c>
      <c r="S56" s="545">
        <v>277</v>
      </c>
      <c r="T56" s="251">
        <v>2</v>
      </c>
      <c r="U56" s="185">
        <f t="shared" si="3"/>
        <v>4.7732696897374704E-3</v>
      </c>
      <c r="V56" s="612">
        <v>0</v>
      </c>
      <c r="W56" s="556">
        <f t="shared" si="4"/>
        <v>0</v>
      </c>
      <c r="X56" s="455">
        <v>0</v>
      </c>
      <c r="Y56" s="249">
        <v>0</v>
      </c>
      <c r="Z56" s="607">
        <v>0</v>
      </c>
      <c r="AA56" s="245">
        <v>0</v>
      </c>
      <c r="AB56" s="556">
        <f t="shared" si="5"/>
        <v>0</v>
      </c>
      <c r="AC56" s="284">
        <v>0</v>
      </c>
      <c r="AD56" s="65">
        <f t="shared" si="6"/>
        <v>0</v>
      </c>
    </row>
    <row r="57" spans="1:30" x14ac:dyDescent="0.2">
      <c r="A57" s="195" t="s">
        <v>350</v>
      </c>
      <c r="B57" s="4" t="s">
        <v>101</v>
      </c>
      <c r="C57" s="6" t="s">
        <v>102</v>
      </c>
      <c r="D57" s="617">
        <v>11543</v>
      </c>
      <c r="E57" s="251">
        <v>6347</v>
      </c>
      <c r="F57" s="285">
        <v>5196</v>
      </c>
      <c r="G57" s="245">
        <v>11086</v>
      </c>
      <c r="H57" s="284">
        <v>6111</v>
      </c>
      <c r="I57" s="285">
        <v>4975</v>
      </c>
      <c r="J57" s="246">
        <v>55</v>
      </c>
      <c r="K57" s="247">
        <v>534</v>
      </c>
      <c r="L57" s="172">
        <f t="shared" si="0"/>
        <v>4.6261803690548386E-2</v>
      </c>
      <c r="M57" s="213">
        <v>311</v>
      </c>
      <c r="N57" s="60">
        <f t="shared" si="1"/>
        <v>4.8999527335749173E-2</v>
      </c>
      <c r="O57" s="249">
        <v>223</v>
      </c>
      <c r="P57" s="185">
        <f t="shared" si="2"/>
        <v>4.2917628945342574E-2</v>
      </c>
      <c r="Q57" s="245">
        <v>526</v>
      </c>
      <c r="R57" s="544">
        <v>304</v>
      </c>
      <c r="S57" s="545">
        <v>222</v>
      </c>
      <c r="T57" s="251">
        <v>0</v>
      </c>
      <c r="U57" s="185">
        <f t="shared" si="3"/>
        <v>0</v>
      </c>
      <c r="V57" s="612">
        <v>0</v>
      </c>
      <c r="W57" s="556">
        <f t="shared" si="4"/>
        <v>0</v>
      </c>
      <c r="X57" s="455">
        <v>0</v>
      </c>
      <c r="Y57" s="249">
        <v>0</v>
      </c>
      <c r="Z57" s="607">
        <v>0</v>
      </c>
      <c r="AA57" s="245">
        <v>0</v>
      </c>
      <c r="AB57" s="556">
        <f t="shared" si="5"/>
        <v>0</v>
      </c>
      <c r="AC57" s="284">
        <v>0</v>
      </c>
      <c r="AD57" s="65">
        <f t="shared" si="6"/>
        <v>0</v>
      </c>
    </row>
    <row r="58" spans="1:30" x14ac:dyDescent="0.2">
      <c r="A58" s="195" t="s">
        <v>350</v>
      </c>
      <c r="B58" s="4" t="s">
        <v>103</v>
      </c>
      <c r="C58" s="6" t="s">
        <v>104</v>
      </c>
      <c r="D58" s="617">
        <v>10133</v>
      </c>
      <c r="E58" s="251">
        <v>5502</v>
      </c>
      <c r="F58" s="285">
        <v>4631</v>
      </c>
      <c r="G58" s="245">
        <v>9786</v>
      </c>
      <c r="H58" s="284">
        <v>5338</v>
      </c>
      <c r="I58" s="285">
        <v>4448</v>
      </c>
      <c r="J58" s="246">
        <v>153</v>
      </c>
      <c r="K58" s="247">
        <v>363</v>
      </c>
      <c r="L58" s="172">
        <f t="shared" si="0"/>
        <v>3.5823546827198266E-2</v>
      </c>
      <c r="M58" s="213">
        <v>196</v>
      </c>
      <c r="N58" s="60">
        <f t="shared" si="1"/>
        <v>3.5623409669211195E-2</v>
      </c>
      <c r="O58" s="249">
        <v>167</v>
      </c>
      <c r="P58" s="185">
        <f t="shared" si="2"/>
        <v>3.6061325847549126E-2</v>
      </c>
      <c r="Q58" s="245">
        <v>363</v>
      </c>
      <c r="R58" s="544">
        <v>196</v>
      </c>
      <c r="S58" s="545">
        <v>167</v>
      </c>
      <c r="T58" s="251">
        <v>0</v>
      </c>
      <c r="U58" s="185">
        <f t="shared" si="3"/>
        <v>0</v>
      </c>
      <c r="V58" s="612">
        <v>0</v>
      </c>
      <c r="W58" s="556">
        <f t="shared" si="4"/>
        <v>0</v>
      </c>
      <c r="X58" s="455">
        <v>0</v>
      </c>
      <c r="Y58" s="249">
        <v>0</v>
      </c>
      <c r="Z58" s="607">
        <v>0</v>
      </c>
      <c r="AA58" s="245">
        <v>0</v>
      </c>
      <c r="AB58" s="556">
        <f t="shared" si="5"/>
        <v>0</v>
      </c>
      <c r="AC58" s="284">
        <v>0</v>
      </c>
      <c r="AD58" s="65">
        <f t="shared" si="6"/>
        <v>0</v>
      </c>
    </row>
    <row r="59" spans="1:30" x14ac:dyDescent="0.2">
      <c r="A59" s="195" t="s">
        <v>350</v>
      </c>
      <c r="B59" s="4" t="s">
        <v>105</v>
      </c>
      <c r="C59" s="6" t="s">
        <v>106</v>
      </c>
      <c r="D59" s="617">
        <v>8517</v>
      </c>
      <c r="E59" s="251">
        <v>4721</v>
      </c>
      <c r="F59" s="285">
        <v>3796</v>
      </c>
      <c r="G59" s="245">
        <v>8186</v>
      </c>
      <c r="H59" s="284">
        <v>4566</v>
      </c>
      <c r="I59" s="285">
        <v>3620</v>
      </c>
      <c r="J59" s="246">
        <v>322</v>
      </c>
      <c r="K59" s="247">
        <v>575</v>
      </c>
      <c r="L59" s="172">
        <f t="shared" si="0"/>
        <v>6.7512034754021372E-2</v>
      </c>
      <c r="M59" s="213">
        <v>313</v>
      </c>
      <c r="N59" s="60">
        <f t="shared" si="1"/>
        <v>6.6299512815081549E-2</v>
      </c>
      <c r="O59" s="249">
        <v>262</v>
      </c>
      <c r="P59" s="185">
        <f t="shared" si="2"/>
        <v>6.9020021074815599E-2</v>
      </c>
      <c r="Q59" s="245">
        <v>574</v>
      </c>
      <c r="R59" s="544">
        <v>312</v>
      </c>
      <c r="S59" s="545">
        <v>262</v>
      </c>
      <c r="T59" s="251">
        <v>1</v>
      </c>
      <c r="U59" s="185">
        <f t="shared" si="3"/>
        <v>3.105590062111801E-3</v>
      </c>
      <c r="V59" s="612">
        <v>27</v>
      </c>
      <c r="W59" s="556">
        <f t="shared" si="4"/>
        <v>4.7038327526132406E-2</v>
      </c>
      <c r="X59" s="455">
        <v>27</v>
      </c>
      <c r="Y59" s="249">
        <v>0</v>
      </c>
      <c r="Z59" s="607">
        <v>0</v>
      </c>
      <c r="AA59" s="245">
        <v>27</v>
      </c>
      <c r="AB59" s="556">
        <f t="shared" si="5"/>
        <v>8.6538461538461536E-2</v>
      </c>
      <c r="AC59" s="284">
        <v>0</v>
      </c>
      <c r="AD59" s="65">
        <f t="shared" si="6"/>
        <v>0</v>
      </c>
    </row>
    <row r="60" spans="1:30" x14ac:dyDescent="0.2">
      <c r="A60" s="195" t="s">
        <v>350</v>
      </c>
      <c r="B60" s="4" t="s">
        <v>107</v>
      </c>
      <c r="C60" s="6" t="s">
        <v>108</v>
      </c>
      <c r="D60" s="617">
        <v>20514</v>
      </c>
      <c r="E60" s="251">
        <v>11325</v>
      </c>
      <c r="F60" s="285">
        <v>9189</v>
      </c>
      <c r="G60" s="245">
        <v>19550</v>
      </c>
      <c r="H60" s="284">
        <v>10814</v>
      </c>
      <c r="I60" s="285">
        <v>8736</v>
      </c>
      <c r="J60" s="246">
        <v>390</v>
      </c>
      <c r="K60" s="247">
        <v>1266</v>
      </c>
      <c r="L60" s="172">
        <f t="shared" si="0"/>
        <v>6.1713951447791751E-2</v>
      </c>
      <c r="M60" s="213">
        <v>725</v>
      </c>
      <c r="N60" s="60">
        <f t="shared" si="1"/>
        <v>6.4017660044150104E-2</v>
      </c>
      <c r="O60" s="249">
        <v>541</v>
      </c>
      <c r="P60" s="185">
        <f t="shared" si="2"/>
        <v>5.8874741538796384E-2</v>
      </c>
      <c r="Q60" s="245">
        <v>1246</v>
      </c>
      <c r="R60" s="544">
        <v>708</v>
      </c>
      <c r="S60" s="545">
        <v>538</v>
      </c>
      <c r="T60" s="251">
        <v>7</v>
      </c>
      <c r="U60" s="185">
        <f t="shared" si="3"/>
        <v>1.7948717948717947E-2</v>
      </c>
      <c r="V60" s="612">
        <v>18</v>
      </c>
      <c r="W60" s="556">
        <f t="shared" si="4"/>
        <v>1.4446227929373997E-2</v>
      </c>
      <c r="X60" s="455">
        <v>18</v>
      </c>
      <c r="Y60" s="249">
        <v>0</v>
      </c>
      <c r="Z60" s="607">
        <v>0</v>
      </c>
      <c r="AA60" s="245">
        <v>18</v>
      </c>
      <c r="AB60" s="556">
        <f t="shared" si="5"/>
        <v>2.5423728813559324E-2</v>
      </c>
      <c r="AC60" s="284">
        <v>0</v>
      </c>
      <c r="AD60" s="65">
        <f t="shared" si="6"/>
        <v>0</v>
      </c>
    </row>
    <row r="61" spans="1:30" x14ac:dyDescent="0.2">
      <c r="A61" s="195" t="s">
        <v>350</v>
      </c>
      <c r="B61" s="4" t="s">
        <v>109</v>
      </c>
      <c r="C61" s="6" t="s">
        <v>110</v>
      </c>
      <c r="D61" s="617">
        <v>4498</v>
      </c>
      <c r="E61" s="251">
        <v>2454</v>
      </c>
      <c r="F61" s="285">
        <v>2044</v>
      </c>
      <c r="G61" s="245">
        <v>4352</v>
      </c>
      <c r="H61" s="284">
        <v>2383</v>
      </c>
      <c r="I61" s="285">
        <v>1969</v>
      </c>
      <c r="J61" s="246">
        <v>74</v>
      </c>
      <c r="K61" s="247">
        <v>196</v>
      </c>
      <c r="L61" s="172">
        <f t="shared" si="0"/>
        <v>4.3574922187638948E-2</v>
      </c>
      <c r="M61" s="213">
        <v>103</v>
      </c>
      <c r="N61" s="60">
        <f t="shared" si="1"/>
        <v>4.1972290138549306E-2</v>
      </c>
      <c r="O61" s="249">
        <v>93</v>
      </c>
      <c r="P61" s="185">
        <f t="shared" si="2"/>
        <v>4.5499021526418784E-2</v>
      </c>
      <c r="Q61" s="245">
        <v>195</v>
      </c>
      <c r="R61" s="544">
        <v>102</v>
      </c>
      <c r="S61" s="545">
        <v>93</v>
      </c>
      <c r="T61" s="251">
        <v>0</v>
      </c>
      <c r="U61" s="185">
        <f t="shared" si="3"/>
        <v>0</v>
      </c>
      <c r="V61" s="612">
        <v>0</v>
      </c>
      <c r="W61" s="556">
        <f t="shared" si="4"/>
        <v>0</v>
      </c>
      <c r="X61" s="455">
        <v>0</v>
      </c>
      <c r="Y61" s="249">
        <v>0</v>
      </c>
      <c r="Z61" s="607">
        <v>0</v>
      </c>
      <c r="AA61" s="245">
        <v>0</v>
      </c>
      <c r="AB61" s="556">
        <f t="shared" si="5"/>
        <v>0</v>
      </c>
      <c r="AC61" s="284">
        <v>0</v>
      </c>
      <c r="AD61" s="65">
        <f t="shared" si="6"/>
        <v>0</v>
      </c>
    </row>
    <row r="62" spans="1:30" x14ac:dyDescent="0.2">
      <c r="A62" s="195" t="s">
        <v>350</v>
      </c>
      <c r="B62" s="4" t="s">
        <v>111</v>
      </c>
      <c r="C62" s="6" t="s">
        <v>112</v>
      </c>
      <c r="D62" s="617">
        <v>15704</v>
      </c>
      <c r="E62" s="251">
        <v>8672</v>
      </c>
      <c r="F62" s="285">
        <v>7032</v>
      </c>
      <c r="G62" s="245">
        <v>15107</v>
      </c>
      <c r="H62" s="284">
        <v>8360</v>
      </c>
      <c r="I62" s="285">
        <v>6747</v>
      </c>
      <c r="J62" s="246">
        <v>836</v>
      </c>
      <c r="K62" s="247">
        <v>715</v>
      </c>
      <c r="L62" s="172">
        <f t="shared" si="0"/>
        <v>4.5529801324503308E-2</v>
      </c>
      <c r="M62" s="213">
        <v>407</v>
      </c>
      <c r="N62" s="60">
        <f t="shared" si="1"/>
        <v>4.6932656826568268E-2</v>
      </c>
      <c r="O62" s="249">
        <v>308</v>
      </c>
      <c r="P62" s="185">
        <f t="shared" si="2"/>
        <v>4.379977246871445E-2</v>
      </c>
      <c r="Q62" s="245">
        <v>704</v>
      </c>
      <c r="R62" s="544">
        <v>398</v>
      </c>
      <c r="S62" s="545">
        <v>306</v>
      </c>
      <c r="T62" s="251">
        <v>22</v>
      </c>
      <c r="U62" s="185">
        <f t="shared" si="3"/>
        <v>2.6315789473684209E-2</v>
      </c>
      <c r="V62" s="612">
        <v>0</v>
      </c>
      <c r="W62" s="556">
        <f t="shared" si="4"/>
        <v>0</v>
      </c>
      <c r="X62" s="455">
        <v>0</v>
      </c>
      <c r="Y62" s="249">
        <v>0</v>
      </c>
      <c r="Z62" s="607">
        <v>0</v>
      </c>
      <c r="AA62" s="245">
        <v>0</v>
      </c>
      <c r="AB62" s="556">
        <f t="shared" si="5"/>
        <v>0</v>
      </c>
      <c r="AC62" s="284">
        <v>0</v>
      </c>
      <c r="AD62" s="65">
        <f t="shared" si="6"/>
        <v>0</v>
      </c>
    </row>
    <row r="63" spans="1:30" x14ac:dyDescent="0.2">
      <c r="A63" s="195" t="s">
        <v>350</v>
      </c>
      <c r="B63" s="4" t="s">
        <v>113</v>
      </c>
      <c r="C63" s="6" t="s">
        <v>114</v>
      </c>
      <c r="D63" s="617">
        <v>7522</v>
      </c>
      <c r="E63" s="251">
        <v>4228</v>
      </c>
      <c r="F63" s="285">
        <v>3294</v>
      </c>
      <c r="G63" s="245">
        <v>7358</v>
      </c>
      <c r="H63" s="284">
        <v>4152</v>
      </c>
      <c r="I63" s="285">
        <v>3206</v>
      </c>
      <c r="J63" s="246">
        <v>222</v>
      </c>
      <c r="K63" s="247">
        <v>381</v>
      </c>
      <c r="L63" s="172">
        <f t="shared" si="0"/>
        <v>5.0651422494017551E-2</v>
      </c>
      <c r="M63" s="213">
        <v>229</v>
      </c>
      <c r="N63" s="60">
        <f t="shared" si="1"/>
        <v>5.4162724692526018E-2</v>
      </c>
      <c r="O63" s="249">
        <v>152</v>
      </c>
      <c r="P63" s="185">
        <f t="shared" si="2"/>
        <v>4.6144505160898602E-2</v>
      </c>
      <c r="Q63" s="245">
        <v>379</v>
      </c>
      <c r="R63" s="544">
        <v>227</v>
      </c>
      <c r="S63" s="545">
        <v>152</v>
      </c>
      <c r="T63" s="251">
        <v>29</v>
      </c>
      <c r="U63" s="185">
        <f t="shared" si="3"/>
        <v>0.13063063063063063</v>
      </c>
      <c r="V63" s="612">
        <v>19</v>
      </c>
      <c r="W63" s="556">
        <f t="shared" si="4"/>
        <v>5.0131926121372031E-2</v>
      </c>
      <c r="X63" s="455">
        <v>0</v>
      </c>
      <c r="Y63" s="249">
        <v>19</v>
      </c>
      <c r="Z63" s="607">
        <v>0</v>
      </c>
      <c r="AA63" s="245">
        <v>19</v>
      </c>
      <c r="AB63" s="556">
        <f t="shared" si="5"/>
        <v>8.3700440528634359E-2</v>
      </c>
      <c r="AC63" s="284">
        <v>0</v>
      </c>
      <c r="AD63" s="65">
        <f t="shared" si="6"/>
        <v>0</v>
      </c>
    </row>
    <row r="64" spans="1:30" x14ac:dyDescent="0.2">
      <c r="A64" s="195" t="s">
        <v>350</v>
      </c>
      <c r="B64" s="4" t="s">
        <v>115</v>
      </c>
      <c r="C64" s="6" t="s">
        <v>116</v>
      </c>
      <c r="D64" s="617">
        <v>9812</v>
      </c>
      <c r="E64" s="251">
        <v>5444</v>
      </c>
      <c r="F64" s="285">
        <v>4368</v>
      </c>
      <c r="G64" s="245">
        <v>9494</v>
      </c>
      <c r="H64" s="284">
        <v>5291</v>
      </c>
      <c r="I64" s="285">
        <v>4203</v>
      </c>
      <c r="J64" s="246">
        <v>120</v>
      </c>
      <c r="K64" s="247">
        <v>527</v>
      </c>
      <c r="L64" s="172">
        <f t="shared" si="0"/>
        <v>5.3709743171626578E-2</v>
      </c>
      <c r="M64" s="213">
        <v>323</v>
      </c>
      <c r="N64" s="60">
        <f t="shared" si="1"/>
        <v>5.9331373989713443E-2</v>
      </c>
      <c r="O64" s="249">
        <v>204</v>
      </c>
      <c r="P64" s="185">
        <f t="shared" si="2"/>
        <v>4.6703296703296704E-2</v>
      </c>
      <c r="Q64" s="245">
        <v>527</v>
      </c>
      <c r="R64" s="544">
        <v>323</v>
      </c>
      <c r="S64" s="545">
        <v>204</v>
      </c>
      <c r="T64" s="251">
        <v>0</v>
      </c>
      <c r="U64" s="185">
        <f t="shared" si="3"/>
        <v>0</v>
      </c>
      <c r="V64" s="612">
        <v>0</v>
      </c>
      <c r="W64" s="556">
        <f t="shared" si="4"/>
        <v>0</v>
      </c>
      <c r="X64" s="455">
        <v>0</v>
      </c>
      <c r="Y64" s="249">
        <v>0</v>
      </c>
      <c r="Z64" s="607">
        <v>0</v>
      </c>
      <c r="AA64" s="245">
        <v>0</v>
      </c>
      <c r="AB64" s="556">
        <f t="shared" si="5"/>
        <v>0</v>
      </c>
      <c r="AC64" s="284">
        <v>0</v>
      </c>
      <c r="AD64" s="65">
        <f t="shared" si="6"/>
        <v>0</v>
      </c>
    </row>
    <row r="65" spans="1:30" x14ac:dyDescent="0.2">
      <c r="A65" s="195" t="s">
        <v>350</v>
      </c>
      <c r="B65" s="4" t="s">
        <v>117</v>
      </c>
      <c r="C65" s="6" t="s">
        <v>118</v>
      </c>
      <c r="D65" s="617">
        <v>7521</v>
      </c>
      <c r="E65" s="251">
        <v>4257</v>
      </c>
      <c r="F65" s="285">
        <v>3264</v>
      </c>
      <c r="G65" s="245">
        <v>7401</v>
      </c>
      <c r="H65" s="284">
        <v>4201</v>
      </c>
      <c r="I65" s="285">
        <v>3200</v>
      </c>
      <c r="J65" s="246">
        <v>394</v>
      </c>
      <c r="K65" s="247">
        <v>382</v>
      </c>
      <c r="L65" s="172">
        <f t="shared" si="0"/>
        <v>5.079111820236671E-2</v>
      </c>
      <c r="M65" s="213">
        <v>235</v>
      </c>
      <c r="N65" s="60">
        <f t="shared" si="1"/>
        <v>5.5203194738078457E-2</v>
      </c>
      <c r="O65" s="249">
        <v>147</v>
      </c>
      <c r="P65" s="185">
        <f t="shared" si="2"/>
        <v>4.5036764705882353E-2</v>
      </c>
      <c r="Q65" s="245">
        <v>381</v>
      </c>
      <c r="R65" s="544">
        <v>234</v>
      </c>
      <c r="S65" s="545">
        <v>147</v>
      </c>
      <c r="T65" s="251">
        <v>10</v>
      </c>
      <c r="U65" s="185">
        <f t="shared" si="3"/>
        <v>2.5380710659898477E-2</v>
      </c>
      <c r="V65" s="612">
        <v>0</v>
      </c>
      <c r="W65" s="556">
        <f t="shared" si="4"/>
        <v>0</v>
      </c>
      <c r="X65" s="455">
        <v>0</v>
      </c>
      <c r="Y65" s="249">
        <v>0</v>
      </c>
      <c r="Z65" s="607">
        <v>0</v>
      </c>
      <c r="AA65" s="245">
        <v>0</v>
      </c>
      <c r="AB65" s="556">
        <f t="shared" si="5"/>
        <v>0</v>
      </c>
      <c r="AC65" s="284">
        <v>0</v>
      </c>
      <c r="AD65" s="65">
        <f t="shared" si="6"/>
        <v>0</v>
      </c>
    </row>
    <row r="66" spans="1:30" x14ac:dyDescent="0.2">
      <c r="A66" s="195" t="s">
        <v>350</v>
      </c>
      <c r="B66" s="4" t="s">
        <v>119</v>
      </c>
      <c r="C66" s="6" t="s">
        <v>120</v>
      </c>
      <c r="D66" s="617">
        <v>10954</v>
      </c>
      <c r="E66" s="251">
        <v>6110</v>
      </c>
      <c r="F66" s="285">
        <v>4844</v>
      </c>
      <c r="G66" s="245">
        <v>10422</v>
      </c>
      <c r="H66" s="284">
        <v>5813</v>
      </c>
      <c r="I66" s="285">
        <v>4609</v>
      </c>
      <c r="J66" s="246">
        <v>187</v>
      </c>
      <c r="K66" s="247">
        <v>483</v>
      </c>
      <c r="L66" s="172">
        <f t="shared" si="0"/>
        <v>4.409348183312032E-2</v>
      </c>
      <c r="M66" s="213">
        <v>273</v>
      </c>
      <c r="N66" s="60">
        <f t="shared" si="1"/>
        <v>4.4680851063829789E-2</v>
      </c>
      <c r="O66" s="249">
        <v>210</v>
      </c>
      <c r="P66" s="185">
        <f t="shared" si="2"/>
        <v>4.3352601156069363E-2</v>
      </c>
      <c r="Q66" s="245">
        <v>481</v>
      </c>
      <c r="R66" s="544">
        <v>271</v>
      </c>
      <c r="S66" s="545">
        <v>210</v>
      </c>
      <c r="T66" s="251">
        <v>0</v>
      </c>
      <c r="U66" s="185">
        <f t="shared" si="3"/>
        <v>0</v>
      </c>
      <c r="V66" s="612">
        <v>26</v>
      </c>
      <c r="W66" s="556">
        <f t="shared" si="4"/>
        <v>5.4054054054054057E-2</v>
      </c>
      <c r="X66" s="455">
        <v>24</v>
      </c>
      <c r="Y66" s="249">
        <v>2</v>
      </c>
      <c r="Z66" s="607">
        <v>0</v>
      </c>
      <c r="AA66" s="245">
        <v>17</v>
      </c>
      <c r="AB66" s="556">
        <f t="shared" si="5"/>
        <v>6.273062730627306E-2</v>
      </c>
      <c r="AC66" s="284">
        <v>9</v>
      </c>
      <c r="AD66" s="65">
        <f t="shared" si="6"/>
        <v>4.2857142857142858E-2</v>
      </c>
    </row>
    <row r="67" spans="1:30" x14ac:dyDescent="0.2">
      <c r="A67" s="195" t="s">
        <v>350</v>
      </c>
      <c r="B67" s="4" t="s">
        <v>121</v>
      </c>
      <c r="C67" s="6" t="s">
        <v>122</v>
      </c>
      <c r="D67" s="617">
        <v>9828</v>
      </c>
      <c r="E67" s="251">
        <v>5525</v>
      </c>
      <c r="F67" s="285">
        <v>4303</v>
      </c>
      <c r="G67" s="245">
        <v>9637</v>
      </c>
      <c r="H67" s="284">
        <v>5426</v>
      </c>
      <c r="I67" s="285">
        <v>4211</v>
      </c>
      <c r="J67" s="246">
        <v>243</v>
      </c>
      <c r="K67" s="247">
        <v>420</v>
      </c>
      <c r="L67" s="172">
        <f t="shared" si="0"/>
        <v>4.2735042735042736E-2</v>
      </c>
      <c r="M67" s="213">
        <v>234</v>
      </c>
      <c r="N67" s="60">
        <f t="shared" si="1"/>
        <v>4.2352941176470586E-2</v>
      </c>
      <c r="O67" s="249">
        <v>186</v>
      </c>
      <c r="P67" s="185">
        <f t="shared" si="2"/>
        <v>4.3225656518707876E-2</v>
      </c>
      <c r="Q67" s="245">
        <v>418</v>
      </c>
      <c r="R67" s="544">
        <v>232</v>
      </c>
      <c r="S67" s="545">
        <v>186</v>
      </c>
      <c r="T67" s="251">
        <v>6</v>
      </c>
      <c r="U67" s="185">
        <f t="shared" si="3"/>
        <v>2.4691358024691357E-2</v>
      </c>
      <c r="V67" s="612">
        <v>0</v>
      </c>
      <c r="W67" s="556">
        <f t="shared" si="4"/>
        <v>0</v>
      </c>
      <c r="X67" s="455">
        <v>0</v>
      </c>
      <c r="Y67" s="249">
        <v>0</v>
      </c>
      <c r="Z67" s="607">
        <v>0</v>
      </c>
      <c r="AA67" s="245">
        <v>0</v>
      </c>
      <c r="AB67" s="556">
        <f t="shared" si="5"/>
        <v>0</v>
      </c>
      <c r="AC67" s="284">
        <v>0</v>
      </c>
      <c r="AD67" s="65">
        <f t="shared" si="6"/>
        <v>0</v>
      </c>
    </row>
    <row r="68" spans="1:30" x14ac:dyDescent="0.2">
      <c r="A68" s="195" t="s">
        <v>350</v>
      </c>
      <c r="B68" s="4" t="s">
        <v>123</v>
      </c>
      <c r="C68" s="6" t="s">
        <v>124</v>
      </c>
      <c r="D68" s="617">
        <v>16993</v>
      </c>
      <c r="E68" s="251">
        <v>9642</v>
      </c>
      <c r="F68" s="285">
        <v>7351</v>
      </c>
      <c r="G68" s="245">
        <v>16660</v>
      </c>
      <c r="H68" s="284">
        <v>9446</v>
      </c>
      <c r="I68" s="285">
        <v>7214</v>
      </c>
      <c r="J68" s="246">
        <v>542</v>
      </c>
      <c r="K68" s="247">
        <v>895</v>
      </c>
      <c r="L68" s="172">
        <f t="shared" si="0"/>
        <v>5.2668745954216445E-2</v>
      </c>
      <c r="M68" s="213">
        <v>515</v>
      </c>
      <c r="N68" s="60">
        <f t="shared" si="1"/>
        <v>5.3412155154532258E-2</v>
      </c>
      <c r="O68" s="249">
        <v>380</v>
      </c>
      <c r="P68" s="185">
        <f t="shared" si="2"/>
        <v>5.1693647122840428E-2</v>
      </c>
      <c r="Q68" s="245">
        <v>891</v>
      </c>
      <c r="R68" s="544">
        <v>511</v>
      </c>
      <c r="S68" s="545">
        <v>380</v>
      </c>
      <c r="T68" s="251">
        <v>21</v>
      </c>
      <c r="U68" s="185">
        <f t="shared" si="3"/>
        <v>3.8745387453874541E-2</v>
      </c>
      <c r="V68" s="612">
        <v>0</v>
      </c>
      <c r="W68" s="556">
        <f t="shared" si="4"/>
        <v>0</v>
      </c>
      <c r="X68" s="455">
        <v>0</v>
      </c>
      <c r="Y68" s="249">
        <v>0</v>
      </c>
      <c r="Z68" s="607">
        <v>0</v>
      </c>
      <c r="AA68" s="245">
        <v>0</v>
      </c>
      <c r="AB68" s="556">
        <f t="shared" si="5"/>
        <v>0</v>
      </c>
      <c r="AC68" s="284">
        <v>0</v>
      </c>
      <c r="AD68" s="65">
        <f t="shared" si="6"/>
        <v>0</v>
      </c>
    </row>
    <row r="69" spans="1:30" x14ac:dyDescent="0.2">
      <c r="A69" s="195" t="s">
        <v>350</v>
      </c>
      <c r="B69" s="4" t="s">
        <v>125</v>
      </c>
      <c r="C69" s="6" t="s">
        <v>126</v>
      </c>
      <c r="D69" s="617">
        <v>9697</v>
      </c>
      <c r="E69" s="251">
        <v>5452</v>
      </c>
      <c r="F69" s="285">
        <v>4245</v>
      </c>
      <c r="G69" s="245">
        <v>9420</v>
      </c>
      <c r="H69" s="284">
        <v>5312</v>
      </c>
      <c r="I69" s="285">
        <v>4108</v>
      </c>
      <c r="J69" s="246">
        <v>83</v>
      </c>
      <c r="K69" s="247">
        <v>327</v>
      </c>
      <c r="L69" s="172">
        <f t="shared" si="0"/>
        <v>3.3721769619469939E-2</v>
      </c>
      <c r="M69" s="213">
        <v>188</v>
      </c>
      <c r="N69" s="60">
        <f t="shared" si="1"/>
        <v>3.4482758620689655E-2</v>
      </c>
      <c r="O69" s="249">
        <v>139</v>
      </c>
      <c r="P69" s="185">
        <f t="shared" si="2"/>
        <v>3.2744405182567729E-2</v>
      </c>
      <c r="Q69" s="245">
        <v>327</v>
      </c>
      <c r="R69" s="544">
        <v>188</v>
      </c>
      <c r="S69" s="545">
        <v>139</v>
      </c>
      <c r="T69" s="251">
        <v>2</v>
      </c>
      <c r="U69" s="185">
        <f t="shared" si="3"/>
        <v>2.4096385542168676E-2</v>
      </c>
      <c r="V69" s="612">
        <v>0</v>
      </c>
      <c r="W69" s="556">
        <f t="shared" si="4"/>
        <v>0</v>
      </c>
      <c r="X69" s="455">
        <v>0</v>
      </c>
      <c r="Y69" s="249">
        <v>0</v>
      </c>
      <c r="Z69" s="607">
        <v>0</v>
      </c>
      <c r="AA69" s="245">
        <v>0</v>
      </c>
      <c r="AB69" s="556">
        <f t="shared" si="5"/>
        <v>0</v>
      </c>
      <c r="AC69" s="284">
        <v>0</v>
      </c>
      <c r="AD69" s="65">
        <f t="shared" si="6"/>
        <v>0</v>
      </c>
    </row>
    <row r="70" spans="1:30" x14ac:dyDescent="0.2">
      <c r="A70" s="195" t="s">
        <v>350</v>
      </c>
      <c r="B70" s="4" t="s">
        <v>127</v>
      </c>
      <c r="C70" s="6" t="s">
        <v>128</v>
      </c>
      <c r="D70" s="617">
        <v>12933</v>
      </c>
      <c r="E70" s="251">
        <v>7400</v>
      </c>
      <c r="F70" s="285">
        <v>5533</v>
      </c>
      <c r="G70" s="245">
        <v>12557</v>
      </c>
      <c r="H70" s="284">
        <v>7226</v>
      </c>
      <c r="I70" s="285">
        <v>5331</v>
      </c>
      <c r="J70" s="246">
        <v>93</v>
      </c>
      <c r="K70" s="247">
        <v>582</v>
      </c>
      <c r="L70" s="172">
        <f t="shared" si="0"/>
        <v>4.5001159823706796E-2</v>
      </c>
      <c r="M70" s="213">
        <v>349</v>
      </c>
      <c r="N70" s="60">
        <f t="shared" si="1"/>
        <v>4.7162162162162159E-2</v>
      </c>
      <c r="O70" s="249">
        <v>233</v>
      </c>
      <c r="P70" s="185">
        <f t="shared" si="2"/>
        <v>4.2110970540393998E-2</v>
      </c>
      <c r="Q70" s="245">
        <v>577</v>
      </c>
      <c r="R70" s="544">
        <v>346</v>
      </c>
      <c r="S70" s="545">
        <v>231</v>
      </c>
      <c r="T70" s="251">
        <v>0</v>
      </c>
      <c r="U70" s="185">
        <f t="shared" si="3"/>
        <v>0</v>
      </c>
      <c r="V70" s="612">
        <v>0</v>
      </c>
      <c r="W70" s="556">
        <f t="shared" si="4"/>
        <v>0</v>
      </c>
      <c r="X70" s="455">
        <v>0</v>
      </c>
      <c r="Y70" s="249">
        <v>0</v>
      </c>
      <c r="Z70" s="607">
        <v>0</v>
      </c>
      <c r="AA70" s="245">
        <v>0</v>
      </c>
      <c r="AB70" s="556">
        <f t="shared" si="5"/>
        <v>0</v>
      </c>
      <c r="AC70" s="284">
        <v>0</v>
      </c>
      <c r="AD70" s="65">
        <f t="shared" si="6"/>
        <v>0</v>
      </c>
    </row>
    <row r="71" spans="1:30" x14ac:dyDescent="0.2">
      <c r="A71" s="195" t="s">
        <v>350</v>
      </c>
      <c r="B71" s="4" t="s">
        <v>129</v>
      </c>
      <c r="C71" s="6" t="s">
        <v>130</v>
      </c>
      <c r="D71" s="617">
        <v>8668</v>
      </c>
      <c r="E71" s="251">
        <v>4927</v>
      </c>
      <c r="F71" s="285">
        <v>3741</v>
      </c>
      <c r="G71" s="245">
        <v>8499</v>
      </c>
      <c r="H71" s="284">
        <v>4848</v>
      </c>
      <c r="I71" s="285">
        <v>3651</v>
      </c>
      <c r="J71" s="246">
        <v>129</v>
      </c>
      <c r="K71" s="247">
        <v>299</v>
      </c>
      <c r="L71" s="172">
        <f t="shared" ref="L71:L134" si="7">K71/$D71</f>
        <v>3.4494693124134751E-2</v>
      </c>
      <c r="M71" s="213">
        <v>172</v>
      </c>
      <c r="N71" s="60">
        <f t="shared" ref="N71:N134" si="8">IFERROR(M71/E71,"x")</f>
        <v>3.4909681347676073E-2</v>
      </c>
      <c r="O71" s="249">
        <v>127</v>
      </c>
      <c r="P71" s="185">
        <f t="shared" ref="P71:P134" si="9">IFERROR(O71/F71,"x")</f>
        <v>3.3948142207965784E-2</v>
      </c>
      <c r="Q71" s="245">
        <v>298</v>
      </c>
      <c r="R71" s="544">
        <v>172</v>
      </c>
      <c r="S71" s="545">
        <v>126</v>
      </c>
      <c r="T71" s="251">
        <v>1</v>
      </c>
      <c r="U71" s="185">
        <f t="shared" ref="U71:U134" si="10">IFERROR(T71/J71,"x")</f>
        <v>7.7519379844961239E-3</v>
      </c>
      <c r="V71" s="612">
        <v>0</v>
      </c>
      <c r="W71" s="556">
        <f t="shared" ref="W71:W134" si="11">IFERROR(V71/Q71,"x")</f>
        <v>0</v>
      </c>
      <c r="X71" s="455">
        <v>0</v>
      </c>
      <c r="Y71" s="249">
        <v>0</v>
      </c>
      <c r="Z71" s="607">
        <v>0</v>
      </c>
      <c r="AA71" s="245">
        <v>0</v>
      </c>
      <c r="AB71" s="556">
        <f t="shared" ref="AB71:AB134" si="12">IFERROR(AA71/R71,"x")</f>
        <v>0</v>
      </c>
      <c r="AC71" s="284">
        <v>0</v>
      </c>
      <c r="AD71" s="65">
        <f t="shared" ref="AD71:AD134" si="13">IFERROR(AC71/S71,"x")</f>
        <v>0</v>
      </c>
    </row>
    <row r="72" spans="1:30" x14ac:dyDescent="0.2">
      <c r="A72" s="195" t="s">
        <v>350</v>
      </c>
      <c r="B72" s="4" t="s">
        <v>131</v>
      </c>
      <c r="C72" s="6" t="s">
        <v>132</v>
      </c>
      <c r="D72" s="617">
        <v>11300</v>
      </c>
      <c r="E72" s="251">
        <v>6283</v>
      </c>
      <c r="F72" s="285">
        <v>5017</v>
      </c>
      <c r="G72" s="245">
        <v>11058</v>
      </c>
      <c r="H72" s="284">
        <v>6195</v>
      </c>
      <c r="I72" s="285">
        <v>4863</v>
      </c>
      <c r="J72" s="246">
        <v>460</v>
      </c>
      <c r="K72" s="247">
        <v>517</v>
      </c>
      <c r="L72" s="172">
        <f t="shared" si="7"/>
        <v>4.5752212389380528E-2</v>
      </c>
      <c r="M72" s="213">
        <v>301</v>
      </c>
      <c r="N72" s="60">
        <f t="shared" si="8"/>
        <v>4.7907050771924239E-2</v>
      </c>
      <c r="O72" s="249">
        <v>216</v>
      </c>
      <c r="P72" s="185">
        <f t="shared" si="9"/>
        <v>4.3053617699820607E-2</v>
      </c>
      <c r="Q72" s="245">
        <v>513</v>
      </c>
      <c r="R72" s="544">
        <v>299</v>
      </c>
      <c r="S72" s="545">
        <v>214</v>
      </c>
      <c r="T72" s="251">
        <v>22</v>
      </c>
      <c r="U72" s="185">
        <f t="shared" si="10"/>
        <v>4.7826086956521741E-2</v>
      </c>
      <c r="V72" s="612">
        <v>0</v>
      </c>
      <c r="W72" s="556">
        <f t="shared" si="11"/>
        <v>0</v>
      </c>
      <c r="X72" s="455">
        <v>0</v>
      </c>
      <c r="Y72" s="249">
        <v>0</v>
      </c>
      <c r="Z72" s="607">
        <v>0</v>
      </c>
      <c r="AA72" s="245">
        <v>0</v>
      </c>
      <c r="AB72" s="556">
        <f t="shared" si="12"/>
        <v>0</v>
      </c>
      <c r="AC72" s="284">
        <v>0</v>
      </c>
      <c r="AD72" s="65">
        <f t="shared" si="13"/>
        <v>0</v>
      </c>
    </row>
    <row r="73" spans="1:30" x14ac:dyDescent="0.2">
      <c r="A73" s="195" t="s">
        <v>350</v>
      </c>
      <c r="B73" s="4" t="s">
        <v>133</v>
      </c>
      <c r="C73" s="6" t="s">
        <v>134</v>
      </c>
      <c r="D73" s="617">
        <v>6542</v>
      </c>
      <c r="E73" s="251">
        <v>3772</v>
      </c>
      <c r="F73" s="285">
        <v>2770</v>
      </c>
      <c r="G73" s="245">
        <v>6422</v>
      </c>
      <c r="H73" s="284">
        <v>3703</v>
      </c>
      <c r="I73" s="285">
        <v>2719</v>
      </c>
      <c r="J73" s="246">
        <v>73</v>
      </c>
      <c r="K73" s="247">
        <v>345</v>
      </c>
      <c r="L73" s="172">
        <f t="shared" si="7"/>
        <v>5.2736166309996946E-2</v>
      </c>
      <c r="M73" s="213">
        <v>214</v>
      </c>
      <c r="N73" s="60">
        <f t="shared" si="8"/>
        <v>5.6733828207847295E-2</v>
      </c>
      <c r="O73" s="249">
        <v>131</v>
      </c>
      <c r="P73" s="185">
        <f t="shared" si="9"/>
        <v>4.7292418772563176E-2</v>
      </c>
      <c r="Q73" s="245">
        <v>344</v>
      </c>
      <c r="R73" s="544">
        <v>213</v>
      </c>
      <c r="S73" s="545">
        <v>131</v>
      </c>
      <c r="T73" s="251">
        <v>4</v>
      </c>
      <c r="U73" s="185">
        <f t="shared" si="10"/>
        <v>5.4794520547945202E-2</v>
      </c>
      <c r="V73" s="612">
        <v>1</v>
      </c>
      <c r="W73" s="556">
        <f t="shared" si="11"/>
        <v>2.9069767441860465E-3</v>
      </c>
      <c r="X73" s="455">
        <v>1</v>
      </c>
      <c r="Y73" s="249">
        <v>0</v>
      </c>
      <c r="Z73" s="607">
        <v>0</v>
      </c>
      <c r="AA73" s="245">
        <v>1</v>
      </c>
      <c r="AB73" s="556">
        <f t="shared" si="12"/>
        <v>4.6948356807511738E-3</v>
      </c>
      <c r="AC73" s="284">
        <v>0</v>
      </c>
      <c r="AD73" s="65">
        <f t="shared" si="13"/>
        <v>0</v>
      </c>
    </row>
    <row r="74" spans="1:30" x14ac:dyDescent="0.2">
      <c r="A74" s="195" t="s">
        <v>350</v>
      </c>
      <c r="B74" s="4" t="s">
        <v>135</v>
      </c>
      <c r="C74" s="6" t="s">
        <v>136</v>
      </c>
      <c r="D74" s="617">
        <v>9744</v>
      </c>
      <c r="E74" s="251">
        <v>5474</v>
      </c>
      <c r="F74" s="285">
        <v>4270</v>
      </c>
      <c r="G74" s="245">
        <v>9530</v>
      </c>
      <c r="H74" s="284">
        <v>5399</v>
      </c>
      <c r="I74" s="285">
        <v>4131</v>
      </c>
      <c r="J74" s="246">
        <v>69</v>
      </c>
      <c r="K74" s="247">
        <v>224</v>
      </c>
      <c r="L74" s="172">
        <f t="shared" si="7"/>
        <v>2.2988505747126436E-2</v>
      </c>
      <c r="M74" s="213">
        <v>131</v>
      </c>
      <c r="N74" s="60">
        <f t="shared" si="8"/>
        <v>2.3931311655096821E-2</v>
      </c>
      <c r="O74" s="249">
        <v>93</v>
      </c>
      <c r="P74" s="185">
        <f t="shared" si="9"/>
        <v>2.1779859484777519E-2</v>
      </c>
      <c r="Q74" s="245">
        <v>224</v>
      </c>
      <c r="R74" s="544">
        <v>131</v>
      </c>
      <c r="S74" s="545">
        <v>93</v>
      </c>
      <c r="T74" s="251">
        <v>3</v>
      </c>
      <c r="U74" s="185">
        <f t="shared" si="10"/>
        <v>4.3478260869565216E-2</v>
      </c>
      <c r="V74" s="612">
        <v>0</v>
      </c>
      <c r="W74" s="556">
        <f t="shared" si="11"/>
        <v>0</v>
      </c>
      <c r="X74" s="455">
        <v>0</v>
      </c>
      <c r="Y74" s="249">
        <v>0</v>
      </c>
      <c r="Z74" s="607">
        <v>0</v>
      </c>
      <c r="AA74" s="245">
        <v>0</v>
      </c>
      <c r="AB74" s="556">
        <f t="shared" si="12"/>
        <v>0</v>
      </c>
      <c r="AC74" s="284">
        <v>0</v>
      </c>
      <c r="AD74" s="65">
        <f t="shared" si="13"/>
        <v>0</v>
      </c>
    </row>
    <row r="75" spans="1:30" x14ac:dyDescent="0.2">
      <c r="A75" s="195" t="s">
        <v>350</v>
      </c>
      <c r="B75" s="4" t="s">
        <v>137</v>
      </c>
      <c r="C75" s="6" t="s">
        <v>138</v>
      </c>
      <c r="D75" s="617">
        <v>10921</v>
      </c>
      <c r="E75" s="251">
        <v>6262</v>
      </c>
      <c r="F75" s="285">
        <v>4659</v>
      </c>
      <c r="G75" s="245">
        <v>10772</v>
      </c>
      <c r="H75" s="284">
        <v>6184</v>
      </c>
      <c r="I75" s="285">
        <v>4588</v>
      </c>
      <c r="J75" s="246">
        <v>96</v>
      </c>
      <c r="K75" s="247">
        <v>351</v>
      </c>
      <c r="L75" s="172">
        <f t="shared" si="7"/>
        <v>3.2139913927296038E-2</v>
      </c>
      <c r="M75" s="213">
        <v>213</v>
      </c>
      <c r="N75" s="60">
        <f t="shared" si="8"/>
        <v>3.4014691791759824E-2</v>
      </c>
      <c r="O75" s="249">
        <v>138</v>
      </c>
      <c r="P75" s="185">
        <f t="shared" si="9"/>
        <v>2.962009014810045E-2</v>
      </c>
      <c r="Q75" s="245">
        <v>346</v>
      </c>
      <c r="R75" s="544">
        <v>208</v>
      </c>
      <c r="S75" s="545">
        <v>138</v>
      </c>
      <c r="T75" s="251">
        <v>0</v>
      </c>
      <c r="U75" s="185">
        <f t="shared" si="10"/>
        <v>0</v>
      </c>
      <c r="V75" s="612">
        <v>0</v>
      </c>
      <c r="W75" s="556">
        <f t="shared" si="11"/>
        <v>0</v>
      </c>
      <c r="X75" s="455">
        <v>0</v>
      </c>
      <c r="Y75" s="249">
        <v>0</v>
      </c>
      <c r="Z75" s="607">
        <v>0</v>
      </c>
      <c r="AA75" s="245">
        <v>0</v>
      </c>
      <c r="AB75" s="556">
        <f t="shared" si="12"/>
        <v>0</v>
      </c>
      <c r="AC75" s="284">
        <v>0</v>
      </c>
      <c r="AD75" s="65">
        <f t="shared" si="13"/>
        <v>0</v>
      </c>
    </row>
    <row r="76" spans="1:30" x14ac:dyDescent="0.2">
      <c r="A76" s="195" t="s">
        <v>350</v>
      </c>
      <c r="B76" s="4" t="s">
        <v>139</v>
      </c>
      <c r="C76" s="6" t="s">
        <v>140</v>
      </c>
      <c r="D76" s="617">
        <v>10661</v>
      </c>
      <c r="E76" s="251">
        <v>5957</v>
      </c>
      <c r="F76" s="285">
        <v>4704</v>
      </c>
      <c r="G76" s="245">
        <v>10473</v>
      </c>
      <c r="H76" s="284">
        <v>5864</v>
      </c>
      <c r="I76" s="285">
        <v>4609</v>
      </c>
      <c r="J76" s="246">
        <v>11</v>
      </c>
      <c r="K76" s="247">
        <v>329</v>
      </c>
      <c r="L76" s="172">
        <f t="shared" si="7"/>
        <v>3.0860144451739988E-2</v>
      </c>
      <c r="M76" s="213">
        <v>197</v>
      </c>
      <c r="N76" s="60">
        <f t="shared" si="8"/>
        <v>3.3070337418163502E-2</v>
      </c>
      <c r="O76" s="249">
        <v>132</v>
      </c>
      <c r="P76" s="185">
        <f t="shared" si="9"/>
        <v>2.8061224489795918E-2</v>
      </c>
      <c r="Q76" s="245">
        <v>325</v>
      </c>
      <c r="R76" s="544">
        <v>194</v>
      </c>
      <c r="S76" s="545">
        <v>131</v>
      </c>
      <c r="T76" s="251">
        <v>0</v>
      </c>
      <c r="U76" s="185">
        <f t="shared" si="10"/>
        <v>0</v>
      </c>
      <c r="V76" s="612">
        <v>0</v>
      </c>
      <c r="W76" s="556">
        <f t="shared" si="11"/>
        <v>0</v>
      </c>
      <c r="X76" s="455">
        <v>0</v>
      </c>
      <c r="Y76" s="249">
        <v>0</v>
      </c>
      <c r="Z76" s="607">
        <v>0</v>
      </c>
      <c r="AA76" s="245">
        <v>0</v>
      </c>
      <c r="AB76" s="556">
        <f t="shared" si="12"/>
        <v>0</v>
      </c>
      <c r="AC76" s="284">
        <v>0</v>
      </c>
      <c r="AD76" s="65">
        <f t="shared" si="13"/>
        <v>0</v>
      </c>
    </row>
    <row r="77" spans="1:30" x14ac:dyDescent="0.2">
      <c r="A77" s="195" t="s">
        <v>350</v>
      </c>
      <c r="B77" s="4" t="s">
        <v>141</v>
      </c>
      <c r="C77" s="6" t="s">
        <v>142</v>
      </c>
      <c r="D77" s="617">
        <v>36744</v>
      </c>
      <c r="E77" s="251">
        <v>21221</v>
      </c>
      <c r="F77" s="285">
        <v>15523</v>
      </c>
      <c r="G77" s="245">
        <v>35582</v>
      </c>
      <c r="H77" s="284">
        <v>20569</v>
      </c>
      <c r="I77" s="285">
        <v>15013</v>
      </c>
      <c r="J77" s="246">
        <v>2485</v>
      </c>
      <c r="K77" s="247">
        <v>2256</v>
      </c>
      <c r="L77" s="172">
        <f t="shared" si="7"/>
        <v>6.1397779229261921E-2</v>
      </c>
      <c r="M77" s="213">
        <v>1230</v>
      </c>
      <c r="N77" s="60">
        <f t="shared" si="8"/>
        <v>5.796145327741388E-2</v>
      </c>
      <c r="O77" s="249">
        <v>1026</v>
      </c>
      <c r="P77" s="185">
        <f t="shared" si="9"/>
        <v>6.6095471236230108E-2</v>
      </c>
      <c r="Q77" s="245">
        <v>2239</v>
      </c>
      <c r="R77" s="544">
        <v>1220</v>
      </c>
      <c r="S77" s="545">
        <v>1019</v>
      </c>
      <c r="T77" s="251">
        <v>33</v>
      </c>
      <c r="U77" s="185">
        <f t="shared" si="10"/>
        <v>1.3279678068410463E-2</v>
      </c>
      <c r="V77" s="612">
        <v>118</v>
      </c>
      <c r="W77" s="556">
        <f t="shared" si="11"/>
        <v>5.2702099151406875E-2</v>
      </c>
      <c r="X77" s="455">
        <v>118</v>
      </c>
      <c r="Y77" s="249">
        <v>0</v>
      </c>
      <c r="Z77" s="607">
        <v>0</v>
      </c>
      <c r="AA77" s="245">
        <v>73</v>
      </c>
      <c r="AB77" s="556">
        <f t="shared" si="12"/>
        <v>5.983606557377049E-2</v>
      </c>
      <c r="AC77" s="284">
        <v>45</v>
      </c>
      <c r="AD77" s="65">
        <f t="shared" si="13"/>
        <v>4.4160942100098133E-2</v>
      </c>
    </row>
    <row r="78" spans="1:30" x14ac:dyDescent="0.2">
      <c r="A78" s="195" t="s">
        <v>350</v>
      </c>
      <c r="B78" s="4" t="s">
        <v>143</v>
      </c>
      <c r="C78" s="6" t="s">
        <v>144</v>
      </c>
      <c r="D78" s="617">
        <v>22113</v>
      </c>
      <c r="E78" s="251">
        <v>13193</v>
      </c>
      <c r="F78" s="285">
        <v>8920</v>
      </c>
      <c r="G78" s="245">
        <v>21903</v>
      </c>
      <c r="H78" s="284">
        <v>13094</v>
      </c>
      <c r="I78" s="285">
        <v>8809</v>
      </c>
      <c r="J78" s="246">
        <v>280</v>
      </c>
      <c r="K78" s="247">
        <v>704</v>
      </c>
      <c r="L78" s="172">
        <f t="shared" si="7"/>
        <v>3.1836476280920727E-2</v>
      </c>
      <c r="M78" s="213">
        <v>420</v>
      </c>
      <c r="N78" s="60">
        <f t="shared" si="8"/>
        <v>3.1835064049116957E-2</v>
      </c>
      <c r="O78" s="249">
        <v>284</v>
      </c>
      <c r="P78" s="185">
        <f t="shared" si="9"/>
        <v>3.1838565022421522E-2</v>
      </c>
      <c r="Q78" s="245">
        <v>702</v>
      </c>
      <c r="R78" s="544">
        <v>419</v>
      </c>
      <c r="S78" s="545">
        <v>283</v>
      </c>
      <c r="T78" s="251">
        <v>3</v>
      </c>
      <c r="U78" s="185">
        <f t="shared" si="10"/>
        <v>1.0714285714285714E-2</v>
      </c>
      <c r="V78" s="612">
        <v>10</v>
      </c>
      <c r="W78" s="556">
        <f t="shared" si="11"/>
        <v>1.4245014245014245E-2</v>
      </c>
      <c r="X78" s="455">
        <v>10</v>
      </c>
      <c r="Y78" s="249">
        <v>0</v>
      </c>
      <c r="Z78" s="607">
        <v>0</v>
      </c>
      <c r="AA78" s="245">
        <v>10</v>
      </c>
      <c r="AB78" s="556">
        <f t="shared" si="12"/>
        <v>2.386634844868735E-2</v>
      </c>
      <c r="AC78" s="284">
        <v>0</v>
      </c>
      <c r="AD78" s="65">
        <f t="shared" si="13"/>
        <v>0</v>
      </c>
    </row>
    <row r="79" spans="1:30" x14ac:dyDescent="0.2">
      <c r="A79" s="195" t="s">
        <v>350</v>
      </c>
      <c r="B79" s="4" t="s">
        <v>145</v>
      </c>
      <c r="C79" s="6" t="s">
        <v>146</v>
      </c>
      <c r="D79" s="617">
        <v>10439</v>
      </c>
      <c r="E79" s="251">
        <v>6011</v>
      </c>
      <c r="F79" s="285">
        <v>4428</v>
      </c>
      <c r="G79" s="245">
        <v>10263</v>
      </c>
      <c r="H79" s="284">
        <v>5920</v>
      </c>
      <c r="I79" s="285">
        <v>4343</v>
      </c>
      <c r="J79" s="246">
        <v>0</v>
      </c>
      <c r="K79" s="247">
        <v>441</v>
      </c>
      <c r="L79" s="172">
        <f t="shared" si="7"/>
        <v>4.2245425807069643E-2</v>
      </c>
      <c r="M79" s="213">
        <v>249</v>
      </c>
      <c r="N79" s="60">
        <f t="shared" si="8"/>
        <v>4.1424055897521211E-2</v>
      </c>
      <c r="O79" s="249">
        <v>192</v>
      </c>
      <c r="P79" s="185">
        <f t="shared" si="9"/>
        <v>4.3360433604336043E-2</v>
      </c>
      <c r="Q79" s="245">
        <v>439</v>
      </c>
      <c r="R79" s="544">
        <v>247</v>
      </c>
      <c r="S79" s="545">
        <v>192</v>
      </c>
      <c r="T79" s="251">
        <v>0</v>
      </c>
      <c r="U79" s="185" t="str">
        <f t="shared" si="10"/>
        <v>x</v>
      </c>
      <c r="V79" s="612">
        <v>0</v>
      </c>
      <c r="W79" s="556">
        <f t="shared" si="11"/>
        <v>0</v>
      </c>
      <c r="X79" s="455">
        <v>0</v>
      </c>
      <c r="Y79" s="249">
        <v>0</v>
      </c>
      <c r="Z79" s="607">
        <v>0</v>
      </c>
      <c r="AA79" s="245">
        <v>0</v>
      </c>
      <c r="AB79" s="556">
        <f t="shared" si="12"/>
        <v>0</v>
      </c>
      <c r="AC79" s="284">
        <v>0</v>
      </c>
      <c r="AD79" s="65">
        <f t="shared" si="13"/>
        <v>0</v>
      </c>
    </row>
    <row r="80" spans="1:30" x14ac:dyDescent="0.2">
      <c r="A80" s="195" t="s">
        <v>350</v>
      </c>
      <c r="B80" s="4" t="s">
        <v>147</v>
      </c>
      <c r="C80" s="6" t="s">
        <v>148</v>
      </c>
      <c r="D80" s="617">
        <v>12879</v>
      </c>
      <c r="E80" s="251">
        <v>7197</v>
      </c>
      <c r="F80" s="285">
        <v>5682</v>
      </c>
      <c r="G80" s="245">
        <v>12507</v>
      </c>
      <c r="H80" s="284">
        <v>7028</v>
      </c>
      <c r="I80" s="285">
        <v>5479</v>
      </c>
      <c r="J80" s="246">
        <v>542</v>
      </c>
      <c r="K80" s="247">
        <v>250</v>
      </c>
      <c r="L80" s="172">
        <f t="shared" si="7"/>
        <v>1.9411444987964904E-2</v>
      </c>
      <c r="M80" s="213">
        <v>142</v>
      </c>
      <c r="N80" s="60">
        <f t="shared" si="8"/>
        <v>1.9730443240238989E-2</v>
      </c>
      <c r="O80" s="249">
        <v>108</v>
      </c>
      <c r="P80" s="185">
        <f t="shared" si="9"/>
        <v>1.9007391763463569E-2</v>
      </c>
      <c r="Q80" s="245">
        <v>247</v>
      </c>
      <c r="R80" s="544">
        <v>140</v>
      </c>
      <c r="S80" s="545">
        <v>107</v>
      </c>
      <c r="T80" s="251">
        <v>11</v>
      </c>
      <c r="U80" s="185">
        <f t="shared" si="10"/>
        <v>2.0295202952029519E-2</v>
      </c>
      <c r="V80" s="612">
        <v>0</v>
      </c>
      <c r="W80" s="556">
        <f t="shared" si="11"/>
        <v>0</v>
      </c>
      <c r="X80" s="455">
        <v>0</v>
      </c>
      <c r="Y80" s="249">
        <v>0</v>
      </c>
      <c r="Z80" s="607">
        <v>0</v>
      </c>
      <c r="AA80" s="245">
        <v>0</v>
      </c>
      <c r="AB80" s="556">
        <f t="shared" si="12"/>
        <v>0</v>
      </c>
      <c r="AC80" s="284">
        <v>0</v>
      </c>
      <c r="AD80" s="65">
        <f t="shared" si="13"/>
        <v>0</v>
      </c>
    </row>
    <row r="81" spans="1:30" x14ac:dyDescent="0.2">
      <c r="A81" s="195" t="s">
        <v>350</v>
      </c>
      <c r="B81" s="4" t="s">
        <v>149</v>
      </c>
      <c r="C81" s="6" t="s">
        <v>150</v>
      </c>
      <c r="D81" s="617">
        <v>9240</v>
      </c>
      <c r="E81" s="251">
        <v>5290</v>
      </c>
      <c r="F81" s="285">
        <v>3950</v>
      </c>
      <c r="G81" s="245">
        <v>9090</v>
      </c>
      <c r="H81" s="284">
        <v>5209</v>
      </c>
      <c r="I81" s="285">
        <v>3881</v>
      </c>
      <c r="J81" s="246">
        <v>119</v>
      </c>
      <c r="K81" s="247">
        <v>232</v>
      </c>
      <c r="L81" s="172">
        <f t="shared" si="7"/>
        <v>2.5108225108225107E-2</v>
      </c>
      <c r="M81" s="213">
        <v>110</v>
      </c>
      <c r="N81" s="60">
        <f t="shared" si="8"/>
        <v>2.0793950850661626E-2</v>
      </c>
      <c r="O81" s="249">
        <v>122</v>
      </c>
      <c r="P81" s="185">
        <f t="shared" si="9"/>
        <v>3.0886075949367087E-2</v>
      </c>
      <c r="Q81" s="245">
        <v>232</v>
      </c>
      <c r="R81" s="544">
        <v>110</v>
      </c>
      <c r="S81" s="545">
        <v>122</v>
      </c>
      <c r="T81" s="251">
        <v>0</v>
      </c>
      <c r="U81" s="185">
        <f t="shared" si="10"/>
        <v>0</v>
      </c>
      <c r="V81" s="612">
        <v>0</v>
      </c>
      <c r="W81" s="556">
        <f t="shared" si="11"/>
        <v>0</v>
      </c>
      <c r="X81" s="455">
        <v>0</v>
      </c>
      <c r="Y81" s="249">
        <v>0</v>
      </c>
      <c r="Z81" s="607">
        <v>0</v>
      </c>
      <c r="AA81" s="245">
        <v>0</v>
      </c>
      <c r="AB81" s="556">
        <f t="shared" si="12"/>
        <v>0</v>
      </c>
      <c r="AC81" s="284">
        <v>0</v>
      </c>
      <c r="AD81" s="65">
        <f t="shared" si="13"/>
        <v>0</v>
      </c>
    </row>
    <row r="82" spans="1:30" x14ac:dyDescent="0.2">
      <c r="A82" s="195" t="s">
        <v>350</v>
      </c>
      <c r="B82" s="4" t="s">
        <v>151</v>
      </c>
      <c r="C82" s="6" t="s">
        <v>152</v>
      </c>
      <c r="D82" s="617">
        <v>10766</v>
      </c>
      <c r="E82" s="251">
        <v>6010</v>
      </c>
      <c r="F82" s="285">
        <v>4756</v>
      </c>
      <c r="G82" s="245">
        <v>10493</v>
      </c>
      <c r="H82" s="284">
        <v>5867</v>
      </c>
      <c r="I82" s="285">
        <v>4626</v>
      </c>
      <c r="J82" s="246">
        <v>0</v>
      </c>
      <c r="K82" s="247">
        <v>376</v>
      </c>
      <c r="L82" s="172">
        <f t="shared" si="7"/>
        <v>3.4924763143228683E-2</v>
      </c>
      <c r="M82" s="213">
        <v>222</v>
      </c>
      <c r="N82" s="60">
        <f t="shared" si="8"/>
        <v>3.6938435940099837E-2</v>
      </c>
      <c r="O82" s="249">
        <v>154</v>
      </c>
      <c r="P82" s="185">
        <f t="shared" si="9"/>
        <v>3.2380151387720775E-2</v>
      </c>
      <c r="Q82" s="245">
        <v>371</v>
      </c>
      <c r="R82" s="544">
        <v>218</v>
      </c>
      <c r="S82" s="545">
        <v>153</v>
      </c>
      <c r="T82" s="251">
        <v>0</v>
      </c>
      <c r="U82" s="185" t="str">
        <f t="shared" si="10"/>
        <v>x</v>
      </c>
      <c r="V82" s="612">
        <v>0</v>
      </c>
      <c r="W82" s="556">
        <f t="shared" si="11"/>
        <v>0</v>
      </c>
      <c r="X82" s="455">
        <v>0</v>
      </c>
      <c r="Y82" s="249">
        <v>0</v>
      </c>
      <c r="Z82" s="607">
        <v>0</v>
      </c>
      <c r="AA82" s="245">
        <v>0</v>
      </c>
      <c r="AB82" s="556">
        <f t="shared" si="12"/>
        <v>0</v>
      </c>
      <c r="AC82" s="284">
        <v>0</v>
      </c>
      <c r="AD82" s="65">
        <f t="shared" si="13"/>
        <v>0</v>
      </c>
    </row>
    <row r="83" spans="1:30" x14ac:dyDescent="0.2">
      <c r="A83" s="195" t="s">
        <v>350</v>
      </c>
      <c r="B83" s="4" t="s">
        <v>153</v>
      </c>
      <c r="C83" s="6" t="s">
        <v>154</v>
      </c>
      <c r="D83" s="617">
        <v>3070</v>
      </c>
      <c r="E83" s="251">
        <v>1671</v>
      </c>
      <c r="F83" s="285">
        <v>1399</v>
      </c>
      <c r="G83" s="245">
        <v>2951</v>
      </c>
      <c r="H83" s="284">
        <v>1626</v>
      </c>
      <c r="I83" s="285">
        <v>1325</v>
      </c>
      <c r="J83" s="246">
        <v>0</v>
      </c>
      <c r="K83" s="247">
        <v>90</v>
      </c>
      <c r="L83" s="172">
        <f t="shared" si="7"/>
        <v>2.9315960912052116E-2</v>
      </c>
      <c r="M83" s="213">
        <v>54</v>
      </c>
      <c r="N83" s="60">
        <f t="shared" si="8"/>
        <v>3.231597845601436E-2</v>
      </c>
      <c r="O83" s="249">
        <v>36</v>
      </c>
      <c r="P83" s="185">
        <f t="shared" si="9"/>
        <v>2.5732666190135811E-2</v>
      </c>
      <c r="Q83" s="245">
        <v>90</v>
      </c>
      <c r="R83" s="544">
        <v>54</v>
      </c>
      <c r="S83" s="545">
        <v>36</v>
      </c>
      <c r="T83" s="251">
        <v>0</v>
      </c>
      <c r="U83" s="185" t="str">
        <f t="shared" si="10"/>
        <v>x</v>
      </c>
      <c r="V83" s="612">
        <v>0</v>
      </c>
      <c r="W83" s="556">
        <f t="shared" si="11"/>
        <v>0</v>
      </c>
      <c r="X83" s="455">
        <v>0</v>
      </c>
      <c r="Y83" s="249">
        <v>0</v>
      </c>
      <c r="Z83" s="607">
        <v>0</v>
      </c>
      <c r="AA83" s="245">
        <v>0</v>
      </c>
      <c r="AB83" s="556">
        <f t="shared" si="12"/>
        <v>0</v>
      </c>
      <c r="AC83" s="284">
        <v>0</v>
      </c>
      <c r="AD83" s="65">
        <f t="shared" si="13"/>
        <v>0</v>
      </c>
    </row>
    <row r="84" spans="1:30" x14ac:dyDescent="0.2">
      <c r="A84" s="195" t="s">
        <v>350</v>
      </c>
      <c r="B84" s="4" t="s">
        <v>155</v>
      </c>
      <c r="C84" s="6" t="s">
        <v>156</v>
      </c>
      <c r="D84" s="617">
        <v>22655</v>
      </c>
      <c r="E84" s="251">
        <v>12941</v>
      </c>
      <c r="F84" s="285">
        <v>9714</v>
      </c>
      <c r="G84" s="245">
        <v>21960</v>
      </c>
      <c r="H84" s="284">
        <v>12542</v>
      </c>
      <c r="I84" s="285">
        <v>9418</v>
      </c>
      <c r="J84" s="246">
        <v>854</v>
      </c>
      <c r="K84" s="247">
        <v>684</v>
      </c>
      <c r="L84" s="172">
        <f t="shared" si="7"/>
        <v>3.0192010593687927E-2</v>
      </c>
      <c r="M84" s="213">
        <v>392</v>
      </c>
      <c r="N84" s="60">
        <f t="shared" si="8"/>
        <v>3.0291322154393015E-2</v>
      </c>
      <c r="O84" s="249">
        <v>292</v>
      </c>
      <c r="P84" s="185">
        <f t="shared" si="9"/>
        <v>3.0059707638459953E-2</v>
      </c>
      <c r="Q84" s="245">
        <v>678</v>
      </c>
      <c r="R84" s="544">
        <v>387</v>
      </c>
      <c r="S84" s="545">
        <v>291</v>
      </c>
      <c r="T84" s="251">
        <v>36</v>
      </c>
      <c r="U84" s="185">
        <f t="shared" si="10"/>
        <v>4.2154566744730677E-2</v>
      </c>
      <c r="V84" s="612">
        <v>0</v>
      </c>
      <c r="W84" s="556">
        <f t="shared" si="11"/>
        <v>0</v>
      </c>
      <c r="X84" s="455">
        <v>0</v>
      </c>
      <c r="Y84" s="249">
        <v>0</v>
      </c>
      <c r="Z84" s="607">
        <v>0</v>
      </c>
      <c r="AA84" s="245">
        <v>0</v>
      </c>
      <c r="AB84" s="556">
        <f t="shared" si="12"/>
        <v>0</v>
      </c>
      <c r="AC84" s="284">
        <v>0</v>
      </c>
      <c r="AD84" s="65">
        <f t="shared" si="13"/>
        <v>0</v>
      </c>
    </row>
    <row r="85" spans="1:30" x14ac:dyDescent="0.2">
      <c r="A85" s="195" t="s">
        <v>350</v>
      </c>
      <c r="B85" s="4" t="s">
        <v>157</v>
      </c>
      <c r="C85" s="6" t="s">
        <v>158</v>
      </c>
      <c r="D85" s="617">
        <v>9743</v>
      </c>
      <c r="E85" s="251">
        <v>5496</v>
      </c>
      <c r="F85" s="285">
        <v>4247</v>
      </c>
      <c r="G85" s="245">
        <v>9472</v>
      </c>
      <c r="H85" s="284">
        <v>5335</v>
      </c>
      <c r="I85" s="285">
        <v>4137</v>
      </c>
      <c r="J85" s="246">
        <v>178</v>
      </c>
      <c r="K85" s="247">
        <v>246</v>
      </c>
      <c r="L85" s="172">
        <f t="shared" si="7"/>
        <v>2.5248896643744228E-2</v>
      </c>
      <c r="M85" s="213">
        <v>138</v>
      </c>
      <c r="N85" s="60">
        <f t="shared" si="8"/>
        <v>2.5109170305676855E-2</v>
      </c>
      <c r="O85" s="249">
        <v>108</v>
      </c>
      <c r="P85" s="185">
        <f t="shared" si="9"/>
        <v>2.542971509300683E-2</v>
      </c>
      <c r="Q85" s="245">
        <v>242</v>
      </c>
      <c r="R85" s="544">
        <v>135</v>
      </c>
      <c r="S85" s="545">
        <v>107</v>
      </c>
      <c r="T85" s="251">
        <v>0</v>
      </c>
      <c r="U85" s="185">
        <f t="shared" si="10"/>
        <v>0</v>
      </c>
      <c r="V85" s="612">
        <v>0</v>
      </c>
      <c r="W85" s="556">
        <f t="shared" si="11"/>
        <v>0</v>
      </c>
      <c r="X85" s="455">
        <v>0</v>
      </c>
      <c r="Y85" s="249">
        <v>0</v>
      </c>
      <c r="Z85" s="607">
        <v>0</v>
      </c>
      <c r="AA85" s="245">
        <v>0</v>
      </c>
      <c r="AB85" s="556">
        <f t="shared" si="12"/>
        <v>0</v>
      </c>
      <c r="AC85" s="284">
        <v>0</v>
      </c>
      <c r="AD85" s="65">
        <f t="shared" si="13"/>
        <v>0</v>
      </c>
    </row>
    <row r="86" spans="1:30" x14ac:dyDescent="0.2">
      <c r="A86" s="195" t="s">
        <v>350</v>
      </c>
      <c r="B86" s="4" t="s">
        <v>159</v>
      </c>
      <c r="C86" s="6" t="s">
        <v>160</v>
      </c>
      <c r="D86" s="617">
        <v>10754</v>
      </c>
      <c r="E86" s="251">
        <v>6019</v>
      </c>
      <c r="F86" s="285">
        <v>4735</v>
      </c>
      <c r="G86" s="245">
        <v>10372</v>
      </c>
      <c r="H86" s="284">
        <v>5833</v>
      </c>
      <c r="I86" s="285">
        <v>4539</v>
      </c>
      <c r="J86" s="246">
        <v>232</v>
      </c>
      <c r="K86" s="247">
        <v>325</v>
      </c>
      <c r="L86" s="172">
        <f t="shared" si="7"/>
        <v>3.0221312999814023E-2</v>
      </c>
      <c r="M86" s="213">
        <v>197</v>
      </c>
      <c r="N86" s="60">
        <f t="shared" si="8"/>
        <v>3.2729689317162317E-2</v>
      </c>
      <c r="O86" s="249">
        <v>128</v>
      </c>
      <c r="P86" s="185">
        <f t="shared" si="9"/>
        <v>2.703273495248152E-2</v>
      </c>
      <c r="Q86" s="245">
        <v>324</v>
      </c>
      <c r="R86" s="544">
        <v>196</v>
      </c>
      <c r="S86" s="545">
        <v>128</v>
      </c>
      <c r="T86" s="251">
        <v>1</v>
      </c>
      <c r="U86" s="185">
        <f t="shared" si="10"/>
        <v>4.3103448275862068E-3</v>
      </c>
      <c r="V86" s="612">
        <v>0</v>
      </c>
      <c r="W86" s="556">
        <f t="shared" si="11"/>
        <v>0</v>
      </c>
      <c r="X86" s="455">
        <v>0</v>
      </c>
      <c r="Y86" s="249">
        <v>0</v>
      </c>
      <c r="Z86" s="607">
        <v>0</v>
      </c>
      <c r="AA86" s="245">
        <v>0</v>
      </c>
      <c r="AB86" s="556">
        <f t="shared" si="12"/>
        <v>0</v>
      </c>
      <c r="AC86" s="284">
        <v>0</v>
      </c>
      <c r="AD86" s="65">
        <f t="shared" si="13"/>
        <v>0</v>
      </c>
    </row>
    <row r="87" spans="1:30" x14ac:dyDescent="0.2">
      <c r="A87" s="195" t="s">
        <v>350</v>
      </c>
      <c r="B87" s="4" t="s">
        <v>161</v>
      </c>
      <c r="C87" s="6" t="s">
        <v>162</v>
      </c>
      <c r="D87" s="617">
        <v>10956</v>
      </c>
      <c r="E87" s="251">
        <v>5941</v>
      </c>
      <c r="F87" s="285">
        <v>5015</v>
      </c>
      <c r="G87" s="245">
        <v>10494</v>
      </c>
      <c r="H87" s="284">
        <v>5717</v>
      </c>
      <c r="I87" s="285">
        <v>4777</v>
      </c>
      <c r="J87" s="246">
        <v>187</v>
      </c>
      <c r="K87" s="247">
        <v>286</v>
      </c>
      <c r="L87" s="172">
        <f t="shared" si="7"/>
        <v>2.6104417670682729E-2</v>
      </c>
      <c r="M87" s="213">
        <v>169</v>
      </c>
      <c r="N87" s="60">
        <f t="shared" si="8"/>
        <v>2.8446389496717725E-2</v>
      </c>
      <c r="O87" s="249">
        <v>117</v>
      </c>
      <c r="P87" s="185">
        <f t="shared" si="9"/>
        <v>2.333000997008973E-2</v>
      </c>
      <c r="Q87" s="245">
        <v>285</v>
      </c>
      <c r="R87" s="544">
        <v>168</v>
      </c>
      <c r="S87" s="545">
        <v>117</v>
      </c>
      <c r="T87" s="251">
        <v>0</v>
      </c>
      <c r="U87" s="185">
        <f t="shared" si="10"/>
        <v>0</v>
      </c>
      <c r="V87" s="612">
        <v>0</v>
      </c>
      <c r="W87" s="556">
        <f t="shared" si="11"/>
        <v>0</v>
      </c>
      <c r="X87" s="455">
        <v>0</v>
      </c>
      <c r="Y87" s="249">
        <v>0</v>
      </c>
      <c r="Z87" s="607">
        <v>0</v>
      </c>
      <c r="AA87" s="245">
        <v>0</v>
      </c>
      <c r="AB87" s="556">
        <f t="shared" si="12"/>
        <v>0</v>
      </c>
      <c r="AC87" s="284">
        <v>0</v>
      </c>
      <c r="AD87" s="65">
        <f t="shared" si="13"/>
        <v>0</v>
      </c>
    </row>
    <row r="88" spans="1:30" x14ac:dyDescent="0.2">
      <c r="A88" s="195" t="s">
        <v>350</v>
      </c>
      <c r="B88" s="4" t="s">
        <v>163</v>
      </c>
      <c r="C88" s="6" t="s">
        <v>164</v>
      </c>
      <c r="D88" s="617">
        <v>9213</v>
      </c>
      <c r="E88" s="251">
        <v>5092</v>
      </c>
      <c r="F88" s="285">
        <v>4121</v>
      </c>
      <c r="G88" s="245">
        <v>8995</v>
      </c>
      <c r="H88" s="284">
        <v>4980</v>
      </c>
      <c r="I88" s="285">
        <v>4015</v>
      </c>
      <c r="J88" s="246">
        <v>225</v>
      </c>
      <c r="K88" s="247">
        <v>213</v>
      </c>
      <c r="L88" s="172">
        <f t="shared" si="7"/>
        <v>2.3119505047215889E-2</v>
      </c>
      <c r="M88" s="213">
        <v>111</v>
      </c>
      <c r="N88" s="60">
        <f t="shared" si="8"/>
        <v>2.1798900235663787E-2</v>
      </c>
      <c r="O88" s="249">
        <v>102</v>
      </c>
      <c r="P88" s="185">
        <f t="shared" si="9"/>
        <v>2.4751273962630431E-2</v>
      </c>
      <c r="Q88" s="245">
        <v>211</v>
      </c>
      <c r="R88" s="544">
        <v>109</v>
      </c>
      <c r="S88" s="545">
        <v>102</v>
      </c>
      <c r="T88" s="251">
        <v>14</v>
      </c>
      <c r="U88" s="185">
        <f t="shared" si="10"/>
        <v>6.222222222222222E-2</v>
      </c>
      <c r="V88" s="612">
        <v>0</v>
      </c>
      <c r="W88" s="556">
        <f t="shared" si="11"/>
        <v>0</v>
      </c>
      <c r="X88" s="455">
        <v>0</v>
      </c>
      <c r="Y88" s="249">
        <v>0</v>
      </c>
      <c r="Z88" s="607">
        <v>0</v>
      </c>
      <c r="AA88" s="245">
        <v>0</v>
      </c>
      <c r="AB88" s="556">
        <f t="shared" si="12"/>
        <v>0</v>
      </c>
      <c r="AC88" s="284">
        <v>0</v>
      </c>
      <c r="AD88" s="65">
        <f t="shared" si="13"/>
        <v>0</v>
      </c>
    </row>
    <row r="89" spans="1:30" x14ac:dyDescent="0.2">
      <c r="A89" s="195" t="s">
        <v>350</v>
      </c>
      <c r="B89" s="4" t="s">
        <v>165</v>
      </c>
      <c r="C89" s="6" t="s">
        <v>166</v>
      </c>
      <c r="D89" s="617">
        <v>12572</v>
      </c>
      <c r="E89" s="251">
        <v>6957</v>
      </c>
      <c r="F89" s="285">
        <v>5615</v>
      </c>
      <c r="G89" s="245">
        <v>12328</v>
      </c>
      <c r="H89" s="284">
        <v>6822</v>
      </c>
      <c r="I89" s="285">
        <v>5506</v>
      </c>
      <c r="J89" s="246">
        <v>313</v>
      </c>
      <c r="K89" s="247">
        <v>331</v>
      </c>
      <c r="L89" s="172">
        <f t="shared" si="7"/>
        <v>2.6328348711422207E-2</v>
      </c>
      <c r="M89" s="213">
        <v>179</v>
      </c>
      <c r="N89" s="60">
        <f t="shared" si="8"/>
        <v>2.5729481098174502E-2</v>
      </c>
      <c r="O89" s="249">
        <v>152</v>
      </c>
      <c r="P89" s="185">
        <f t="shared" si="9"/>
        <v>2.7070347284060551E-2</v>
      </c>
      <c r="Q89" s="245">
        <v>330</v>
      </c>
      <c r="R89" s="544">
        <v>179</v>
      </c>
      <c r="S89" s="545">
        <v>151</v>
      </c>
      <c r="T89" s="251">
        <v>3</v>
      </c>
      <c r="U89" s="185">
        <f t="shared" si="10"/>
        <v>9.5846645367412137E-3</v>
      </c>
      <c r="V89" s="612">
        <v>0</v>
      </c>
      <c r="W89" s="556">
        <f t="shared" si="11"/>
        <v>0</v>
      </c>
      <c r="X89" s="455">
        <v>0</v>
      </c>
      <c r="Y89" s="249">
        <v>0</v>
      </c>
      <c r="Z89" s="607">
        <v>0</v>
      </c>
      <c r="AA89" s="245">
        <v>0</v>
      </c>
      <c r="AB89" s="556">
        <f t="shared" si="12"/>
        <v>0</v>
      </c>
      <c r="AC89" s="284">
        <v>0</v>
      </c>
      <c r="AD89" s="65">
        <f t="shared" si="13"/>
        <v>0</v>
      </c>
    </row>
    <row r="90" spans="1:30" x14ac:dyDescent="0.2">
      <c r="A90" s="195" t="s">
        <v>350</v>
      </c>
      <c r="B90" s="4" t="s">
        <v>167</v>
      </c>
      <c r="C90" s="6" t="s">
        <v>168</v>
      </c>
      <c r="D90" s="617">
        <v>13264</v>
      </c>
      <c r="E90" s="251">
        <v>7295</v>
      </c>
      <c r="F90" s="285">
        <v>5969</v>
      </c>
      <c r="G90" s="245">
        <v>12772</v>
      </c>
      <c r="H90" s="284">
        <v>7019</v>
      </c>
      <c r="I90" s="285">
        <v>5753</v>
      </c>
      <c r="J90" s="246">
        <v>529</v>
      </c>
      <c r="K90" s="247">
        <v>449</v>
      </c>
      <c r="L90" s="172">
        <f t="shared" si="7"/>
        <v>3.3851025331724967E-2</v>
      </c>
      <c r="M90" s="213">
        <v>275</v>
      </c>
      <c r="N90" s="60">
        <f t="shared" si="8"/>
        <v>3.7697052775873888E-2</v>
      </c>
      <c r="O90" s="249">
        <v>174</v>
      </c>
      <c r="P90" s="185">
        <f t="shared" si="9"/>
        <v>2.9150611492712347E-2</v>
      </c>
      <c r="Q90" s="245">
        <v>440</v>
      </c>
      <c r="R90" s="544">
        <v>269</v>
      </c>
      <c r="S90" s="545">
        <v>171</v>
      </c>
      <c r="T90" s="251">
        <v>6</v>
      </c>
      <c r="U90" s="185">
        <f t="shared" si="10"/>
        <v>1.1342155009451797E-2</v>
      </c>
      <c r="V90" s="612">
        <v>0</v>
      </c>
      <c r="W90" s="556">
        <f t="shared" si="11"/>
        <v>0</v>
      </c>
      <c r="X90" s="455">
        <v>0</v>
      </c>
      <c r="Y90" s="249">
        <v>0</v>
      </c>
      <c r="Z90" s="607">
        <v>0</v>
      </c>
      <c r="AA90" s="245">
        <v>0</v>
      </c>
      <c r="AB90" s="556">
        <f t="shared" si="12"/>
        <v>0</v>
      </c>
      <c r="AC90" s="284">
        <v>0</v>
      </c>
      <c r="AD90" s="65">
        <f t="shared" si="13"/>
        <v>0</v>
      </c>
    </row>
    <row r="91" spans="1:30" x14ac:dyDescent="0.2">
      <c r="A91" s="195" t="s">
        <v>350</v>
      </c>
      <c r="B91" s="4" t="s">
        <v>169</v>
      </c>
      <c r="C91" s="6" t="s">
        <v>170</v>
      </c>
      <c r="D91" s="617">
        <v>17256</v>
      </c>
      <c r="E91" s="251">
        <v>9614</v>
      </c>
      <c r="F91" s="285">
        <v>7642</v>
      </c>
      <c r="G91" s="245">
        <v>16977</v>
      </c>
      <c r="H91" s="284">
        <v>9443</v>
      </c>
      <c r="I91" s="285">
        <v>7534</v>
      </c>
      <c r="J91" s="246">
        <v>594</v>
      </c>
      <c r="K91" s="247">
        <v>584</v>
      </c>
      <c r="L91" s="172">
        <f t="shared" si="7"/>
        <v>3.3843300880853036E-2</v>
      </c>
      <c r="M91" s="213">
        <v>345</v>
      </c>
      <c r="N91" s="60">
        <f t="shared" si="8"/>
        <v>3.5885167464114832E-2</v>
      </c>
      <c r="O91" s="249">
        <v>239</v>
      </c>
      <c r="P91" s="185">
        <f t="shared" si="9"/>
        <v>3.1274535461920966E-2</v>
      </c>
      <c r="Q91" s="245">
        <v>578</v>
      </c>
      <c r="R91" s="544">
        <v>339</v>
      </c>
      <c r="S91" s="545">
        <v>239</v>
      </c>
      <c r="T91" s="251">
        <v>6</v>
      </c>
      <c r="U91" s="185">
        <f t="shared" si="10"/>
        <v>1.0101010101010102E-2</v>
      </c>
      <c r="V91" s="612">
        <v>0</v>
      </c>
      <c r="W91" s="556">
        <f t="shared" si="11"/>
        <v>0</v>
      </c>
      <c r="X91" s="455">
        <v>0</v>
      </c>
      <c r="Y91" s="249">
        <v>0</v>
      </c>
      <c r="Z91" s="607">
        <v>0</v>
      </c>
      <c r="AA91" s="245">
        <v>0</v>
      </c>
      <c r="AB91" s="556">
        <f t="shared" si="12"/>
        <v>0</v>
      </c>
      <c r="AC91" s="284">
        <v>0</v>
      </c>
      <c r="AD91" s="65">
        <f t="shared" si="13"/>
        <v>0</v>
      </c>
    </row>
    <row r="92" spans="1:30" x14ac:dyDescent="0.2">
      <c r="A92" s="195" t="s">
        <v>350</v>
      </c>
      <c r="B92" s="4" t="s">
        <v>171</v>
      </c>
      <c r="C92" s="6" t="s">
        <v>172</v>
      </c>
      <c r="D92" s="617">
        <v>7571</v>
      </c>
      <c r="E92" s="251">
        <v>4149</v>
      </c>
      <c r="F92" s="285">
        <v>3422</v>
      </c>
      <c r="G92" s="245">
        <v>7328</v>
      </c>
      <c r="H92" s="284">
        <v>4036</v>
      </c>
      <c r="I92" s="285">
        <v>3292</v>
      </c>
      <c r="J92" s="246">
        <v>164</v>
      </c>
      <c r="K92" s="247">
        <v>197</v>
      </c>
      <c r="L92" s="172">
        <f t="shared" si="7"/>
        <v>2.6020340774006077E-2</v>
      </c>
      <c r="M92" s="213">
        <v>123</v>
      </c>
      <c r="N92" s="60">
        <f t="shared" si="8"/>
        <v>2.9645697758496022E-2</v>
      </c>
      <c r="O92" s="249">
        <v>74</v>
      </c>
      <c r="P92" s="185">
        <f t="shared" si="9"/>
        <v>2.1624780829924022E-2</v>
      </c>
      <c r="Q92" s="245">
        <v>196</v>
      </c>
      <c r="R92" s="544">
        <v>122</v>
      </c>
      <c r="S92" s="545">
        <v>74</v>
      </c>
      <c r="T92" s="251">
        <v>0</v>
      </c>
      <c r="U92" s="185">
        <f t="shared" si="10"/>
        <v>0</v>
      </c>
      <c r="V92" s="612">
        <v>0</v>
      </c>
      <c r="W92" s="556">
        <f t="shared" si="11"/>
        <v>0</v>
      </c>
      <c r="X92" s="455">
        <v>0</v>
      </c>
      <c r="Y92" s="249">
        <v>0</v>
      </c>
      <c r="Z92" s="607">
        <v>0</v>
      </c>
      <c r="AA92" s="245">
        <v>0</v>
      </c>
      <c r="AB92" s="556">
        <f t="shared" si="12"/>
        <v>0</v>
      </c>
      <c r="AC92" s="284">
        <v>0</v>
      </c>
      <c r="AD92" s="65">
        <f t="shared" si="13"/>
        <v>0</v>
      </c>
    </row>
    <row r="93" spans="1:30" x14ac:dyDescent="0.2">
      <c r="A93" s="195" t="s">
        <v>350</v>
      </c>
      <c r="B93" s="4" t="s">
        <v>173</v>
      </c>
      <c r="C93" s="6" t="s">
        <v>174</v>
      </c>
      <c r="D93" s="617">
        <v>20048</v>
      </c>
      <c r="E93" s="251">
        <v>11310</v>
      </c>
      <c r="F93" s="285">
        <v>8738</v>
      </c>
      <c r="G93" s="245">
        <v>19674</v>
      </c>
      <c r="H93" s="284">
        <v>11113</v>
      </c>
      <c r="I93" s="285">
        <v>8561</v>
      </c>
      <c r="J93" s="246">
        <v>523</v>
      </c>
      <c r="K93" s="247">
        <v>464</v>
      </c>
      <c r="L93" s="172">
        <f t="shared" si="7"/>
        <v>2.3144453312051078E-2</v>
      </c>
      <c r="M93" s="213">
        <v>274</v>
      </c>
      <c r="N93" s="60">
        <f t="shared" si="8"/>
        <v>2.42263483642794E-2</v>
      </c>
      <c r="O93" s="249">
        <v>190</v>
      </c>
      <c r="P93" s="185">
        <f t="shared" si="9"/>
        <v>2.17441062027924E-2</v>
      </c>
      <c r="Q93" s="245">
        <v>459</v>
      </c>
      <c r="R93" s="544">
        <v>270</v>
      </c>
      <c r="S93" s="545">
        <v>189</v>
      </c>
      <c r="T93" s="251">
        <v>4</v>
      </c>
      <c r="U93" s="185">
        <f t="shared" si="10"/>
        <v>7.6481835564053535E-3</v>
      </c>
      <c r="V93" s="612">
        <v>0</v>
      </c>
      <c r="W93" s="556">
        <f t="shared" si="11"/>
        <v>0</v>
      </c>
      <c r="X93" s="455">
        <v>0</v>
      </c>
      <c r="Y93" s="249">
        <v>0</v>
      </c>
      <c r="Z93" s="607">
        <v>0</v>
      </c>
      <c r="AA93" s="245">
        <v>0</v>
      </c>
      <c r="AB93" s="556">
        <f t="shared" si="12"/>
        <v>0</v>
      </c>
      <c r="AC93" s="284">
        <v>0</v>
      </c>
      <c r="AD93" s="65">
        <f t="shared" si="13"/>
        <v>0</v>
      </c>
    </row>
    <row r="94" spans="1:30" x14ac:dyDescent="0.2">
      <c r="A94" s="195" t="s">
        <v>350</v>
      </c>
      <c r="B94" s="4" t="s">
        <v>175</v>
      </c>
      <c r="C94" s="6" t="s">
        <v>176</v>
      </c>
      <c r="D94" s="617">
        <v>20689</v>
      </c>
      <c r="E94" s="251">
        <v>11346</v>
      </c>
      <c r="F94" s="285">
        <v>9343</v>
      </c>
      <c r="G94" s="245">
        <v>20168</v>
      </c>
      <c r="H94" s="284">
        <v>11077</v>
      </c>
      <c r="I94" s="285">
        <v>9091</v>
      </c>
      <c r="J94" s="246">
        <v>231</v>
      </c>
      <c r="K94" s="247">
        <v>637</v>
      </c>
      <c r="L94" s="172">
        <f t="shared" si="7"/>
        <v>3.0789308328097058E-2</v>
      </c>
      <c r="M94" s="213">
        <v>371</v>
      </c>
      <c r="N94" s="60">
        <f t="shared" si="8"/>
        <v>3.2698748457606203E-2</v>
      </c>
      <c r="O94" s="249">
        <v>266</v>
      </c>
      <c r="P94" s="185">
        <f t="shared" si="9"/>
        <v>2.8470512683292305E-2</v>
      </c>
      <c r="Q94" s="245">
        <v>633</v>
      </c>
      <c r="R94" s="544">
        <v>369</v>
      </c>
      <c r="S94" s="545">
        <v>264</v>
      </c>
      <c r="T94" s="251">
        <v>3</v>
      </c>
      <c r="U94" s="185">
        <f t="shared" si="10"/>
        <v>1.2987012987012988E-2</v>
      </c>
      <c r="V94" s="612">
        <v>0</v>
      </c>
      <c r="W94" s="556">
        <f t="shared" si="11"/>
        <v>0</v>
      </c>
      <c r="X94" s="455">
        <v>0</v>
      </c>
      <c r="Y94" s="249">
        <v>0</v>
      </c>
      <c r="Z94" s="607">
        <v>0</v>
      </c>
      <c r="AA94" s="245">
        <v>0</v>
      </c>
      <c r="AB94" s="556">
        <f t="shared" si="12"/>
        <v>0</v>
      </c>
      <c r="AC94" s="284">
        <v>0</v>
      </c>
      <c r="AD94" s="65">
        <f t="shared" si="13"/>
        <v>0</v>
      </c>
    </row>
    <row r="95" spans="1:30" x14ac:dyDescent="0.2">
      <c r="A95" s="195" t="s">
        <v>350</v>
      </c>
      <c r="B95" s="4" t="s">
        <v>177</v>
      </c>
      <c r="C95" s="6" t="s">
        <v>178</v>
      </c>
      <c r="D95" s="617">
        <v>14179</v>
      </c>
      <c r="E95" s="251">
        <v>7937</v>
      </c>
      <c r="F95" s="285">
        <v>6242</v>
      </c>
      <c r="G95" s="245">
        <v>13800</v>
      </c>
      <c r="H95" s="284">
        <v>7731</v>
      </c>
      <c r="I95" s="285">
        <v>6069</v>
      </c>
      <c r="J95" s="246">
        <v>423</v>
      </c>
      <c r="K95" s="247">
        <v>410</v>
      </c>
      <c r="L95" s="172">
        <f t="shared" si="7"/>
        <v>2.8916002538966076E-2</v>
      </c>
      <c r="M95" s="213">
        <v>231</v>
      </c>
      <c r="N95" s="60">
        <f t="shared" si="8"/>
        <v>2.9104195539876528E-2</v>
      </c>
      <c r="O95" s="249">
        <v>179</v>
      </c>
      <c r="P95" s="185">
        <f t="shared" si="9"/>
        <v>2.867670618391541E-2</v>
      </c>
      <c r="Q95" s="245">
        <v>404</v>
      </c>
      <c r="R95" s="544">
        <v>225</v>
      </c>
      <c r="S95" s="545">
        <v>179</v>
      </c>
      <c r="T95" s="251">
        <v>6</v>
      </c>
      <c r="U95" s="185">
        <f t="shared" si="10"/>
        <v>1.4184397163120567E-2</v>
      </c>
      <c r="V95" s="612">
        <v>0</v>
      </c>
      <c r="W95" s="556">
        <f t="shared" si="11"/>
        <v>0</v>
      </c>
      <c r="X95" s="455">
        <v>0</v>
      </c>
      <c r="Y95" s="249">
        <v>0</v>
      </c>
      <c r="Z95" s="607">
        <v>0</v>
      </c>
      <c r="AA95" s="245">
        <v>0</v>
      </c>
      <c r="AB95" s="556">
        <f t="shared" si="12"/>
        <v>0</v>
      </c>
      <c r="AC95" s="284">
        <v>0</v>
      </c>
      <c r="AD95" s="65">
        <f t="shared" si="13"/>
        <v>0</v>
      </c>
    </row>
    <row r="96" spans="1:30" x14ac:dyDescent="0.2">
      <c r="A96" s="195" t="s">
        <v>350</v>
      </c>
      <c r="B96" s="4" t="s">
        <v>179</v>
      </c>
      <c r="C96" s="6" t="s">
        <v>180</v>
      </c>
      <c r="D96" s="617">
        <v>16524</v>
      </c>
      <c r="E96" s="251">
        <v>9061</v>
      </c>
      <c r="F96" s="285">
        <v>7463</v>
      </c>
      <c r="G96" s="245">
        <v>16053</v>
      </c>
      <c r="H96" s="284">
        <v>8818</v>
      </c>
      <c r="I96" s="285">
        <v>7235</v>
      </c>
      <c r="J96" s="246">
        <v>364</v>
      </c>
      <c r="K96" s="247">
        <v>337</v>
      </c>
      <c r="L96" s="172">
        <f t="shared" si="7"/>
        <v>2.0394577584120069E-2</v>
      </c>
      <c r="M96" s="213">
        <v>185</v>
      </c>
      <c r="N96" s="60">
        <f t="shared" si="8"/>
        <v>2.0417172497516831E-2</v>
      </c>
      <c r="O96" s="249">
        <v>152</v>
      </c>
      <c r="P96" s="185">
        <f t="shared" si="9"/>
        <v>2.0367144579927644E-2</v>
      </c>
      <c r="Q96" s="245">
        <v>333</v>
      </c>
      <c r="R96" s="544">
        <v>183</v>
      </c>
      <c r="S96" s="545">
        <v>150</v>
      </c>
      <c r="T96" s="251">
        <v>8</v>
      </c>
      <c r="U96" s="185">
        <f t="shared" si="10"/>
        <v>2.197802197802198E-2</v>
      </c>
      <c r="V96" s="612">
        <v>0</v>
      </c>
      <c r="W96" s="556">
        <f t="shared" si="11"/>
        <v>0</v>
      </c>
      <c r="X96" s="455">
        <v>0</v>
      </c>
      <c r="Y96" s="249">
        <v>0</v>
      </c>
      <c r="Z96" s="607">
        <v>0</v>
      </c>
      <c r="AA96" s="245">
        <v>0</v>
      </c>
      <c r="AB96" s="556">
        <f t="shared" si="12"/>
        <v>0</v>
      </c>
      <c r="AC96" s="284">
        <v>0</v>
      </c>
      <c r="AD96" s="65">
        <f t="shared" si="13"/>
        <v>0</v>
      </c>
    </row>
    <row r="97" spans="1:30" x14ac:dyDescent="0.2">
      <c r="A97" s="529" t="s">
        <v>350</v>
      </c>
      <c r="B97" s="25" t="s">
        <v>181</v>
      </c>
      <c r="C97" s="26" t="s">
        <v>182</v>
      </c>
      <c r="D97" s="618">
        <v>27046</v>
      </c>
      <c r="E97" s="260">
        <v>15228</v>
      </c>
      <c r="F97" s="319">
        <v>11818</v>
      </c>
      <c r="G97" s="254">
        <v>25724</v>
      </c>
      <c r="H97" s="320">
        <v>14508</v>
      </c>
      <c r="I97" s="319">
        <v>11216</v>
      </c>
      <c r="J97" s="255">
        <v>1187</v>
      </c>
      <c r="K97" s="256">
        <v>824</v>
      </c>
      <c r="L97" s="173">
        <f t="shared" si="7"/>
        <v>3.0466612438068474E-2</v>
      </c>
      <c r="M97" s="218">
        <v>490</v>
      </c>
      <c r="N97" s="61">
        <f t="shared" si="8"/>
        <v>3.2177567638560549E-2</v>
      </c>
      <c r="O97" s="258">
        <v>334</v>
      </c>
      <c r="P97" s="186">
        <f t="shared" si="9"/>
        <v>2.8261973261127095E-2</v>
      </c>
      <c r="Q97" s="254">
        <v>818</v>
      </c>
      <c r="R97" s="546">
        <v>485</v>
      </c>
      <c r="S97" s="547">
        <v>333</v>
      </c>
      <c r="T97" s="260">
        <v>11</v>
      </c>
      <c r="U97" s="186">
        <f t="shared" si="10"/>
        <v>9.2670598146588033E-3</v>
      </c>
      <c r="V97" s="613">
        <v>0</v>
      </c>
      <c r="W97" s="557">
        <f t="shared" si="11"/>
        <v>0</v>
      </c>
      <c r="X97" s="459">
        <v>0</v>
      </c>
      <c r="Y97" s="258">
        <v>0</v>
      </c>
      <c r="Z97" s="608">
        <v>0</v>
      </c>
      <c r="AA97" s="254">
        <v>0</v>
      </c>
      <c r="AB97" s="557">
        <f t="shared" si="12"/>
        <v>0</v>
      </c>
      <c r="AC97" s="320">
        <v>0</v>
      </c>
      <c r="AD97" s="66">
        <f t="shared" si="13"/>
        <v>0</v>
      </c>
    </row>
    <row r="98" spans="1:30" x14ac:dyDescent="0.2">
      <c r="A98" s="530" t="s">
        <v>351</v>
      </c>
      <c r="B98" s="5">
        <v>1101</v>
      </c>
      <c r="C98" s="11" t="s">
        <v>183</v>
      </c>
      <c r="D98" s="616">
        <v>3458</v>
      </c>
      <c r="E98" s="242">
        <v>1888</v>
      </c>
      <c r="F98" s="278">
        <v>1570</v>
      </c>
      <c r="G98" s="236">
        <v>3362</v>
      </c>
      <c r="H98" s="277">
        <v>1844</v>
      </c>
      <c r="I98" s="278">
        <v>1518</v>
      </c>
      <c r="J98" s="237">
        <v>752</v>
      </c>
      <c r="K98" s="238">
        <v>258</v>
      </c>
      <c r="L98" s="171">
        <f t="shared" si="7"/>
        <v>7.4609600925390401E-2</v>
      </c>
      <c r="M98" s="208">
        <v>143</v>
      </c>
      <c r="N98" s="59">
        <f t="shared" si="8"/>
        <v>7.574152542372882E-2</v>
      </c>
      <c r="O98" s="240">
        <v>115</v>
      </c>
      <c r="P98" s="184">
        <f t="shared" si="9"/>
        <v>7.32484076433121E-2</v>
      </c>
      <c r="Q98" s="236">
        <v>252</v>
      </c>
      <c r="R98" s="542">
        <v>142</v>
      </c>
      <c r="S98" s="543">
        <v>110</v>
      </c>
      <c r="T98" s="242">
        <v>55</v>
      </c>
      <c r="U98" s="184">
        <f t="shared" si="10"/>
        <v>7.3138297872340427E-2</v>
      </c>
      <c r="V98" s="611">
        <v>0</v>
      </c>
      <c r="W98" s="555">
        <f t="shared" si="11"/>
        <v>0</v>
      </c>
      <c r="X98" s="450">
        <v>0</v>
      </c>
      <c r="Y98" s="240">
        <v>0</v>
      </c>
      <c r="Z98" s="606">
        <v>0</v>
      </c>
      <c r="AA98" s="236">
        <v>0</v>
      </c>
      <c r="AB98" s="555">
        <f t="shared" si="12"/>
        <v>0</v>
      </c>
      <c r="AC98" s="277">
        <v>0</v>
      </c>
      <c r="AD98" s="64">
        <f t="shared" si="13"/>
        <v>0</v>
      </c>
    </row>
    <row r="99" spans="1:30" x14ac:dyDescent="0.2">
      <c r="A99" s="195" t="s">
        <v>351</v>
      </c>
      <c r="B99" s="4">
        <v>1102</v>
      </c>
      <c r="C99" s="6" t="s">
        <v>184</v>
      </c>
      <c r="D99" s="617">
        <v>4857</v>
      </c>
      <c r="E99" s="251">
        <v>2683</v>
      </c>
      <c r="F99" s="285">
        <v>2174</v>
      </c>
      <c r="G99" s="245">
        <v>4297</v>
      </c>
      <c r="H99" s="284">
        <v>2392</v>
      </c>
      <c r="I99" s="285">
        <v>1905</v>
      </c>
      <c r="J99" s="246">
        <v>380</v>
      </c>
      <c r="K99" s="247">
        <v>495</v>
      </c>
      <c r="L99" s="172">
        <f t="shared" si="7"/>
        <v>0.1019147621988882</v>
      </c>
      <c r="M99" s="213">
        <v>282</v>
      </c>
      <c r="N99" s="60">
        <f t="shared" si="8"/>
        <v>0.10510622437569885</v>
      </c>
      <c r="O99" s="249">
        <v>213</v>
      </c>
      <c r="P99" s="185">
        <f t="shared" si="9"/>
        <v>9.7976080956761732E-2</v>
      </c>
      <c r="Q99" s="245">
        <v>476</v>
      </c>
      <c r="R99" s="544">
        <v>273</v>
      </c>
      <c r="S99" s="545">
        <v>203</v>
      </c>
      <c r="T99" s="251">
        <v>29</v>
      </c>
      <c r="U99" s="185">
        <f t="shared" si="10"/>
        <v>7.6315789473684212E-2</v>
      </c>
      <c r="V99" s="612">
        <v>97</v>
      </c>
      <c r="W99" s="556">
        <f t="shared" si="11"/>
        <v>0.20378151260504201</v>
      </c>
      <c r="X99" s="455">
        <v>94</v>
      </c>
      <c r="Y99" s="249">
        <v>1</v>
      </c>
      <c r="Z99" s="607">
        <v>2</v>
      </c>
      <c r="AA99" s="245">
        <v>79</v>
      </c>
      <c r="AB99" s="556">
        <f t="shared" si="12"/>
        <v>0.2893772893772894</v>
      </c>
      <c r="AC99" s="284">
        <v>18</v>
      </c>
      <c r="AD99" s="65">
        <f t="shared" si="13"/>
        <v>8.8669950738916259E-2</v>
      </c>
    </row>
    <row r="100" spans="1:30" x14ac:dyDescent="0.2">
      <c r="A100" s="195" t="s">
        <v>351</v>
      </c>
      <c r="B100" s="4">
        <v>1103</v>
      </c>
      <c r="C100" s="6" t="s">
        <v>185</v>
      </c>
      <c r="D100" s="617">
        <v>5343</v>
      </c>
      <c r="E100" s="251">
        <v>3160</v>
      </c>
      <c r="F100" s="285">
        <v>2183</v>
      </c>
      <c r="G100" s="245">
        <v>5255</v>
      </c>
      <c r="H100" s="284">
        <v>3109</v>
      </c>
      <c r="I100" s="285">
        <v>2146</v>
      </c>
      <c r="J100" s="246">
        <v>224</v>
      </c>
      <c r="K100" s="247">
        <v>715</v>
      </c>
      <c r="L100" s="172">
        <f t="shared" si="7"/>
        <v>0.13381995133819952</v>
      </c>
      <c r="M100" s="213">
        <v>400</v>
      </c>
      <c r="N100" s="60">
        <f t="shared" si="8"/>
        <v>0.12658227848101267</v>
      </c>
      <c r="O100" s="249">
        <v>315</v>
      </c>
      <c r="P100" s="185">
        <f t="shared" si="9"/>
        <v>0.14429683921209344</v>
      </c>
      <c r="Q100" s="245">
        <v>713</v>
      </c>
      <c r="R100" s="544">
        <v>398</v>
      </c>
      <c r="S100" s="545">
        <v>315</v>
      </c>
      <c r="T100" s="251">
        <v>6</v>
      </c>
      <c r="U100" s="185">
        <f t="shared" si="10"/>
        <v>2.6785714285714284E-2</v>
      </c>
      <c r="V100" s="612">
        <v>0</v>
      </c>
      <c r="W100" s="556">
        <f t="shared" si="11"/>
        <v>0</v>
      </c>
      <c r="X100" s="455">
        <v>0</v>
      </c>
      <c r="Y100" s="249">
        <v>0</v>
      </c>
      <c r="Z100" s="607">
        <v>0</v>
      </c>
      <c r="AA100" s="245">
        <v>0</v>
      </c>
      <c r="AB100" s="556">
        <f t="shared" si="12"/>
        <v>0</v>
      </c>
      <c r="AC100" s="284">
        <v>0</v>
      </c>
      <c r="AD100" s="65">
        <f t="shared" si="13"/>
        <v>0</v>
      </c>
    </row>
    <row r="101" spans="1:30" x14ac:dyDescent="0.2">
      <c r="A101" s="195" t="s">
        <v>351</v>
      </c>
      <c r="B101" s="4">
        <v>1104</v>
      </c>
      <c r="C101" s="6" t="s">
        <v>186</v>
      </c>
      <c r="D101" s="617">
        <v>12434</v>
      </c>
      <c r="E101" s="251">
        <v>7007</v>
      </c>
      <c r="F101" s="285">
        <v>5427</v>
      </c>
      <c r="G101" s="245">
        <v>12137</v>
      </c>
      <c r="H101" s="284">
        <v>6837</v>
      </c>
      <c r="I101" s="285">
        <v>5300</v>
      </c>
      <c r="J101" s="246">
        <v>927</v>
      </c>
      <c r="K101" s="247">
        <v>1449</v>
      </c>
      <c r="L101" s="172">
        <f t="shared" si="7"/>
        <v>0.11653530641788644</v>
      </c>
      <c r="M101" s="213">
        <v>820</v>
      </c>
      <c r="N101" s="60">
        <f t="shared" si="8"/>
        <v>0.11702583131154559</v>
      </c>
      <c r="O101" s="249">
        <v>629</v>
      </c>
      <c r="P101" s="185">
        <f t="shared" si="9"/>
        <v>0.11590197162336466</v>
      </c>
      <c r="Q101" s="245">
        <v>1436</v>
      </c>
      <c r="R101" s="544">
        <v>811</v>
      </c>
      <c r="S101" s="545">
        <v>625</v>
      </c>
      <c r="T101" s="251">
        <v>21</v>
      </c>
      <c r="U101" s="185">
        <f t="shared" si="10"/>
        <v>2.2653721682847898E-2</v>
      </c>
      <c r="V101" s="612">
        <v>0</v>
      </c>
      <c r="W101" s="556">
        <f t="shared" si="11"/>
        <v>0</v>
      </c>
      <c r="X101" s="455">
        <v>0</v>
      </c>
      <c r="Y101" s="249">
        <v>0</v>
      </c>
      <c r="Z101" s="607">
        <v>0</v>
      </c>
      <c r="AA101" s="245">
        <v>0</v>
      </c>
      <c r="AB101" s="556">
        <f t="shared" si="12"/>
        <v>0</v>
      </c>
      <c r="AC101" s="284">
        <v>0</v>
      </c>
      <c r="AD101" s="65">
        <f t="shared" si="13"/>
        <v>0</v>
      </c>
    </row>
    <row r="102" spans="1:30" x14ac:dyDescent="0.2">
      <c r="A102" s="195" t="s">
        <v>351</v>
      </c>
      <c r="B102" s="4">
        <v>1105</v>
      </c>
      <c r="C102" s="6" t="s">
        <v>187</v>
      </c>
      <c r="D102" s="617">
        <v>7118</v>
      </c>
      <c r="E102" s="251">
        <v>4339</v>
      </c>
      <c r="F102" s="285">
        <v>2779</v>
      </c>
      <c r="G102" s="245">
        <v>6689</v>
      </c>
      <c r="H102" s="284">
        <v>4127</v>
      </c>
      <c r="I102" s="285">
        <v>2562</v>
      </c>
      <c r="J102" s="246">
        <v>65</v>
      </c>
      <c r="K102" s="247">
        <v>875</v>
      </c>
      <c r="L102" s="172">
        <f t="shared" si="7"/>
        <v>0.12292778870469233</v>
      </c>
      <c r="M102" s="213">
        <v>513</v>
      </c>
      <c r="N102" s="60">
        <f t="shared" si="8"/>
        <v>0.1182300069140355</v>
      </c>
      <c r="O102" s="249">
        <v>362</v>
      </c>
      <c r="P102" s="185">
        <f t="shared" si="9"/>
        <v>0.13026268441885569</v>
      </c>
      <c r="Q102" s="245">
        <v>845</v>
      </c>
      <c r="R102" s="544">
        <v>493</v>
      </c>
      <c r="S102" s="545">
        <v>352</v>
      </c>
      <c r="T102" s="251">
        <v>2</v>
      </c>
      <c r="U102" s="185">
        <f t="shared" si="10"/>
        <v>3.0769230769230771E-2</v>
      </c>
      <c r="V102" s="612">
        <v>64</v>
      </c>
      <c r="W102" s="556">
        <f t="shared" si="11"/>
        <v>7.5739644970414202E-2</v>
      </c>
      <c r="X102" s="455">
        <v>64</v>
      </c>
      <c r="Y102" s="249">
        <v>0</v>
      </c>
      <c r="Z102" s="607">
        <v>0</v>
      </c>
      <c r="AA102" s="245">
        <v>45</v>
      </c>
      <c r="AB102" s="556">
        <f t="shared" si="12"/>
        <v>9.1277890466531439E-2</v>
      </c>
      <c r="AC102" s="284">
        <v>19</v>
      </c>
      <c r="AD102" s="65">
        <f t="shared" si="13"/>
        <v>5.3977272727272728E-2</v>
      </c>
    </row>
    <row r="103" spans="1:30" x14ac:dyDescent="0.2">
      <c r="A103" s="195" t="s">
        <v>351</v>
      </c>
      <c r="B103" s="4">
        <v>1106</v>
      </c>
      <c r="C103" s="6" t="s">
        <v>188</v>
      </c>
      <c r="D103" s="617">
        <v>11573</v>
      </c>
      <c r="E103" s="251">
        <v>6667</v>
      </c>
      <c r="F103" s="285">
        <v>4906</v>
      </c>
      <c r="G103" s="245">
        <v>11386</v>
      </c>
      <c r="H103" s="284">
        <v>6569</v>
      </c>
      <c r="I103" s="285">
        <v>4817</v>
      </c>
      <c r="J103" s="246">
        <v>713</v>
      </c>
      <c r="K103" s="247">
        <v>851</v>
      </c>
      <c r="L103" s="172">
        <f t="shared" si="7"/>
        <v>7.353322388317636E-2</v>
      </c>
      <c r="M103" s="213">
        <v>462</v>
      </c>
      <c r="N103" s="60">
        <f t="shared" si="8"/>
        <v>6.9296535173241344E-2</v>
      </c>
      <c r="O103" s="249">
        <v>389</v>
      </c>
      <c r="P103" s="185">
        <f t="shared" si="9"/>
        <v>7.929066449245821E-2</v>
      </c>
      <c r="Q103" s="245">
        <v>845</v>
      </c>
      <c r="R103" s="544">
        <v>457</v>
      </c>
      <c r="S103" s="545">
        <v>388</v>
      </c>
      <c r="T103" s="251">
        <v>15</v>
      </c>
      <c r="U103" s="185">
        <f t="shared" si="10"/>
        <v>2.1037868162692847E-2</v>
      </c>
      <c r="V103" s="612">
        <v>154</v>
      </c>
      <c r="W103" s="556">
        <f t="shared" si="11"/>
        <v>0.18224852071005918</v>
      </c>
      <c r="X103" s="455">
        <v>154</v>
      </c>
      <c r="Y103" s="249">
        <v>0</v>
      </c>
      <c r="Z103" s="607">
        <v>0</v>
      </c>
      <c r="AA103" s="245">
        <v>58</v>
      </c>
      <c r="AB103" s="556">
        <f t="shared" si="12"/>
        <v>0.12691466083150985</v>
      </c>
      <c r="AC103" s="284">
        <v>96</v>
      </c>
      <c r="AD103" s="65">
        <f t="shared" si="13"/>
        <v>0.24742268041237114</v>
      </c>
    </row>
    <row r="104" spans="1:30" x14ac:dyDescent="0.2">
      <c r="A104" s="195" t="s">
        <v>351</v>
      </c>
      <c r="B104" s="4">
        <v>1107</v>
      </c>
      <c r="C104" s="6" t="s">
        <v>189</v>
      </c>
      <c r="D104" s="617">
        <v>4000</v>
      </c>
      <c r="E104" s="251">
        <v>2482</v>
      </c>
      <c r="F104" s="285">
        <v>1518</v>
      </c>
      <c r="G104" s="245">
        <v>3913</v>
      </c>
      <c r="H104" s="284">
        <v>2445</v>
      </c>
      <c r="I104" s="285">
        <v>1468</v>
      </c>
      <c r="J104" s="246">
        <v>208</v>
      </c>
      <c r="K104" s="247">
        <v>343</v>
      </c>
      <c r="L104" s="172">
        <f t="shared" si="7"/>
        <v>8.5750000000000007E-2</v>
      </c>
      <c r="M104" s="213">
        <v>189</v>
      </c>
      <c r="N104" s="60">
        <f t="shared" si="8"/>
        <v>7.6148267526188557E-2</v>
      </c>
      <c r="O104" s="249">
        <v>154</v>
      </c>
      <c r="P104" s="185">
        <f t="shared" si="9"/>
        <v>0.10144927536231885</v>
      </c>
      <c r="Q104" s="245">
        <v>338</v>
      </c>
      <c r="R104" s="544">
        <v>186</v>
      </c>
      <c r="S104" s="545">
        <v>152</v>
      </c>
      <c r="T104" s="251">
        <v>11</v>
      </c>
      <c r="U104" s="185">
        <f t="shared" si="10"/>
        <v>5.2884615384615384E-2</v>
      </c>
      <c r="V104" s="612">
        <v>0</v>
      </c>
      <c r="W104" s="556">
        <f t="shared" si="11"/>
        <v>0</v>
      </c>
      <c r="X104" s="455">
        <v>0</v>
      </c>
      <c r="Y104" s="249">
        <v>0</v>
      </c>
      <c r="Z104" s="607">
        <v>0</v>
      </c>
      <c r="AA104" s="245">
        <v>0</v>
      </c>
      <c r="AB104" s="556">
        <f t="shared" si="12"/>
        <v>0</v>
      </c>
      <c r="AC104" s="284">
        <v>0</v>
      </c>
      <c r="AD104" s="65">
        <f t="shared" si="13"/>
        <v>0</v>
      </c>
    </row>
    <row r="105" spans="1:30" x14ac:dyDescent="0.2">
      <c r="A105" s="195" t="s">
        <v>351</v>
      </c>
      <c r="B105" s="4">
        <v>1108</v>
      </c>
      <c r="C105" s="6" t="s">
        <v>190</v>
      </c>
      <c r="D105" s="617">
        <v>10911</v>
      </c>
      <c r="E105" s="251">
        <v>6453</v>
      </c>
      <c r="F105" s="285">
        <v>4458</v>
      </c>
      <c r="G105" s="245">
        <v>10422</v>
      </c>
      <c r="H105" s="284">
        <v>6166</v>
      </c>
      <c r="I105" s="285">
        <v>4256</v>
      </c>
      <c r="J105" s="246">
        <v>1145</v>
      </c>
      <c r="K105" s="247">
        <v>882</v>
      </c>
      <c r="L105" s="172">
        <f t="shared" si="7"/>
        <v>8.0835853725598025E-2</v>
      </c>
      <c r="M105" s="213">
        <v>532</v>
      </c>
      <c r="N105" s="60">
        <f t="shared" si="8"/>
        <v>8.2442274910894162E-2</v>
      </c>
      <c r="O105" s="249">
        <v>350</v>
      </c>
      <c r="P105" s="185">
        <f t="shared" si="9"/>
        <v>7.8510542844324807E-2</v>
      </c>
      <c r="Q105" s="245">
        <v>866</v>
      </c>
      <c r="R105" s="544">
        <v>518</v>
      </c>
      <c r="S105" s="545">
        <v>348</v>
      </c>
      <c r="T105" s="251">
        <v>12</v>
      </c>
      <c r="U105" s="185">
        <f t="shared" si="10"/>
        <v>1.0480349344978166E-2</v>
      </c>
      <c r="V105" s="612">
        <v>0</v>
      </c>
      <c r="W105" s="556">
        <f t="shared" si="11"/>
        <v>0</v>
      </c>
      <c r="X105" s="455">
        <v>0</v>
      </c>
      <c r="Y105" s="249">
        <v>0</v>
      </c>
      <c r="Z105" s="607">
        <v>0</v>
      </c>
      <c r="AA105" s="245">
        <v>0</v>
      </c>
      <c r="AB105" s="556">
        <f t="shared" si="12"/>
        <v>0</v>
      </c>
      <c r="AC105" s="284">
        <v>0</v>
      </c>
      <c r="AD105" s="65">
        <f t="shared" si="13"/>
        <v>0</v>
      </c>
    </row>
    <row r="106" spans="1:30" x14ac:dyDescent="0.2">
      <c r="A106" s="195" t="s">
        <v>351</v>
      </c>
      <c r="B106" s="4">
        <v>1109</v>
      </c>
      <c r="C106" s="6" t="s">
        <v>191</v>
      </c>
      <c r="D106" s="617">
        <v>4672</v>
      </c>
      <c r="E106" s="251">
        <v>2759</v>
      </c>
      <c r="F106" s="285">
        <v>1913</v>
      </c>
      <c r="G106" s="245">
        <v>4664</v>
      </c>
      <c r="H106" s="284">
        <v>2751</v>
      </c>
      <c r="I106" s="285">
        <v>1913</v>
      </c>
      <c r="J106" s="246">
        <v>735</v>
      </c>
      <c r="K106" s="247">
        <v>665</v>
      </c>
      <c r="L106" s="172">
        <f t="shared" si="7"/>
        <v>0.14233732876712329</v>
      </c>
      <c r="M106" s="213">
        <v>360</v>
      </c>
      <c r="N106" s="60">
        <f t="shared" si="8"/>
        <v>0.13048205871692642</v>
      </c>
      <c r="O106" s="249">
        <v>305</v>
      </c>
      <c r="P106" s="185">
        <f t="shared" si="9"/>
        <v>0.15943544171458443</v>
      </c>
      <c r="Q106" s="245">
        <v>664</v>
      </c>
      <c r="R106" s="544">
        <v>359</v>
      </c>
      <c r="S106" s="545">
        <v>305</v>
      </c>
      <c r="T106" s="251">
        <v>22</v>
      </c>
      <c r="U106" s="185">
        <f t="shared" si="10"/>
        <v>2.9931972789115645E-2</v>
      </c>
      <c r="V106" s="612">
        <v>0</v>
      </c>
      <c r="W106" s="556">
        <f t="shared" si="11"/>
        <v>0</v>
      </c>
      <c r="X106" s="455">
        <v>0</v>
      </c>
      <c r="Y106" s="249">
        <v>0</v>
      </c>
      <c r="Z106" s="607">
        <v>0</v>
      </c>
      <c r="AA106" s="245">
        <v>0</v>
      </c>
      <c r="AB106" s="556">
        <f t="shared" si="12"/>
        <v>0</v>
      </c>
      <c r="AC106" s="284">
        <v>0</v>
      </c>
      <c r="AD106" s="65">
        <f t="shared" si="13"/>
        <v>0</v>
      </c>
    </row>
    <row r="107" spans="1:30" x14ac:dyDescent="0.2">
      <c r="A107" s="195" t="s">
        <v>351</v>
      </c>
      <c r="B107" s="4">
        <v>1110</v>
      </c>
      <c r="C107" s="6" t="s">
        <v>192</v>
      </c>
      <c r="D107" s="617">
        <v>8351</v>
      </c>
      <c r="E107" s="251">
        <v>4906</v>
      </c>
      <c r="F107" s="285">
        <v>3445</v>
      </c>
      <c r="G107" s="245">
        <v>8083</v>
      </c>
      <c r="H107" s="284">
        <v>4732</v>
      </c>
      <c r="I107" s="285">
        <v>3351</v>
      </c>
      <c r="J107" s="246">
        <v>539</v>
      </c>
      <c r="K107" s="247">
        <v>947</v>
      </c>
      <c r="L107" s="172">
        <f t="shared" si="7"/>
        <v>0.11339959286313016</v>
      </c>
      <c r="M107" s="213">
        <v>522</v>
      </c>
      <c r="N107" s="60">
        <f t="shared" si="8"/>
        <v>0.10640032613126783</v>
      </c>
      <c r="O107" s="249">
        <v>425</v>
      </c>
      <c r="P107" s="185">
        <f t="shared" si="9"/>
        <v>0.12336719883889695</v>
      </c>
      <c r="Q107" s="245">
        <v>935</v>
      </c>
      <c r="R107" s="544">
        <v>512</v>
      </c>
      <c r="S107" s="545">
        <v>423</v>
      </c>
      <c r="T107" s="251">
        <v>21</v>
      </c>
      <c r="U107" s="185">
        <f t="shared" si="10"/>
        <v>3.896103896103896E-2</v>
      </c>
      <c r="V107" s="612">
        <v>13</v>
      </c>
      <c r="W107" s="556">
        <f t="shared" si="11"/>
        <v>1.3903743315508022E-2</v>
      </c>
      <c r="X107" s="455">
        <v>13</v>
      </c>
      <c r="Y107" s="249">
        <v>0</v>
      </c>
      <c r="Z107" s="607">
        <v>0</v>
      </c>
      <c r="AA107" s="245">
        <v>13</v>
      </c>
      <c r="AB107" s="556">
        <f t="shared" si="12"/>
        <v>2.5390625E-2</v>
      </c>
      <c r="AC107" s="284">
        <v>0</v>
      </c>
      <c r="AD107" s="65">
        <f t="shared" si="13"/>
        <v>0</v>
      </c>
    </row>
    <row r="108" spans="1:30" x14ac:dyDescent="0.2">
      <c r="A108" s="195" t="s">
        <v>351</v>
      </c>
      <c r="B108" s="4">
        <v>1111</v>
      </c>
      <c r="C108" s="6" t="s">
        <v>193</v>
      </c>
      <c r="D108" s="617">
        <v>8832</v>
      </c>
      <c r="E108" s="251">
        <v>5106</v>
      </c>
      <c r="F108" s="285">
        <v>3726</v>
      </c>
      <c r="G108" s="245">
        <v>8485</v>
      </c>
      <c r="H108" s="284">
        <v>4927</v>
      </c>
      <c r="I108" s="285">
        <v>3558</v>
      </c>
      <c r="J108" s="246">
        <v>1007</v>
      </c>
      <c r="K108" s="247">
        <v>635</v>
      </c>
      <c r="L108" s="172">
        <f t="shared" si="7"/>
        <v>7.1897644927536225E-2</v>
      </c>
      <c r="M108" s="213">
        <v>352</v>
      </c>
      <c r="N108" s="60">
        <f t="shared" si="8"/>
        <v>6.8938503721112418E-2</v>
      </c>
      <c r="O108" s="249">
        <v>283</v>
      </c>
      <c r="P108" s="185">
        <f t="shared" si="9"/>
        <v>7.5952764358561464E-2</v>
      </c>
      <c r="Q108" s="245">
        <v>633</v>
      </c>
      <c r="R108" s="544">
        <v>351</v>
      </c>
      <c r="S108" s="545">
        <v>282</v>
      </c>
      <c r="T108" s="251">
        <v>18</v>
      </c>
      <c r="U108" s="185">
        <f t="shared" si="10"/>
        <v>1.7874875868917579E-2</v>
      </c>
      <c r="V108" s="612">
        <v>0</v>
      </c>
      <c r="W108" s="556">
        <f t="shared" si="11"/>
        <v>0</v>
      </c>
      <c r="X108" s="455">
        <v>0</v>
      </c>
      <c r="Y108" s="249">
        <v>0</v>
      </c>
      <c r="Z108" s="607">
        <v>0</v>
      </c>
      <c r="AA108" s="245">
        <v>0</v>
      </c>
      <c r="AB108" s="556">
        <f t="shared" si="12"/>
        <v>0</v>
      </c>
      <c r="AC108" s="284">
        <v>0</v>
      </c>
      <c r="AD108" s="65">
        <f t="shared" si="13"/>
        <v>0</v>
      </c>
    </row>
    <row r="109" spans="1:30" x14ac:dyDescent="0.2">
      <c r="A109" s="195" t="s">
        <v>351</v>
      </c>
      <c r="B109" s="4">
        <v>1112</v>
      </c>
      <c r="C109" s="6" t="s">
        <v>194</v>
      </c>
      <c r="D109" s="617">
        <v>6347</v>
      </c>
      <c r="E109" s="251">
        <v>3751</v>
      </c>
      <c r="F109" s="285">
        <v>2596</v>
      </c>
      <c r="G109" s="245">
        <v>6333</v>
      </c>
      <c r="H109" s="284">
        <v>3743</v>
      </c>
      <c r="I109" s="285">
        <v>2590</v>
      </c>
      <c r="J109" s="246">
        <v>143</v>
      </c>
      <c r="K109" s="247">
        <v>601</v>
      </c>
      <c r="L109" s="172">
        <f t="shared" si="7"/>
        <v>9.4690404915708209E-2</v>
      </c>
      <c r="M109" s="213">
        <v>347</v>
      </c>
      <c r="N109" s="60">
        <f t="shared" si="8"/>
        <v>9.2508664356171694E-2</v>
      </c>
      <c r="O109" s="249">
        <v>254</v>
      </c>
      <c r="P109" s="185">
        <f t="shared" si="9"/>
        <v>9.7842835130970723E-2</v>
      </c>
      <c r="Q109" s="245">
        <v>600</v>
      </c>
      <c r="R109" s="544">
        <v>346</v>
      </c>
      <c r="S109" s="545">
        <v>254</v>
      </c>
      <c r="T109" s="251">
        <v>1</v>
      </c>
      <c r="U109" s="185">
        <f t="shared" si="10"/>
        <v>6.993006993006993E-3</v>
      </c>
      <c r="V109" s="612">
        <v>0</v>
      </c>
      <c r="W109" s="556">
        <f t="shared" si="11"/>
        <v>0</v>
      </c>
      <c r="X109" s="455">
        <v>0</v>
      </c>
      <c r="Y109" s="249">
        <v>0</v>
      </c>
      <c r="Z109" s="607">
        <v>0</v>
      </c>
      <c r="AA109" s="245">
        <v>0</v>
      </c>
      <c r="AB109" s="556">
        <f t="shared" si="12"/>
        <v>0</v>
      </c>
      <c r="AC109" s="284">
        <v>0</v>
      </c>
      <c r="AD109" s="65">
        <f t="shared" si="13"/>
        <v>0</v>
      </c>
    </row>
    <row r="110" spans="1:30" x14ac:dyDescent="0.2">
      <c r="A110" s="195" t="s">
        <v>351</v>
      </c>
      <c r="B110" s="4">
        <v>1113</v>
      </c>
      <c r="C110" s="6" t="s">
        <v>195</v>
      </c>
      <c r="D110" s="617">
        <v>7213</v>
      </c>
      <c r="E110" s="251">
        <v>4220</v>
      </c>
      <c r="F110" s="285">
        <v>2993</v>
      </c>
      <c r="G110" s="245">
        <v>7063</v>
      </c>
      <c r="H110" s="284">
        <v>4143</v>
      </c>
      <c r="I110" s="285">
        <v>2920</v>
      </c>
      <c r="J110" s="246">
        <v>347</v>
      </c>
      <c r="K110" s="247">
        <v>807</v>
      </c>
      <c r="L110" s="172">
        <f t="shared" si="7"/>
        <v>0.11188132538472204</v>
      </c>
      <c r="M110" s="213">
        <v>452</v>
      </c>
      <c r="N110" s="60">
        <f t="shared" si="8"/>
        <v>0.10710900473933649</v>
      </c>
      <c r="O110" s="249">
        <v>355</v>
      </c>
      <c r="P110" s="185">
        <f t="shared" si="9"/>
        <v>0.11861009021049114</v>
      </c>
      <c r="Q110" s="245">
        <v>797</v>
      </c>
      <c r="R110" s="544">
        <v>447</v>
      </c>
      <c r="S110" s="545">
        <v>350</v>
      </c>
      <c r="T110" s="251">
        <v>19</v>
      </c>
      <c r="U110" s="185">
        <f t="shared" si="10"/>
        <v>5.4755043227665709E-2</v>
      </c>
      <c r="V110" s="612">
        <v>54</v>
      </c>
      <c r="W110" s="556">
        <f t="shared" si="11"/>
        <v>6.775407779171895E-2</v>
      </c>
      <c r="X110" s="455">
        <v>44</v>
      </c>
      <c r="Y110" s="249">
        <v>10</v>
      </c>
      <c r="Z110" s="607">
        <v>0</v>
      </c>
      <c r="AA110" s="245">
        <v>53</v>
      </c>
      <c r="AB110" s="556">
        <f t="shared" si="12"/>
        <v>0.11856823266219239</v>
      </c>
      <c r="AC110" s="284">
        <v>1</v>
      </c>
      <c r="AD110" s="65">
        <f t="shared" si="13"/>
        <v>2.8571428571428571E-3</v>
      </c>
    </row>
    <row r="111" spans="1:30" x14ac:dyDescent="0.2">
      <c r="A111" s="195" t="s">
        <v>351</v>
      </c>
      <c r="B111" s="4">
        <v>1114</v>
      </c>
      <c r="C111" s="6" t="s">
        <v>196</v>
      </c>
      <c r="D111" s="617">
        <v>4254</v>
      </c>
      <c r="E111" s="251">
        <v>2543</v>
      </c>
      <c r="F111" s="285">
        <v>1711</v>
      </c>
      <c r="G111" s="245">
        <v>4064</v>
      </c>
      <c r="H111" s="284">
        <v>2460</v>
      </c>
      <c r="I111" s="285">
        <v>1604</v>
      </c>
      <c r="J111" s="246">
        <v>78</v>
      </c>
      <c r="K111" s="247">
        <v>596</v>
      </c>
      <c r="L111" s="172">
        <f t="shared" si="7"/>
        <v>0.14010343206393983</v>
      </c>
      <c r="M111" s="213">
        <v>339</v>
      </c>
      <c r="N111" s="60">
        <f t="shared" si="8"/>
        <v>0.13330711757766417</v>
      </c>
      <c r="O111" s="249">
        <v>257</v>
      </c>
      <c r="P111" s="185">
        <f t="shared" si="9"/>
        <v>0.15020455873758037</v>
      </c>
      <c r="Q111" s="245">
        <v>590</v>
      </c>
      <c r="R111" s="544">
        <v>335</v>
      </c>
      <c r="S111" s="545">
        <v>255</v>
      </c>
      <c r="T111" s="251">
        <v>0</v>
      </c>
      <c r="U111" s="185">
        <f t="shared" si="10"/>
        <v>0</v>
      </c>
      <c r="V111" s="612">
        <v>0</v>
      </c>
      <c r="W111" s="556">
        <f t="shared" si="11"/>
        <v>0</v>
      </c>
      <c r="X111" s="455">
        <v>0</v>
      </c>
      <c r="Y111" s="249">
        <v>0</v>
      </c>
      <c r="Z111" s="607">
        <v>0</v>
      </c>
      <c r="AA111" s="245">
        <v>0</v>
      </c>
      <c r="AB111" s="556">
        <f t="shared" si="12"/>
        <v>0</v>
      </c>
      <c r="AC111" s="284">
        <v>0</v>
      </c>
      <c r="AD111" s="65">
        <f t="shared" si="13"/>
        <v>0</v>
      </c>
    </row>
    <row r="112" spans="1:30" x14ac:dyDescent="0.2">
      <c r="A112" s="195" t="s">
        <v>351</v>
      </c>
      <c r="B112" s="4">
        <v>1115</v>
      </c>
      <c r="C112" s="6" t="s">
        <v>197</v>
      </c>
      <c r="D112" s="617">
        <v>4559</v>
      </c>
      <c r="E112" s="251">
        <v>2719</v>
      </c>
      <c r="F112" s="285">
        <v>1840</v>
      </c>
      <c r="G112" s="245">
        <v>4546</v>
      </c>
      <c r="H112" s="284">
        <v>2708</v>
      </c>
      <c r="I112" s="285">
        <v>1838</v>
      </c>
      <c r="J112" s="246">
        <v>161</v>
      </c>
      <c r="K112" s="247">
        <v>436</v>
      </c>
      <c r="L112" s="172">
        <f t="shared" si="7"/>
        <v>9.5635007677122172E-2</v>
      </c>
      <c r="M112" s="213">
        <v>243</v>
      </c>
      <c r="N112" s="60">
        <f t="shared" si="8"/>
        <v>8.9371092313350498E-2</v>
      </c>
      <c r="O112" s="249">
        <v>193</v>
      </c>
      <c r="P112" s="185">
        <f t="shared" si="9"/>
        <v>0.10489130434782609</v>
      </c>
      <c r="Q112" s="245">
        <v>435</v>
      </c>
      <c r="R112" s="544">
        <v>242</v>
      </c>
      <c r="S112" s="545">
        <v>193</v>
      </c>
      <c r="T112" s="251">
        <v>4</v>
      </c>
      <c r="U112" s="185">
        <f t="shared" si="10"/>
        <v>2.4844720496894408E-2</v>
      </c>
      <c r="V112" s="612">
        <v>0</v>
      </c>
      <c r="W112" s="556">
        <f t="shared" si="11"/>
        <v>0</v>
      </c>
      <c r="X112" s="455">
        <v>0</v>
      </c>
      <c r="Y112" s="249">
        <v>0</v>
      </c>
      <c r="Z112" s="607">
        <v>0</v>
      </c>
      <c r="AA112" s="245">
        <v>0</v>
      </c>
      <c r="AB112" s="556">
        <f t="shared" si="12"/>
        <v>0</v>
      </c>
      <c r="AC112" s="284">
        <v>0</v>
      </c>
      <c r="AD112" s="65">
        <f t="shared" si="13"/>
        <v>0</v>
      </c>
    </row>
    <row r="113" spans="1:30" x14ac:dyDescent="0.2">
      <c r="A113" s="195" t="s">
        <v>351</v>
      </c>
      <c r="B113" s="4">
        <v>1116</v>
      </c>
      <c r="C113" s="6" t="s">
        <v>198</v>
      </c>
      <c r="D113" s="617">
        <v>2631</v>
      </c>
      <c r="E113" s="251">
        <v>1515</v>
      </c>
      <c r="F113" s="285">
        <v>1116</v>
      </c>
      <c r="G113" s="245">
        <v>2631</v>
      </c>
      <c r="H113" s="284">
        <v>1515</v>
      </c>
      <c r="I113" s="285">
        <v>1116</v>
      </c>
      <c r="J113" s="246">
        <v>44</v>
      </c>
      <c r="K113" s="247">
        <v>254</v>
      </c>
      <c r="L113" s="172">
        <f t="shared" si="7"/>
        <v>9.6541239072595972E-2</v>
      </c>
      <c r="M113" s="213">
        <v>142</v>
      </c>
      <c r="N113" s="60">
        <f t="shared" si="8"/>
        <v>9.3729372937293734E-2</v>
      </c>
      <c r="O113" s="249">
        <v>112</v>
      </c>
      <c r="P113" s="185">
        <f t="shared" si="9"/>
        <v>0.1003584229390681</v>
      </c>
      <c r="Q113" s="245">
        <v>254</v>
      </c>
      <c r="R113" s="544">
        <v>142</v>
      </c>
      <c r="S113" s="545">
        <v>112</v>
      </c>
      <c r="T113" s="251">
        <v>0</v>
      </c>
      <c r="U113" s="185">
        <f t="shared" si="10"/>
        <v>0</v>
      </c>
      <c r="V113" s="612">
        <v>0</v>
      </c>
      <c r="W113" s="556">
        <f t="shared" si="11"/>
        <v>0</v>
      </c>
      <c r="X113" s="455">
        <v>0</v>
      </c>
      <c r="Y113" s="249">
        <v>0</v>
      </c>
      <c r="Z113" s="607">
        <v>0</v>
      </c>
      <c r="AA113" s="245">
        <v>0</v>
      </c>
      <c r="AB113" s="556">
        <f t="shared" si="12"/>
        <v>0</v>
      </c>
      <c r="AC113" s="284">
        <v>0</v>
      </c>
      <c r="AD113" s="65">
        <f t="shared" si="13"/>
        <v>0</v>
      </c>
    </row>
    <row r="114" spans="1:30" x14ac:dyDescent="0.2">
      <c r="A114" s="195" t="s">
        <v>351</v>
      </c>
      <c r="B114" s="4">
        <v>1117</v>
      </c>
      <c r="C114" s="6" t="s">
        <v>199</v>
      </c>
      <c r="D114" s="617">
        <v>2818</v>
      </c>
      <c r="E114" s="251">
        <v>1627</v>
      </c>
      <c r="F114" s="285">
        <v>1191</v>
      </c>
      <c r="G114" s="245">
        <v>2700</v>
      </c>
      <c r="H114" s="284">
        <v>1627</v>
      </c>
      <c r="I114" s="285">
        <v>1073</v>
      </c>
      <c r="J114" s="246">
        <v>0</v>
      </c>
      <c r="K114" s="247">
        <v>334</v>
      </c>
      <c r="L114" s="172">
        <f t="shared" si="7"/>
        <v>0.11852377572746629</v>
      </c>
      <c r="M114" s="213">
        <v>200</v>
      </c>
      <c r="N114" s="60">
        <f t="shared" si="8"/>
        <v>0.12292562999385372</v>
      </c>
      <c r="O114" s="249">
        <v>134</v>
      </c>
      <c r="P114" s="185">
        <f t="shared" si="9"/>
        <v>0.11251049538203191</v>
      </c>
      <c r="Q114" s="245">
        <v>332</v>
      </c>
      <c r="R114" s="544">
        <v>200</v>
      </c>
      <c r="S114" s="545">
        <v>132</v>
      </c>
      <c r="T114" s="251">
        <v>0</v>
      </c>
      <c r="U114" s="185" t="str">
        <f t="shared" si="10"/>
        <v>x</v>
      </c>
      <c r="V114" s="612">
        <v>0</v>
      </c>
      <c r="W114" s="556">
        <f t="shared" si="11"/>
        <v>0</v>
      </c>
      <c r="X114" s="455">
        <v>0</v>
      </c>
      <c r="Y114" s="249">
        <v>0</v>
      </c>
      <c r="Z114" s="607">
        <v>0</v>
      </c>
      <c r="AA114" s="245">
        <v>0</v>
      </c>
      <c r="AB114" s="556">
        <f t="shared" si="12"/>
        <v>0</v>
      </c>
      <c r="AC114" s="284">
        <v>0</v>
      </c>
      <c r="AD114" s="65">
        <f t="shared" si="13"/>
        <v>0</v>
      </c>
    </row>
    <row r="115" spans="1:30" x14ac:dyDescent="0.2">
      <c r="A115" s="195" t="s">
        <v>351</v>
      </c>
      <c r="B115" s="4">
        <v>1118</v>
      </c>
      <c r="C115" s="6" t="s">
        <v>200</v>
      </c>
      <c r="D115" s="617">
        <v>3758</v>
      </c>
      <c r="E115" s="251">
        <v>2214</v>
      </c>
      <c r="F115" s="285">
        <v>1544</v>
      </c>
      <c r="G115" s="245">
        <v>3758</v>
      </c>
      <c r="H115" s="284">
        <v>2214</v>
      </c>
      <c r="I115" s="285">
        <v>1544</v>
      </c>
      <c r="J115" s="246">
        <v>128</v>
      </c>
      <c r="K115" s="247">
        <v>485</v>
      </c>
      <c r="L115" s="172">
        <f t="shared" si="7"/>
        <v>0.12905800957956359</v>
      </c>
      <c r="M115" s="213">
        <v>292</v>
      </c>
      <c r="N115" s="60">
        <f t="shared" si="8"/>
        <v>0.13188798554652212</v>
      </c>
      <c r="O115" s="249">
        <v>193</v>
      </c>
      <c r="P115" s="185">
        <f t="shared" si="9"/>
        <v>0.125</v>
      </c>
      <c r="Q115" s="245">
        <v>485</v>
      </c>
      <c r="R115" s="544">
        <v>292</v>
      </c>
      <c r="S115" s="545">
        <v>193</v>
      </c>
      <c r="T115" s="251">
        <v>2</v>
      </c>
      <c r="U115" s="185">
        <f t="shared" si="10"/>
        <v>1.5625E-2</v>
      </c>
      <c r="V115" s="612">
        <v>0</v>
      </c>
      <c r="W115" s="556">
        <f t="shared" si="11"/>
        <v>0</v>
      </c>
      <c r="X115" s="455">
        <v>0</v>
      </c>
      <c r="Y115" s="249">
        <v>0</v>
      </c>
      <c r="Z115" s="607">
        <v>0</v>
      </c>
      <c r="AA115" s="245">
        <v>0</v>
      </c>
      <c r="AB115" s="556">
        <f t="shared" si="12"/>
        <v>0</v>
      </c>
      <c r="AC115" s="284">
        <v>0</v>
      </c>
      <c r="AD115" s="65">
        <f t="shared" si="13"/>
        <v>0</v>
      </c>
    </row>
    <row r="116" spans="1:30" x14ac:dyDescent="0.2">
      <c r="A116" s="195" t="s">
        <v>351</v>
      </c>
      <c r="B116" s="4">
        <v>1119</v>
      </c>
      <c r="C116" s="6" t="s">
        <v>201</v>
      </c>
      <c r="D116" s="617">
        <v>1969</v>
      </c>
      <c r="E116" s="251">
        <v>1103</v>
      </c>
      <c r="F116" s="285">
        <v>866</v>
      </c>
      <c r="G116" s="245">
        <v>1969</v>
      </c>
      <c r="H116" s="284">
        <v>1103</v>
      </c>
      <c r="I116" s="285">
        <v>866</v>
      </c>
      <c r="J116" s="246">
        <v>0</v>
      </c>
      <c r="K116" s="247">
        <v>107</v>
      </c>
      <c r="L116" s="172">
        <f t="shared" si="7"/>
        <v>5.4342305738953781E-2</v>
      </c>
      <c r="M116" s="213">
        <v>58</v>
      </c>
      <c r="N116" s="60">
        <f t="shared" si="8"/>
        <v>5.2583862194016319E-2</v>
      </c>
      <c r="O116" s="249">
        <v>49</v>
      </c>
      <c r="P116" s="185">
        <f t="shared" si="9"/>
        <v>5.6581986143187067E-2</v>
      </c>
      <c r="Q116" s="245">
        <v>107</v>
      </c>
      <c r="R116" s="544">
        <v>58</v>
      </c>
      <c r="S116" s="545">
        <v>49</v>
      </c>
      <c r="T116" s="251">
        <v>0</v>
      </c>
      <c r="U116" s="185" t="str">
        <f t="shared" si="10"/>
        <v>x</v>
      </c>
      <c r="V116" s="612">
        <v>0</v>
      </c>
      <c r="W116" s="556">
        <f t="shared" si="11"/>
        <v>0</v>
      </c>
      <c r="X116" s="455">
        <v>0</v>
      </c>
      <c r="Y116" s="249">
        <v>0</v>
      </c>
      <c r="Z116" s="607">
        <v>0</v>
      </c>
      <c r="AA116" s="245">
        <v>0</v>
      </c>
      <c r="AB116" s="556">
        <f t="shared" si="12"/>
        <v>0</v>
      </c>
      <c r="AC116" s="284">
        <v>0</v>
      </c>
      <c r="AD116" s="65">
        <f t="shared" si="13"/>
        <v>0</v>
      </c>
    </row>
    <row r="117" spans="1:30" x14ac:dyDescent="0.2">
      <c r="A117" s="195" t="s">
        <v>351</v>
      </c>
      <c r="B117" s="4">
        <v>1120</v>
      </c>
      <c r="C117" s="6" t="s">
        <v>202</v>
      </c>
      <c r="D117" s="617">
        <v>1831</v>
      </c>
      <c r="E117" s="251">
        <v>974</v>
      </c>
      <c r="F117" s="285">
        <v>857</v>
      </c>
      <c r="G117" s="245">
        <v>1743</v>
      </c>
      <c r="H117" s="284">
        <v>924</v>
      </c>
      <c r="I117" s="285">
        <v>819</v>
      </c>
      <c r="J117" s="246">
        <v>0</v>
      </c>
      <c r="K117" s="247">
        <v>165</v>
      </c>
      <c r="L117" s="172">
        <f t="shared" si="7"/>
        <v>9.0114691425450574E-2</v>
      </c>
      <c r="M117" s="213">
        <v>82</v>
      </c>
      <c r="N117" s="60">
        <f t="shared" si="8"/>
        <v>8.4188911704312114E-2</v>
      </c>
      <c r="O117" s="249">
        <v>83</v>
      </c>
      <c r="P117" s="185">
        <f t="shared" si="9"/>
        <v>9.6849474912485412E-2</v>
      </c>
      <c r="Q117" s="245">
        <v>163</v>
      </c>
      <c r="R117" s="544">
        <v>81</v>
      </c>
      <c r="S117" s="545">
        <v>82</v>
      </c>
      <c r="T117" s="251">
        <v>0</v>
      </c>
      <c r="U117" s="185" t="str">
        <f t="shared" si="10"/>
        <v>x</v>
      </c>
      <c r="V117" s="612">
        <v>0</v>
      </c>
      <c r="W117" s="556">
        <f t="shared" si="11"/>
        <v>0</v>
      </c>
      <c r="X117" s="455">
        <v>0</v>
      </c>
      <c r="Y117" s="249">
        <v>0</v>
      </c>
      <c r="Z117" s="607">
        <v>0</v>
      </c>
      <c r="AA117" s="245">
        <v>0</v>
      </c>
      <c r="AB117" s="556">
        <f t="shared" si="12"/>
        <v>0</v>
      </c>
      <c r="AC117" s="284">
        <v>0</v>
      </c>
      <c r="AD117" s="65">
        <f t="shared" si="13"/>
        <v>0</v>
      </c>
    </row>
    <row r="118" spans="1:30" x14ac:dyDescent="0.2">
      <c r="A118" s="195" t="s">
        <v>351</v>
      </c>
      <c r="B118" s="4">
        <v>1121</v>
      </c>
      <c r="C118" s="6" t="s">
        <v>203</v>
      </c>
      <c r="D118" s="617">
        <v>2355</v>
      </c>
      <c r="E118" s="251">
        <v>1431</v>
      </c>
      <c r="F118" s="285">
        <v>924</v>
      </c>
      <c r="G118" s="245">
        <v>2355</v>
      </c>
      <c r="H118" s="284">
        <v>1431</v>
      </c>
      <c r="I118" s="285">
        <v>924</v>
      </c>
      <c r="J118" s="246">
        <v>157</v>
      </c>
      <c r="K118" s="247">
        <v>119</v>
      </c>
      <c r="L118" s="172">
        <f t="shared" si="7"/>
        <v>5.0530785562632699E-2</v>
      </c>
      <c r="M118" s="213">
        <v>62</v>
      </c>
      <c r="N118" s="60">
        <f t="shared" si="8"/>
        <v>4.3326345213137663E-2</v>
      </c>
      <c r="O118" s="249">
        <v>57</v>
      </c>
      <c r="P118" s="185">
        <f t="shared" si="9"/>
        <v>6.1688311688311688E-2</v>
      </c>
      <c r="Q118" s="245">
        <v>119</v>
      </c>
      <c r="R118" s="544">
        <v>62</v>
      </c>
      <c r="S118" s="545">
        <v>57</v>
      </c>
      <c r="T118" s="251">
        <v>4</v>
      </c>
      <c r="U118" s="185">
        <f t="shared" si="10"/>
        <v>2.5477707006369428E-2</v>
      </c>
      <c r="V118" s="612">
        <v>0</v>
      </c>
      <c r="W118" s="556">
        <f t="shared" si="11"/>
        <v>0</v>
      </c>
      <c r="X118" s="455">
        <v>0</v>
      </c>
      <c r="Y118" s="249">
        <v>0</v>
      </c>
      <c r="Z118" s="607">
        <v>0</v>
      </c>
      <c r="AA118" s="245">
        <v>0</v>
      </c>
      <c r="AB118" s="556">
        <f t="shared" si="12"/>
        <v>0</v>
      </c>
      <c r="AC118" s="284">
        <v>0</v>
      </c>
      <c r="AD118" s="65">
        <f t="shared" si="13"/>
        <v>0</v>
      </c>
    </row>
    <row r="119" spans="1:30" x14ac:dyDescent="0.2">
      <c r="A119" s="195" t="s">
        <v>351</v>
      </c>
      <c r="B119" s="4">
        <v>1122</v>
      </c>
      <c r="C119" s="6" t="s">
        <v>204</v>
      </c>
      <c r="D119" s="617">
        <v>2117</v>
      </c>
      <c r="E119" s="251">
        <v>1245</v>
      </c>
      <c r="F119" s="285">
        <v>872</v>
      </c>
      <c r="G119" s="245">
        <v>2047</v>
      </c>
      <c r="H119" s="284">
        <v>1207</v>
      </c>
      <c r="I119" s="285">
        <v>840</v>
      </c>
      <c r="J119" s="246">
        <v>0</v>
      </c>
      <c r="K119" s="247">
        <v>192</v>
      </c>
      <c r="L119" s="172">
        <f t="shared" si="7"/>
        <v>9.0694378837978276E-2</v>
      </c>
      <c r="M119" s="213">
        <v>112</v>
      </c>
      <c r="N119" s="60">
        <f t="shared" si="8"/>
        <v>8.9959839357429724E-2</v>
      </c>
      <c r="O119" s="249">
        <v>80</v>
      </c>
      <c r="P119" s="185">
        <f t="shared" si="9"/>
        <v>9.1743119266055051E-2</v>
      </c>
      <c r="Q119" s="245">
        <v>188</v>
      </c>
      <c r="R119" s="544">
        <v>110</v>
      </c>
      <c r="S119" s="545">
        <v>78</v>
      </c>
      <c r="T119" s="251">
        <v>0</v>
      </c>
      <c r="U119" s="185" t="str">
        <f t="shared" si="10"/>
        <v>x</v>
      </c>
      <c r="V119" s="612">
        <v>0</v>
      </c>
      <c r="W119" s="556">
        <f t="shared" si="11"/>
        <v>0</v>
      </c>
      <c r="X119" s="455">
        <v>0</v>
      </c>
      <c r="Y119" s="249">
        <v>0</v>
      </c>
      <c r="Z119" s="607">
        <v>0</v>
      </c>
      <c r="AA119" s="245">
        <v>0</v>
      </c>
      <c r="AB119" s="556">
        <f t="shared" si="12"/>
        <v>0</v>
      </c>
      <c r="AC119" s="284">
        <v>0</v>
      </c>
      <c r="AD119" s="65">
        <f t="shared" si="13"/>
        <v>0</v>
      </c>
    </row>
    <row r="120" spans="1:30" x14ac:dyDescent="0.2">
      <c r="A120" s="195" t="s">
        <v>351</v>
      </c>
      <c r="B120" s="4">
        <v>2101</v>
      </c>
      <c r="C120" s="6" t="s">
        <v>32</v>
      </c>
      <c r="D120" s="617">
        <v>7104</v>
      </c>
      <c r="E120" s="251">
        <v>3939</v>
      </c>
      <c r="F120" s="285">
        <v>3165</v>
      </c>
      <c r="G120" s="245">
        <v>7009</v>
      </c>
      <c r="H120" s="284">
        <v>3891</v>
      </c>
      <c r="I120" s="285">
        <v>3118</v>
      </c>
      <c r="J120" s="246">
        <v>267</v>
      </c>
      <c r="K120" s="247">
        <v>332</v>
      </c>
      <c r="L120" s="172">
        <f t="shared" si="7"/>
        <v>4.6734234234234236E-2</v>
      </c>
      <c r="M120" s="213">
        <v>179</v>
      </c>
      <c r="N120" s="60">
        <f t="shared" si="8"/>
        <v>4.5443005839045446E-2</v>
      </c>
      <c r="O120" s="249">
        <v>153</v>
      </c>
      <c r="P120" s="185">
        <f t="shared" si="9"/>
        <v>4.8341232227488151E-2</v>
      </c>
      <c r="Q120" s="245">
        <v>332</v>
      </c>
      <c r="R120" s="544">
        <v>179</v>
      </c>
      <c r="S120" s="545">
        <v>153</v>
      </c>
      <c r="T120" s="251">
        <v>14</v>
      </c>
      <c r="U120" s="185">
        <f t="shared" si="10"/>
        <v>5.2434456928838954E-2</v>
      </c>
      <c r="V120" s="612">
        <v>0</v>
      </c>
      <c r="W120" s="556">
        <f t="shared" si="11"/>
        <v>0</v>
      </c>
      <c r="X120" s="455">
        <v>0</v>
      </c>
      <c r="Y120" s="249">
        <v>0</v>
      </c>
      <c r="Z120" s="607">
        <v>0</v>
      </c>
      <c r="AA120" s="245">
        <v>0</v>
      </c>
      <c r="AB120" s="556">
        <f t="shared" si="12"/>
        <v>0</v>
      </c>
      <c r="AC120" s="284">
        <v>0</v>
      </c>
      <c r="AD120" s="65">
        <f t="shared" si="13"/>
        <v>0</v>
      </c>
    </row>
    <row r="121" spans="1:30" x14ac:dyDescent="0.2">
      <c r="A121" s="195" t="s">
        <v>351</v>
      </c>
      <c r="B121" s="4">
        <v>2102</v>
      </c>
      <c r="C121" s="6" t="s">
        <v>34</v>
      </c>
      <c r="D121" s="617">
        <v>7260</v>
      </c>
      <c r="E121" s="251">
        <v>4279</v>
      </c>
      <c r="F121" s="285">
        <v>2981</v>
      </c>
      <c r="G121" s="245">
        <v>7048</v>
      </c>
      <c r="H121" s="284">
        <v>4132</v>
      </c>
      <c r="I121" s="285">
        <v>2916</v>
      </c>
      <c r="J121" s="246">
        <v>536</v>
      </c>
      <c r="K121" s="247">
        <v>305</v>
      </c>
      <c r="L121" s="172">
        <f t="shared" si="7"/>
        <v>4.2011019283746558E-2</v>
      </c>
      <c r="M121" s="213">
        <v>177</v>
      </c>
      <c r="N121" s="60">
        <f t="shared" si="8"/>
        <v>4.1364804860948817E-2</v>
      </c>
      <c r="O121" s="249">
        <v>128</v>
      </c>
      <c r="P121" s="185">
        <f t="shared" si="9"/>
        <v>4.2938611204293861E-2</v>
      </c>
      <c r="Q121" s="245">
        <v>305</v>
      </c>
      <c r="R121" s="544">
        <v>177</v>
      </c>
      <c r="S121" s="545">
        <v>128</v>
      </c>
      <c r="T121" s="251">
        <v>14</v>
      </c>
      <c r="U121" s="185">
        <f t="shared" si="10"/>
        <v>2.6119402985074626E-2</v>
      </c>
      <c r="V121" s="612">
        <v>13</v>
      </c>
      <c r="W121" s="556">
        <f t="shared" si="11"/>
        <v>4.2622950819672129E-2</v>
      </c>
      <c r="X121" s="455">
        <v>13</v>
      </c>
      <c r="Y121" s="249">
        <v>0</v>
      </c>
      <c r="Z121" s="607">
        <v>0</v>
      </c>
      <c r="AA121" s="245">
        <v>13</v>
      </c>
      <c r="AB121" s="556">
        <f t="shared" si="12"/>
        <v>7.3446327683615822E-2</v>
      </c>
      <c r="AC121" s="284">
        <v>0</v>
      </c>
      <c r="AD121" s="65">
        <f t="shared" si="13"/>
        <v>0</v>
      </c>
    </row>
    <row r="122" spans="1:30" x14ac:dyDescent="0.2">
      <c r="A122" s="195" t="s">
        <v>351</v>
      </c>
      <c r="B122" s="4">
        <v>2103</v>
      </c>
      <c r="C122" s="6" t="s">
        <v>205</v>
      </c>
      <c r="D122" s="617">
        <v>13179</v>
      </c>
      <c r="E122" s="251">
        <v>8091</v>
      </c>
      <c r="F122" s="285">
        <v>5088</v>
      </c>
      <c r="G122" s="245">
        <v>13074</v>
      </c>
      <c r="H122" s="284">
        <v>8036</v>
      </c>
      <c r="I122" s="285">
        <v>5038</v>
      </c>
      <c r="J122" s="246">
        <v>555</v>
      </c>
      <c r="K122" s="247">
        <v>724</v>
      </c>
      <c r="L122" s="172">
        <f t="shared" si="7"/>
        <v>5.4935882843918357E-2</v>
      </c>
      <c r="M122" s="213">
        <v>450</v>
      </c>
      <c r="N122" s="60">
        <f t="shared" si="8"/>
        <v>5.5617352614015569E-2</v>
      </c>
      <c r="O122" s="249">
        <v>274</v>
      </c>
      <c r="P122" s="185">
        <f t="shared" si="9"/>
        <v>5.3852201257861637E-2</v>
      </c>
      <c r="Q122" s="245">
        <v>719</v>
      </c>
      <c r="R122" s="544">
        <v>446</v>
      </c>
      <c r="S122" s="545">
        <v>273</v>
      </c>
      <c r="T122" s="251">
        <v>5</v>
      </c>
      <c r="U122" s="185">
        <f t="shared" si="10"/>
        <v>9.0090090090090089E-3</v>
      </c>
      <c r="V122" s="612">
        <v>8</v>
      </c>
      <c r="W122" s="556">
        <f t="shared" si="11"/>
        <v>1.1126564673157162E-2</v>
      </c>
      <c r="X122" s="455">
        <v>8</v>
      </c>
      <c r="Y122" s="249">
        <v>0</v>
      </c>
      <c r="Z122" s="607">
        <v>0</v>
      </c>
      <c r="AA122" s="245">
        <v>8</v>
      </c>
      <c r="AB122" s="556">
        <f t="shared" si="12"/>
        <v>1.7937219730941704E-2</v>
      </c>
      <c r="AC122" s="284">
        <v>0</v>
      </c>
      <c r="AD122" s="65">
        <f t="shared" si="13"/>
        <v>0</v>
      </c>
    </row>
    <row r="123" spans="1:30" x14ac:dyDescent="0.2">
      <c r="A123" s="195" t="s">
        <v>351</v>
      </c>
      <c r="B123" s="4">
        <v>2104</v>
      </c>
      <c r="C123" s="6" t="s">
        <v>206</v>
      </c>
      <c r="D123" s="617">
        <v>2518</v>
      </c>
      <c r="E123" s="251">
        <v>1461</v>
      </c>
      <c r="F123" s="285">
        <v>1057</v>
      </c>
      <c r="G123" s="245">
        <v>2447</v>
      </c>
      <c r="H123" s="284">
        <v>1416</v>
      </c>
      <c r="I123" s="285">
        <v>1031</v>
      </c>
      <c r="J123" s="246">
        <v>25</v>
      </c>
      <c r="K123" s="247">
        <v>129</v>
      </c>
      <c r="L123" s="172">
        <f t="shared" si="7"/>
        <v>5.1231135822081018E-2</v>
      </c>
      <c r="M123" s="213">
        <v>83</v>
      </c>
      <c r="N123" s="60">
        <f t="shared" si="8"/>
        <v>5.6810403832991102E-2</v>
      </c>
      <c r="O123" s="249">
        <v>46</v>
      </c>
      <c r="P123" s="185">
        <f t="shared" si="9"/>
        <v>4.3519394512771994E-2</v>
      </c>
      <c r="Q123" s="245">
        <v>126</v>
      </c>
      <c r="R123" s="544">
        <v>80</v>
      </c>
      <c r="S123" s="545">
        <v>46</v>
      </c>
      <c r="T123" s="251">
        <v>0</v>
      </c>
      <c r="U123" s="185">
        <f t="shared" si="10"/>
        <v>0</v>
      </c>
      <c r="V123" s="612">
        <v>0</v>
      </c>
      <c r="W123" s="556">
        <f t="shared" si="11"/>
        <v>0</v>
      </c>
      <c r="X123" s="455">
        <v>0</v>
      </c>
      <c r="Y123" s="249">
        <v>0</v>
      </c>
      <c r="Z123" s="607">
        <v>0</v>
      </c>
      <c r="AA123" s="245">
        <v>0</v>
      </c>
      <c r="AB123" s="556">
        <f t="shared" si="12"/>
        <v>0</v>
      </c>
      <c r="AC123" s="284">
        <v>0</v>
      </c>
      <c r="AD123" s="65">
        <f t="shared" si="13"/>
        <v>0</v>
      </c>
    </row>
    <row r="124" spans="1:30" x14ac:dyDescent="0.2">
      <c r="A124" s="195" t="s">
        <v>351</v>
      </c>
      <c r="B124" s="4">
        <v>2105</v>
      </c>
      <c r="C124" s="6" t="s">
        <v>207</v>
      </c>
      <c r="D124" s="617">
        <v>16774</v>
      </c>
      <c r="E124" s="251">
        <v>10204</v>
      </c>
      <c r="F124" s="285">
        <v>6570</v>
      </c>
      <c r="G124" s="245">
        <v>16705</v>
      </c>
      <c r="H124" s="284">
        <v>10163</v>
      </c>
      <c r="I124" s="285">
        <v>6542</v>
      </c>
      <c r="J124" s="246">
        <v>807</v>
      </c>
      <c r="K124" s="247">
        <v>786</v>
      </c>
      <c r="L124" s="172">
        <f t="shared" si="7"/>
        <v>4.6858232979611301E-2</v>
      </c>
      <c r="M124" s="213">
        <v>463</v>
      </c>
      <c r="N124" s="60">
        <f t="shared" si="8"/>
        <v>4.5374362994903959E-2</v>
      </c>
      <c r="O124" s="249">
        <v>323</v>
      </c>
      <c r="P124" s="185">
        <f t="shared" si="9"/>
        <v>4.9162861491628615E-2</v>
      </c>
      <c r="Q124" s="245">
        <v>784</v>
      </c>
      <c r="R124" s="544">
        <v>462</v>
      </c>
      <c r="S124" s="545">
        <v>322</v>
      </c>
      <c r="T124" s="251">
        <v>11</v>
      </c>
      <c r="U124" s="185">
        <f t="shared" si="10"/>
        <v>1.3630731102850062E-2</v>
      </c>
      <c r="V124" s="612">
        <v>8</v>
      </c>
      <c r="W124" s="556">
        <f t="shared" si="11"/>
        <v>1.020408163265306E-2</v>
      </c>
      <c r="X124" s="455">
        <v>8</v>
      </c>
      <c r="Y124" s="249">
        <v>0</v>
      </c>
      <c r="Z124" s="607">
        <v>0</v>
      </c>
      <c r="AA124" s="245">
        <v>8</v>
      </c>
      <c r="AB124" s="556">
        <f t="shared" si="12"/>
        <v>1.7316017316017316E-2</v>
      </c>
      <c r="AC124" s="284">
        <v>0</v>
      </c>
      <c r="AD124" s="65">
        <f t="shared" si="13"/>
        <v>0</v>
      </c>
    </row>
    <row r="125" spans="1:30" x14ac:dyDescent="0.2">
      <c r="A125" s="195" t="s">
        <v>351</v>
      </c>
      <c r="B125" s="4">
        <v>2106</v>
      </c>
      <c r="C125" s="6" t="s">
        <v>208</v>
      </c>
      <c r="D125" s="617">
        <v>1877</v>
      </c>
      <c r="E125" s="251">
        <v>1129</v>
      </c>
      <c r="F125" s="285">
        <v>748</v>
      </c>
      <c r="G125" s="245">
        <v>1813</v>
      </c>
      <c r="H125" s="284">
        <v>1098</v>
      </c>
      <c r="I125" s="285">
        <v>715</v>
      </c>
      <c r="J125" s="246">
        <v>0</v>
      </c>
      <c r="K125" s="247">
        <v>75</v>
      </c>
      <c r="L125" s="172">
        <f t="shared" si="7"/>
        <v>3.9957378795950987E-2</v>
      </c>
      <c r="M125" s="213">
        <v>55</v>
      </c>
      <c r="N125" s="60">
        <f t="shared" si="8"/>
        <v>4.8715677590788306E-2</v>
      </c>
      <c r="O125" s="249">
        <v>20</v>
      </c>
      <c r="P125" s="185">
        <f t="shared" si="9"/>
        <v>2.6737967914438502E-2</v>
      </c>
      <c r="Q125" s="245">
        <v>73</v>
      </c>
      <c r="R125" s="544">
        <v>53</v>
      </c>
      <c r="S125" s="545">
        <v>20</v>
      </c>
      <c r="T125" s="251">
        <v>0</v>
      </c>
      <c r="U125" s="185" t="str">
        <f t="shared" si="10"/>
        <v>x</v>
      </c>
      <c r="V125" s="612">
        <v>19</v>
      </c>
      <c r="W125" s="556">
        <f t="shared" si="11"/>
        <v>0.26027397260273971</v>
      </c>
      <c r="X125" s="455">
        <v>19</v>
      </c>
      <c r="Y125" s="249">
        <v>0</v>
      </c>
      <c r="Z125" s="607">
        <v>0</v>
      </c>
      <c r="AA125" s="245">
        <v>19</v>
      </c>
      <c r="AB125" s="556">
        <f t="shared" si="12"/>
        <v>0.35849056603773582</v>
      </c>
      <c r="AC125" s="284">
        <v>0</v>
      </c>
      <c r="AD125" s="65">
        <f t="shared" si="13"/>
        <v>0</v>
      </c>
    </row>
    <row r="126" spans="1:30" x14ac:dyDescent="0.2">
      <c r="A126" s="195" t="s">
        <v>351</v>
      </c>
      <c r="B126" s="4">
        <v>2107</v>
      </c>
      <c r="C126" s="6" t="s">
        <v>209</v>
      </c>
      <c r="D126" s="617">
        <v>2571</v>
      </c>
      <c r="E126" s="251">
        <v>1500</v>
      </c>
      <c r="F126" s="285">
        <v>1071</v>
      </c>
      <c r="G126" s="245">
        <v>2521</v>
      </c>
      <c r="H126" s="284">
        <v>1479</v>
      </c>
      <c r="I126" s="285">
        <v>1042</v>
      </c>
      <c r="J126" s="246">
        <v>140</v>
      </c>
      <c r="K126" s="247">
        <v>92</v>
      </c>
      <c r="L126" s="172">
        <f t="shared" si="7"/>
        <v>3.5783741734733567E-2</v>
      </c>
      <c r="M126" s="213">
        <v>57</v>
      </c>
      <c r="N126" s="60">
        <f t="shared" si="8"/>
        <v>3.7999999999999999E-2</v>
      </c>
      <c r="O126" s="249">
        <v>35</v>
      </c>
      <c r="P126" s="185">
        <f t="shared" si="9"/>
        <v>3.2679738562091505E-2</v>
      </c>
      <c r="Q126" s="245">
        <v>91</v>
      </c>
      <c r="R126" s="544">
        <v>56</v>
      </c>
      <c r="S126" s="545">
        <v>35</v>
      </c>
      <c r="T126" s="251">
        <v>0</v>
      </c>
      <c r="U126" s="185">
        <f t="shared" si="10"/>
        <v>0</v>
      </c>
      <c r="V126" s="612">
        <v>0</v>
      </c>
      <c r="W126" s="556">
        <f t="shared" si="11"/>
        <v>0</v>
      </c>
      <c r="X126" s="455">
        <v>0</v>
      </c>
      <c r="Y126" s="249">
        <v>0</v>
      </c>
      <c r="Z126" s="607">
        <v>0</v>
      </c>
      <c r="AA126" s="245">
        <v>0</v>
      </c>
      <c r="AB126" s="556">
        <f t="shared" si="12"/>
        <v>0</v>
      </c>
      <c r="AC126" s="284">
        <v>0</v>
      </c>
      <c r="AD126" s="65">
        <f t="shared" si="13"/>
        <v>0</v>
      </c>
    </row>
    <row r="127" spans="1:30" x14ac:dyDescent="0.2">
      <c r="A127" s="195" t="s">
        <v>351</v>
      </c>
      <c r="B127" s="4">
        <v>2108</v>
      </c>
      <c r="C127" s="6" t="s">
        <v>210</v>
      </c>
      <c r="D127" s="617">
        <v>3009</v>
      </c>
      <c r="E127" s="251">
        <v>1695</v>
      </c>
      <c r="F127" s="285">
        <v>1314</v>
      </c>
      <c r="G127" s="245">
        <v>2937</v>
      </c>
      <c r="H127" s="284">
        <v>1666</v>
      </c>
      <c r="I127" s="285">
        <v>1271</v>
      </c>
      <c r="J127" s="246">
        <v>0</v>
      </c>
      <c r="K127" s="247">
        <v>179</v>
      </c>
      <c r="L127" s="172">
        <f t="shared" si="7"/>
        <v>5.9488202060485211E-2</v>
      </c>
      <c r="M127" s="213">
        <v>107</v>
      </c>
      <c r="N127" s="60">
        <f t="shared" si="8"/>
        <v>6.3126843657817108E-2</v>
      </c>
      <c r="O127" s="249">
        <v>72</v>
      </c>
      <c r="P127" s="185">
        <f t="shared" si="9"/>
        <v>5.4794520547945202E-2</v>
      </c>
      <c r="Q127" s="245">
        <v>179</v>
      </c>
      <c r="R127" s="544">
        <v>107</v>
      </c>
      <c r="S127" s="545">
        <v>72</v>
      </c>
      <c r="T127" s="251">
        <v>0</v>
      </c>
      <c r="U127" s="185" t="str">
        <f t="shared" si="10"/>
        <v>x</v>
      </c>
      <c r="V127" s="612">
        <v>0</v>
      </c>
      <c r="W127" s="556">
        <f t="shared" si="11"/>
        <v>0</v>
      </c>
      <c r="X127" s="455">
        <v>0</v>
      </c>
      <c r="Y127" s="249">
        <v>0</v>
      </c>
      <c r="Z127" s="607">
        <v>0</v>
      </c>
      <c r="AA127" s="245">
        <v>0</v>
      </c>
      <c r="AB127" s="556">
        <f t="shared" si="12"/>
        <v>0</v>
      </c>
      <c r="AC127" s="284">
        <v>0</v>
      </c>
      <c r="AD127" s="65">
        <f t="shared" si="13"/>
        <v>0</v>
      </c>
    </row>
    <row r="128" spans="1:30" x14ac:dyDescent="0.2">
      <c r="A128" s="195" t="s">
        <v>351</v>
      </c>
      <c r="B128" s="4">
        <v>2109</v>
      </c>
      <c r="C128" s="6" t="s">
        <v>36</v>
      </c>
      <c r="D128" s="617">
        <v>12962</v>
      </c>
      <c r="E128" s="251">
        <v>7437</v>
      </c>
      <c r="F128" s="285">
        <v>5525</v>
      </c>
      <c r="G128" s="245">
        <v>12651</v>
      </c>
      <c r="H128" s="284">
        <v>7220</v>
      </c>
      <c r="I128" s="285">
        <v>5431</v>
      </c>
      <c r="J128" s="246">
        <v>824</v>
      </c>
      <c r="K128" s="247">
        <v>579</v>
      </c>
      <c r="L128" s="172">
        <f t="shared" si="7"/>
        <v>4.4669032556704215E-2</v>
      </c>
      <c r="M128" s="213">
        <v>327</v>
      </c>
      <c r="N128" s="60">
        <f t="shared" si="8"/>
        <v>4.3969342476805166E-2</v>
      </c>
      <c r="O128" s="249">
        <v>252</v>
      </c>
      <c r="P128" s="185">
        <f t="shared" si="9"/>
        <v>4.5610859728506786E-2</v>
      </c>
      <c r="Q128" s="245">
        <v>576</v>
      </c>
      <c r="R128" s="544">
        <v>324</v>
      </c>
      <c r="S128" s="545">
        <v>252</v>
      </c>
      <c r="T128" s="251">
        <v>33</v>
      </c>
      <c r="U128" s="185">
        <f t="shared" si="10"/>
        <v>4.0048543689320391E-2</v>
      </c>
      <c r="V128" s="612">
        <v>0</v>
      </c>
      <c r="W128" s="556">
        <f t="shared" si="11"/>
        <v>0</v>
      </c>
      <c r="X128" s="455">
        <v>0</v>
      </c>
      <c r="Y128" s="249">
        <v>0</v>
      </c>
      <c r="Z128" s="607">
        <v>0</v>
      </c>
      <c r="AA128" s="245">
        <v>0</v>
      </c>
      <c r="AB128" s="556">
        <f t="shared" si="12"/>
        <v>0</v>
      </c>
      <c r="AC128" s="284">
        <v>0</v>
      </c>
      <c r="AD128" s="65">
        <f t="shared" si="13"/>
        <v>0</v>
      </c>
    </row>
    <row r="129" spans="1:30" x14ac:dyDescent="0.2">
      <c r="A129" s="195" t="s">
        <v>351</v>
      </c>
      <c r="B129" s="4">
        <v>2110</v>
      </c>
      <c r="C129" s="6" t="s">
        <v>38</v>
      </c>
      <c r="D129" s="617">
        <v>8900</v>
      </c>
      <c r="E129" s="251">
        <v>5055</v>
      </c>
      <c r="F129" s="285">
        <v>3845</v>
      </c>
      <c r="G129" s="245">
        <v>8718</v>
      </c>
      <c r="H129" s="284">
        <v>4962</v>
      </c>
      <c r="I129" s="285">
        <v>3756</v>
      </c>
      <c r="J129" s="246">
        <v>203</v>
      </c>
      <c r="K129" s="247">
        <v>564</v>
      </c>
      <c r="L129" s="172">
        <f t="shared" si="7"/>
        <v>6.3370786516853933E-2</v>
      </c>
      <c r="M129" s="213">
        <v>324</v>
      </c>
      <c r="N129" s="60">
        <f t="shared" si="8"/>
        <v>6.4094955489614247E-2</v>
      </c>
      <c r="O129" s="249">
        <v>240</v>
      </c>
      <c r="P129" s="185">
        <f t="shared" si="9"/>
        <v>6.2418725617685307E-2</v>
      </c>
      <c r="Q129" s="245">
        <v>559</v>
      </c>
      <c r="R129" s="544">
        <v>320</v>
      </c>
      <c r="S129" s="545">
        <v>239</v>
      </c>
      <c r="T129" s="251">
        <v>3</v>
      </c>
      <c r="U129" s="185">
        <f t="shared" si="10"/>
        <v>1.4778325123152709E-2</v>
      </c>
      <c r="V129" s="612">
        <v>224</v>
      </c>
      <c r="W129" s="556">
        <f t="shared" si="11"/>
        <v>0.4007155635062612</v>
      </c>
      <c r="X129" s="455">
        <v>224</v>
      </c>
      <c r="Y129" s="249">
        <v>0</v>
      </c>
      <c r="Z129" s="607">
        <v>0</v>
      </c>
      <c r="AA129" s="245">
        <v>128</v>
      </c>
      <c r="AB129" s="556">
        <f t="shared" si="12"/>
        <v>0.4</v>
      </c>
      <c r="AC129" s="284">
        <v>96</v>
      </c>
      <c r="AD129" s="65">
        <f t="shared" si="13"/>
        <v>0.40167364016736401</v>
      </c>
    </row>
    <row r="130" spans="1:30" x14ac:dyDescent="0.2">
      <c r="A130" s="195" t="s">
        <v>351</v>
      </c>
      <c r="B130" s="4">
        <v>2111</v>
      </c>
      <c r="C130" s="6" t="s">
        <v>211</v>
      </c>
      <c r="D130" s="617">
        <v>3446</v>
      </c>
      <c r="E130" s="251">
        <v>1884</v>
      </c>
      <c r="F130" s="285">
        <v>1562</v>
      </c>
      <c r="G130" s="245">
        <v>3382</v>
      </c>
      <c r="H130" s="284">
        <v>1854</v>
      </c>
      <c r="I130" s="285">
        <v>1528</v>
      </c>
      <c r="J130" s="246">
        <v>76</v>
      </c>
      <c r="K130" s="247">
        <v>181</v>
      </c>
      <c r="L130" s="172">
        <f t="shared" si="7"/>
        <v>5.2524666279744635E-2</v>
      </c>
      <c r="M130" s="213">
        <v>106</v>
      </c>
      <c r="N130" s="60">
        <f t="shared" si="8"/>
        <v>5.6263269639065819E-2</v>
      </c>
      <c r="O130" s="249">
        <v>75</v>
      </c>
      <c r="P130" s="185">
        <f t="shared" si="9"/>
        <v>4.801536491677337E-2</v>
      </c>
      <c r="Q130" s="245">
        <v>180</v>
      </c>
      <c r="R130" s="544">
        <v>105</v>
      </c>
      <c r="S130" s="545">
        <v>75</v>
      </c>
      <c r="T130" s="251">
        <v>4</v>
      </c>
      <c r="U130" s="185">
        <f t="shared" si="10"/>
        <v>5.2631578947368418E-2</v>
      </c>
      <c r="V130" s="612">
        <v>0</v>
      </c>
      <c r="W130" s="556">
        <f t="shared" si="11"/>
        <v>0</v>
      </c>
      <c r="X130" s="455">
        <v>0</v>
      </c>
      <c r="Y130" s="249">
        <v>0</v>
      </c>
      <c r="Z130" s="607">
        <v>0</v>
      </c>
      <c r="AA130" s="245">
        <v>0</v>
      </c>
      <c r="AB130" s="556">
        <f t="shared" si="12"/>
        <v>0</v>
      </c>
      <c r="AC130" s="284">
        <v>0</v>
      </c>
      <c r="AD130" s="65">
        <f t="shared" si="13"/>
        <v>0</v>
      </c>
    </row>
    <row r="131" spans="1:30" x14ac:dyDescent="0.2">
      <c r="A131" s="195" t="s">
        <v>351</v>
      </c>
      <c r="B131" s="4">
        <v>2112</v>
      </c>
      <c r="C131" s="6" t="s">
        <v>40</v>
      </c>
      <c r="D131" s="617">
        <v>4444</v>
      </c>
      <c r="E131" s="251">
        <v>2574</v>
      </c>
      <c r="F131" s="285">
        <v>1870</v>
      </c>
      <c r="G131" s="245">
        <v>4311</v>
      </c>
      <c r="H131" s="284">
        <v>2500</v>
      </c>
      <c r="I131" s="285">
        <v>1811</v>
      </c>
      <c r="J131" s="246">
        <v>80</v>
      </c>
      <c r="K131" s="247">
        <v>300</v>
      </c>
      <c r="L131" s="172">
        <f t="shared" si="7"/>
        <v>6.7506750675067506E-2</v>
      </c>
      <c r="M131" s="213">
        <v>177</v>
      </c>
      <c r="N131" s="60">
        <f t="shared" si="8"/>
        <v>6.8764568764568768E-2</v>
      </c>
      <c r="O131" s="249">
        <v>123</v>
      </c>
      <c r="P131" s="185">
        <f t="shared" si="9"/>
        <v>6.5775401069518721E-2</v>
      </c>
      <c r="Q131" s="245">
        <v>298</v>
      </c>
      <c r="R131" s="544">
        <v>175</v>
      </c>
      <c r="S131" s="545">
        <v>123</v>
      </c>
      <c r="T131" s="251">
        <v>4</v>
      </c>
      <c r="U131" s="185">
        <f t="shared" si="10"/>
        <v>0.05</v>
      </c>
      <c r="V131" s="612">
        <v>0</v>
      </c>
      <c r="W131" s="556">
        <f t="shared" si="11"/>
        <v>0</v>
      </c>
      <c r="X131" s="455">
        <v>0</v>
      </c>
      <c r="Y131" s="249">
        <v>0</v>
      </c>
      <c r="Z131" s="607">
        <v>0</v>
      </c>
      <c r="AA131" s="245">
        <v>0</v>
      </c>
      <c r="AB131" s="556">
        <f t="shared" si="12"/>
        <v>0</v>
      </c>
      <c r="AC131" s="284">
        <v>0</v>
      </c>
      <c r="AD131" s="65">
        <f t="shared" si="13"/>
        <v>0</v>
      </c>
    </row>
    <row r="132" spans="1:30" x14ac:dyDescent="0.2">
      <c r="A132" s="195" t="s">
        <v>351</v>
      </c>
      <c r="B132" s="4">
        <v>2113</v>
      </c>
      <c r="C132" s="6" t="s">
        <v>212</v>
      </c>
      <c r="D132" s="617">
        <v>3900</v>
      </c>
      <c r="E132" s="251">
        <v>2150</v>
      </c>
      <c r="F132" s="285">
        <v>1750</v>
      </c>
      <c r="G132" s="245">
        <v>3838</v>
      </c>
      <c r="H132" s="284">
        <v>2115</v>
      </c>
      <c r="I132" s="285">
        <v>1723</v>
      </c>
      <c r="J132" s="246">
        <v>0</v>
      </c>
      <c r="K132" s="247">
        <v>279</v>
      </c>
      <c r="L132" s="172">
        <f t="shared" si="7"/>
        <v>7.1538461538461537E-2</v>
      </c>
      <c r="M132" s="213">
        <v>169</v>
      </c>
      <c r="N132" s="60">
        <f t="shared" si="8"/>
        <v>7.8604651162790695E-2</v>
      </c>
      <c r="O132" s="249">
        <v>110</v>
      </c>
      <c r="P132" s="185">
        <f t="shared" si="9"/>
        <v>6.2857142857142861E-2</v>
      </c>
      <c r="Q132" s="245">
        <v>279</v>
      </c>
      <c r="R132" s="544">
        <v>169</v>
      </c>
      <c r="S132" s="545">
        <v>110</v>
      </c>
      <c r="T132" s="251">
        <v>0</v>
      </c>
      <c r="U132" s="185" t="str">
        <f t="shared" si="10"/>
        <v>x</v>
      </c>
      <c r="V132" s="612">
        <v>0</v>
      </c>
      <c r="W132" s="556">
        <f t="shared" si="11"/>
        <v>0</v>
      </c>
      <c r="X132" s="455">
        <v>0</v>
      </c>
      <c r="Y132" s="249">
        <v>0</v>
      </c>
      <c r="Z132" s="607">
        <v>0</v>
      </c>
      <c r="AA132" s="245">
        <v>0</v>
      </c>
      <c r="AB132" s="556">
        <f t="shared" si="12"/>
        <v>0</v>
      </c>
      <c r="AC132" s="284">
        <v>0</v>
      </c>
      <c r="AD132" s="65">
        <f t="shared" si="13"/>
        <v>0</v>
      </c>
    </row>
    <row r="133" spans="1:30" x14ac:dyDescent="0.2">
      <c r="A133" s="195" t="s">
        <v>351</v>
      </c>
      <c r="B133" s="4">
        <v>2114</v>
      </c>
      <c r="C133" s="6" t="s">
        <v>42</v>
      </c>
      <c r="D133" s="617">
        <v>4491</v>
      </c>
      <c r="E133" s="251">
        <v>2512</v>
      </c>
      <c r="F133" s="285">
        <v>1979</v>
      </c>
      <c r="G133" s="245">
        <v>4431</v>
      </c>
      <c r="H133" s="284">
        <v>2464</v>
      </c>
      <c r="I133" s="285">
        <v>1967</v>
      </c>
      <c r="J133" s="246">
        <v>93</v>
      </c>
      <c r="K133" s="247">
        <v>275</v>
      </c>
      <c r="L133" s="172">
        <f t="shared" si="7"/>
        <v>6.1233578267646402E-2</v>
      </c>
      <c r="M133" s="213">
        <v>150</v>
      </c>
      <c r="N133" s="60">
        <f t="shared" si="8"/>
        <v>5.9713375796178345E-2</v>
      </c>
      <c r="O133" s="249">
        <v>125</v>
      </c>
      <c r="P133" s="185">
        <f t="shared" si="9"/>
        <v>6.3163213744315314E-2</v>
      </c>
      <c r="Q133" s="245">
        <v>273</v>
      </c>
      <c r="R133" s="544">
        <v>148</v>
      </c>
      <c r="S133" s="545">
        <v>125</v>
      </c>
      <c r="T133" s="251">
        <v>2</v>
      </c>
      <c r="U133" s="185">
        <f t="shared" si="10"/>
        <v>2.1505376344086023E-2</v>
      </c>
      <c r="V133" s="612">
        <v>0</v>
      </c>
      <c r="W133" s="556">
        <f t="shared" si="11"/>
        <v>0</v>
      </c>
      <c r="X133" s="455">
        <v>0</v>
      </c>
      <c r="Y133" s="249">
        <v>0</v>
      </c>
      <c r="Z133" s="607">
        <v>0</v>
      </c>
      <c r="AA133" s="245">
        <v>0</v>
      </c>
      <c r="AB133" s="556">
        <f t="shared" si="12"/>
        <v>0</v>
      </c>
      <c r="AC133" s="284">
        <v>0</v>
      </c>
      <c r="AD133" s="65">
        <f t="shared" si="13"/>
        <v>0</v>
      </c>
    </row>
    <row r="134" spans="1:30" x14ac:dyDescent="0.2">
      <c r="A134" s="195" t="s">
        <v>351</v>
      </c>
      <c r="B134" s="4">
        <v>2115</v>
      </c>
      <c r="C134" s="6" t="s">
        <v>44</v>
      </c>
      <c r="D134" s="617">
        <v>11725</v>
      </c>
      <c r="E134" s="251">
        <v>6451</v>
      </c>
      <c r="F134" s="285">
        <v>5274</v>
      </c>
      <c r="G134" s="245">
        <v>11233</v>
      </c>
      <c r="H134" s="284">
        <v>6201</v>
      </c>
      <c r="I134" s="285">
        <v>5032</v>
      </c>
      <c r="J134" s="246">
        <v>165</v>
      </c>
      <c r="K134" s="247">
        <v>929</v>
      </c>
      <c r="L134" s="172">
        <f t="shared" si="7"/>
        <v>7.9232409381663108E-2</v>
      </c>
      <c r="M134" s="213">
        <v>506</v>
      </c>
      <c r="N134" s="60">
        <f t="shared" si="8"/>
        <v>7.8437451557897997E-2</v>
      </c>
      <c r="O134" s="249">
        <v>423</v>
      </c>
      <c r="P134" s="185">
        <f t="shared" si="9"/>
        <v>8.0204778156996587E-2</v>
      </c>
      <c r="Q134" s="245">
        <v>907</v>
      </c>
      <c r="R134" s="544">
        <v>492</v>
      </c>
      <c r="S134" s="545">
        <v>415</v>
      </c>
      <c r="T134" s="251">
        <v>1</v>
      </c>
      <c r="U134" s="185">
        <f t="shared" si="10"/>
        <v>6.0606060606060606E-3</v>
      </c>
      <c r="V134" s="612">
        <v>254</v>
      </c>
      <c r="W134" s="556">
        <f t="shared" si="11"/>
        <v>0.28004410143329656</v>
      </c>
      <c r="X134" s="455">
        <v>254</v>
      </c>
      <c r="Y134" s="249">
        <v>0</v>
      </c>
      <c r="Z134" s="607">
        <v>0</v>
      </c>
      <c r="AA134" s="245">
        <v>105</v>
      </c>
      <c r="AB134" s="556">
        <f t="shared" si="12"/>
        <v>0.21341463414634146</v>
      </c>
      <c r="AC134" s="284">
        <v>149</v>
      </c>
      <c r="AD134" s="65">
        <f t="shared" si="13"/>
        <v>0.35903614457831323</v>
      </c>
    </row>
    <row r="135" spans="1:30" x14ac:dyDescent="0.2">
      <c r="A135" s="195" t="s">
        <v>351</v>
      </c>
      <c r="B135" s="4">
        <v>2116</v>
      </c>
      <c r="C135" s="6" t="s">
        <v>213</v>
      </c>
      <c r="D135" s="617">
        <v>1760</v>
      </c>
      <c r="E135" s="251">
        <v>1079</v>
      </c>
      <c r="F135" s="285">
        <v>681</v>
      </c>
      <c r="G135" s="245">
        <v>1693</v>
      </c>
      <c r="H135" s="284">
        <v>1051</v>
      </c>
      <c r="I135" s="285">
        <v>642</v>
      </c>
      <c r="J135" s="246">
        <v>0</v>
      </c>
      <c r="K135" s="247">
        <v>77</v>
      </c>
      <c r="L135" s="172">
        <f t="shared" ref="L135:L198" si="14">K135/$D135</f>
        <v>4.3749999999999997E-2</v>
      </c>
      <c r="M135" s="213">
        <v>47</v>
      </c>
      <c r="N135" s="60">
        <f t="shared" ref="N135:N198" si="15">IFERROR(M135/E135,"x")</f>
        <v>4.3558850787766452E-2</v>
      </c>
      <c r="O135" s="249">
        <v>30</v>
      </c>
      <c r="P135" s="185">
        <f t="shared" ref="P135:P198" si="16">IFERROR(O135/F135,"x")</f>
        <v>4.405286343612335E-2</v>
      </c>
      <c r="Q135" s="245">
        <v>77</v>
      </c>
      <c r="R135" s="544">
        <v>47</v>
      </c>
      <c r="S135" s="545">
        <v>30</v>
      </c>
      <c r="T135" s="251">
        <v>0</v>
      </c>
      <c r="U135" s="185" t="str">
        <f t="shared" ref="U135:U198" si="17">IFERROR(T135/J135,"x")</f>
        <v>x</v>
      </c>
      <c r="V135" s="612">
        <v>0</v>
      </c>
      <c r="W135" s="556">
        <f t="shared" ref="W135:W198" si="18">IFERROR(V135/Q135,"x")</f>
        <v>0</v>
      </c>
      <c r="X135" s="455">
        <v>0</v>
      </c>
      <c r="Y135" s="249">
        <v>0</v>
      </c>
      <c r="Z135" s="607">
        <v>0</v>
      </c>
      <c r="AA135" s="245">
        <v>0</v>
      </c>
      <c r="AB135" s="556">
        <f t="shared" ref="AB135:AB198" si="19">IFERROR(AA135/R135,"x")</f>
        <v>0</v>
      </c>
      <c r="AC135" s="284">
        <v>0</v>
      </c>
      <c r="AD135" s="65">
        <f t="shared" ref="AD135:AD198" si="20">IFERROR(AC135/S135,"x")</f>
        <v>0</v>
      </c>
    </row>
    <row r="136" spans="1:30" x14ac:dyDescent="0.2">
      <c r="A136" s="195" t="s">
        <v>351</v>
      </c>
      <c r="B136" s="4">
        <v>2117</v>
      </c>
      <c r="C136" s="6" t="s">
        <v>214</v>
      </c>
      <c r="D136" s="617">
        <v>3350</v>
      </c>
      <c r="E136" s="251">
        <v>1880</v>
      </c>
      <c r="F136" s="285">
        <v>1470</v>
      </c>
      <c r="G136" s="245">
        <v>3304</v>
      </c>
      <c r="H136" s="284">
        <v>1848</v>
      </c>
      <c r="I136" s="285">
        <v>1456</v>
      </c>
      <c r="J136" s="246">
        <v>0</v>
      </c>
      <c r="K136" s="247">
        <v>149</v>
      </c>
      <c r="L136" s="172">
        <f t="shared" si="14"/>
        <v>4.4477611940298506E-2</v>
      </c>
      <c r="M136" s="213">
        <v>92</v>
      </c>
      <c r="N136" s="60">
        <f t="shared" si="15"/>
        <v>4.8936170212765959E-2</v>
      </c>
      <c r="O136" s="249">
        <v>57</v>
      </c>
      <c r="P136" s="185">
        <f t="shared" si="16"/>
        <v>3.8775510204081633E-2</v>
      </c>
      <c r="Q136" s="245">
        <v>149</v>
      </c>
      <c r="R136" s="544">
        <v>92</v>
      </c>
      <c r="S136" s="545">
        <v>57</v>
      </c>
      <c r="T136" s="251">
        <v>0</v>
      </c>
      <c r="U136" s="185" t="str">
        <f t="shared" si="17"/>
        <v>x</v>
      </c>
      <c r="V136" s="612">
        <v>0</v>
      </c>
      <c r="W136" s="556">
        <f t="shared" si="18"/>
        <v>0</v>
      </c>
      <c r="X136" s="455">
        <v>0</v>
      </c>
      <c r="Y136" s="249">
        <v>0</v>
      </c>
      <c r="Z136" s="607">
        <v>0</v>
      </c>
      <c r="AA136" s="245">
        <v>0</v>
      </c>
      <c r="AB136" s="556">
        <f t="shared" si="19"/>
        <v>0</v>
      </c>
      <c r="AC136" s="284">
        <v>0</v>
      </c>
      <c r="AD136" s="65">
        <f t="shared" si="20"/>
        <v>0</v>
      </c>
    </row>
    <row r="137" spans="1:30" x14ac:dyDescent="0.2">
      <c r="A137" s="195" t="s">
        <v>351</v>
      </c>
      <c r="B137" s="4">
        <v>2118</v>
      </c>
      <c r="C137" s="6" t="s">
        <v>46</v>
      </c>
      <c r="D137" s="617">
        <v>3884</v>
      </c>
      <c r="E137" s="251">
        <v>2105</v>
      </c>
      <c r="F137" s="285">
        <v>1779</v>
      </c>
      <c r="G137" s="245">
        <v>3841</v>
      </c>
      <c r="H137" s="284">
        <v>2085</v>
      </c>
      <c r="I137" s="285">
        <v>1756</v>
      </c>
      <c r="J137" s="246">
        <v>0</v>
      </c>
      <c r="K137" s="247">
        <v>176</v>
      </c>
      <c r="L137" s="172">
        <f t="shared" si="14"/>
        <v>4.5314109165808442E-2</v>
      </c>
      <c r="M137" s="213">
        <v>98</v>
      </c>
      <c r="N137" s="60">
        <f t="shared" si="15"/>
        <v>4.655581947743468E-2</v>
      </c>
      <c r="O137" s="249">
        <v>78</v>
      </c>
      <c r="P137" s="185">
        <f t="shared" si="16"/>
        <v>4.3844856661045532E-2</v>
      </c>
      <c r="Q137" s="245">
        <v>176</v>
      </c>
      <c r="R137" s="544">
        <v>98</v>
      </c>
      <c r="S137" s="545">
        <v>78</v>
      </c>
      <c r="T137" s="251">
        <v>0</v>
      </c>
      <c r="U137" s="185" t="str">
        <f t="shared" si="17"/>
        <v>x</v>
      </c>
      <c r="V137" s="612">
        <v>0</v>
      </c>
      <c r="W137" s="556">
        <f t="shared" si="18"/>
        <v>0</v>
      </c>
      <c r="X137" s="455">
        <v>0</v>
      </c>
      <c r="Y137" s="249">
        <v>0</v>
      </c>
      <c r="Z137" s="607">
        <v>0</v>
      </c>
      <c r="AA137" s="245">
        <v>0</v>
      </c>
      <c r="AB137" s="556">
        <f t="shared" si="19"/>
        <v>0</v>
      </c>
      <c r="AC137" s="284">
        <v>0</v>
      </c>
      <c r="AD137" s="65">
        <f t="shared" si="20"/>
        <v>0</v>
      </c>
    </row>
    <row r="138" spans="1:30" x14ac:dyDescent="0.2">
      <c r="A138" s="195" t="s">
        <v>351</v>
      </c>
      <c r="B138" s="4">
        <v>2119</v>
      </c>
      <c r="C138" s="6" t="s">
        <v>215</v>
      </c>
      <c r="D138" s="617">
        <v>3139</v>
      </c>
      <c r="E138" s="251">
        <v>1737</v>
      </c>
      <c r="F138" s="285">
        <v>1402</v>
      </c>
      <c r="G138" s="245">
        <v>3024</v>
      </c>
      <c r="H138" s="284">
        <v>1690</v>
      </c>
      <c r="I138" s="285">
        <v>1334</v>
      </c>
      <c r="J138" s="246">
        <v>0</v>
      </c>
      <c r="K138" s="247">
        <v>152</v>
      </c>
      <c r="L138" s="172">
        <f t="shared" si="14"/>
        <v>4.8423064670277155E-2</v>
      </c>
      <c r="M138" s="213">
        <v>85</v>
      </c>
      <c r="N138" s="60">
        <f t="shared" si="15"/>
        <v>4.8934945308002305E-2</v>
      </c>
      <c r="O138" s="249">
        <v>67</v>
      </c>
      <c r="P138" s="185">
        <f t="shared" si="16"/>
        <v>4.7788873038516408E-2</v>
      </c>
      <c r="Q138" s="245">
        <v>150</v>
      </c>
      <c r="R138" s="544">
        <v>83</v>
      </c>
      <c r="S138" s="545">
        <v>67</v>
      </c>
      <c r="T138" s="251">
        <v>0</v>
      </c>
      <c r="U138" s="185" t="str">
        <f t="shared" si="17"/>
        <v>x</v>
      </c>
      <c r="V138" s="612">
        <v>0</v>
      </c>
      <c r="W138" s="556">
        <f t="shared" si="18"/>
        <v>0</v>
      </c>
      <c r="X138" s="455">
        <v>0</v>
      </c>
      <c r="Y138" s="249">
        <v>0</v>
      </c>
      <c r="Z138" s="607">
        <v>0</v>
      </c>
      <c r="AA138" s="245">
        <v>0</v>
      </c>
      <c r="AB138" s="556">
        <f t="shared" si="19"/>
        <v>0</v>
      </c>
      <c r="AC138" s="284">
        <v>0</v>
      </c>
      <c r="AD138" s="65">
        <f t="shared" si="20"/>
        <v>0</v>
      </c>
    </row>
    <row r="139" spans="1:30" x14ac:dyDescent="0.2">
      <c r="A139" s="195" t="s">
        <v>351</v>
      </c>
      <c r="B139" s="4">
        <v>2120</v>
      </c>
      <c r="C139" s="6" t="s">
        <v>52</v>
      </c>
      <c r="D139" s="617">
        <v>6747</v>
      </c>
      <c r="E139" s="251">
        <v>3775</v>
      </c>
      <c r="F139" s="285">
        <v>2972</v>
      </c>
      <c r="G139" s="245">
        <v>6595</v>
      </c>
      <c r="H139" s="284">
        <v>3700</v>
      </c>
      <c r="I139" s="285">
        <v>2895</v>
      </c>
      <c r="J139" s="246">
        <v>34</v>
      </c>
      <c r="K139" s="247">
        <v>351</v>
      </c>
      <c r="L139" s="172">
        <f t="shared" si="14"/>
        <v>5.2023121387283239E-2</v>
      </c>
      <c r="M139" s="213">
        <v>202</v>
      </c>
      <c r="N139" s="60">
        <f t="shared" si="15"/>
        <v>5.3509933774834435E-2</v>
      </c>
      <c r="O139" s="249">
        <v>149</v>
      </c>
      <c r="P139" s="185">
        <f t="shared" si="16"/>
        <v>5.0134589502018843E-2</v>
      </c>
      <c r="Q139" s="245">
        <v>350</v>
      </c>
      <c r="R139" s="544">
        <v>202</v>
      </c>
      <c r="S139" s="545">
        <v>148</v>
      </c>
      <c r="T139" s="251">
        <v>25</v>
      </c>
      <c r="U139" s="185">
        <f t="shared" si="17"/>
        <v>0.73529411764705888</v>
      </c>
      <c r="V139" s="612">
        <v>0</v>
      </c>
      <c r="W139" s="556">
        <f t="shared" si="18"/>
        <v>0</v>
      </c>
      <c r="X139" s="455">
        <v>0</v>
      </c>
      <c r="Y139" s="249">
        <v>0</v>
      </c>
      <c r="Z139" s="607">
        <v>0</v>
      </c>
      <c r="AA139" s="245">
        <v>0</v>
      </c>
      <c r="AB139" s="556">
        <f t="shared" si="19"/>
        <v>0</v>
      </c>
      <c r="AC139" s="284">
        <v>0</v>
      </c>
      <c r="AD139" s="65">
        <f t="shared" si="20"/>
        <v>0</v>
      </c>
    </row>
    <row r="140" spans="1:30" x14ac:dyDescent="0.2">
      <c r="A140" s="195" t="s">
        <v>351</v>
      </c>
      <c r="B140" s="4">
        <v>2121</v>
      </c>
      <c r="C140" s="6" t="s">
        <v>54</v>
      </c>
      <c r="D140" s="617">
        <v>5421</v>
      </c>
      <c r="E140" s="251">
        <v>3030</v>
      </c>
      <c r="F140" s="285">
        <v>2391</v>
      </c>
      <c r="G140" s="245">
        <v>5222</v>
      </c>
      <c r="H140" s="284">
        <v>2908</v>
      </c>
      <c r="I140" s="285">
        <v>2314</v>
      </c>
      <c r="J140" s="246">
        <v>9</v>
      </c>
      <c r="K140" s="247">
        <v>222</v>
      </c>
      <c r="L140" s="172">
        <f t="shared" si="14"/>
        <v>4.0951853901494188E-2</v>
      </c>
      <c r="M140" s="213">
        <v>127</v>
      </c>
      <c r="N140" s="60">
        <f t="shared" si="15"/>
        <v>4.1914191419141912E-2</v>
      </c>
      <c r="O140" s="249">
        <v>95</v>
      </c>
      <c r="P140" s="185">
        <f t="shared" si="16"/>
        <v>3.9732329569217899E-2</v>
      </c>
      <c r="Q140" s="245">
        <v>220</v>
      </c>
      <c r="R140" s="544">
        <v>127</v>
      </c>
      <c r="S140" s="545">
        <v>93</v>
      </c>
      <c r="T140" s="251">
        <v>4</v>
      </c>
      <c r="U140" s="185">
        <f t="shared" si="17"/>
        <v>0.44444444444444442</v>
      </c>
      <c r="V140" s="612">
        <v>13</v>
      </c>
      <c r="W140" s="556">
        <f t="shared" si="18"/>
        <v>5.909090909090909E-2</v>
      </c>
      <c r="X140" s="455">
        <v>11</v>
      </c>
      <c r="Y140" s="249">
        <v>2</v>
      </c>
      <c r="Z140" s="607">
        <v>0</v>
      </c>
      <c r="AA140" s="245">
        <v>13</v>
      </c>
      <c r="AB140" s="556">
        <f t="shared" si="19"/>
        <v>0.10236220472440945</v>
      </c>
      <c r="AC140" s="284">
        <v>0</v>
      </c>
      <c r="AD140" s="65">
        <f t="shared" si="20"/>
        <v>0</v>
      </c>
    </row>
    <row r="141" spans="1:30" x14ac:dyDescent="0.2">
      <c r="A141" s="195" t="s">
        <v>351</v>
      </c>
      <c r="B141" s="4">
        <v>2122</v>
      </c>
      <c r="C141" s="6" t="s">
        <v>216</v>
      </c>
      <c r="D141" s="617">
        <v>8987</v>
      </c>
      <c r="E141" s="251">
        <v>5430</v>
      </c>
      <c r="F141" s="285">
        <v>3557</v>
      </c>
      <c r="G141" s="245">
        <v>8873</v>
      </c>
      <c r="H141" s="284">
        <v>5372</v>
      </c>
      <c r="I141" s="285">
        <v>3501</v>
      </c>
      <c r="J141" s="246">
        <v>863</v>
      </c>
      <c r="K141" s="247">
        <v>383</v>
      </c>
      <c r="L141" s="172">
        <f t="shared" si="14"/>
        <v>4.2617113608545677E-2</v>
      </c>
      <c r="M141" s="213">
        <v>233</v>
      </c>
      <c r="N141" s="60">
        <f t="shared" si="15"/>
        <v>4.2909760589318599E-2</v>
      </c>
      <c r="O141" s="249">
        <v>150</v>
      </c>
      <c r="P141" s="185">
        <f t="shared" si="16"/>
        <v>4.217036828788305E-2</v>
      </c>
      <c r="Q141" s="245">
        <v>382</v>
      </c>
      <c r="R141" s="544">
        <v>232</v>
      </c>
      <c r="S141" s="545">
        <v>150</v>
      </c>
      <c r="T141" s="251">
        <v>7</v>
      </c>
      <c r="U141" s="185">
        <f t="shared" si="17"/>
        <v>8.1112398609501733E-3</v>
      </c>
      <c r="V141" s="612">
        <v>0</v>
      </c>
      <c r="W141" s="556">
        <f t="shared" si="18"/>
        <v>0</v>
      </c>
      <c r="X141" s="455">
        <v>0</v>
      </c>
      <c r="Y141" s="249">
        <v>0</v>
      </c>
      <c r="Z141" s="607">
        <v>0</v>
      </c>
      <c r="AA141" s="245">
        <v>0</v>
      </c>
      <c r="AB141" s="556">
        <f t="shared" si="19"/>
        <v>0</v>
      </c>
      <c r="AC141" s="284">
        <v>0</v>
      </c>
      <c r="AD141" s="65">
        <f t="shared" si="20"/>
        <v>0</v>
      </c>
    </row>
    <row r="142" spans="1:30" x14ac:dyDescent="0.2">
      <c r="A142" s="195" t="s">
        <v>351</v>
      </c>
      <c r="B142" s="4">
        <v>2123</v>
      </c>
      <c r="C142" s="6" t="s">
        <v>217</v>
      </c>
      <c r="D142" s="617">
        <v>2137</v>
      </c>
      <c r="E142" s="251">
        <v>1177</v>
      </c>
      <c r="F142" s="285">
        <v>960</v>
      </c>
      <c r="G142" s="245">
        <v>2087</v>
      </c>
      <c r="H142" s="284">
        <v>1157</v>
      </c>
      <c r="I142" s="285">
        <v>930</v>
      </c>
      <c r="J142" s="246">
        <v>0</v>
      </c>
      <c r="K142" s="247">
        <v>89</v>
      </c>
      <c r="L142" s="172">
        <f t="shared" si="14"/>
        <v>4.1647168928404303E-2</v>
      </c>
      <c r="M142" s="213">
        <v>45</v>
      </c>
      <c r="N142" s="60">
        <f t="shared" si="15"/>
        <v>3.8232795242141036E-2</v>
      </c>
      <c r="O142" s="249">
        <v>44</v>
      </c>
      <c r="P142" s="185">
        <f t="shared" si="16"/>
        <v>4.583333333333333E-2</v>
      </c>
      <c r="Q142" s="245">
        <v>88</v>
      </c>
      <c r="R142" s="544">
        <v>44</v>
      </c>
      <c r="S142" s="545">
        <v>44</v>
      </c>
      <c r="T142" s="251">
        <v>0</v>
      </c>
      <c r="U142" s="185" t="str">
        <f t="shared" si="17"/>
        <v>x</v>
      </c>
      <c r="V142" s="612">
        <v>0</v>
      </c>
      <c r="W142" s="556">
        <f t="shared" si="18"/>
        <v>0</v>
      </c>
      <c r="X142" s="455">
        <v>0</v>
      </c>
      <c r="Y142" s="249">
        <v>0</v>
      </c>
      <c r="Z142" s="607">
        <v>0</v>
      </c>
      <c r="AA142" s="245">
        <v>0</v>
      </c>
      <c r="AB142" s="556">
        <f t="shared" si="19"/>
        <v>0</v>
      </c>
      <c r="AC142" s="284">
        <v>0</v>
      </c>
      <c r="AD142" s="65">
        <f t="shared" si="20"/>
        <v>0</v>
      </c>
    </row>
    <row r="143" spans="1:30" x14ac:dyDescent="0.2">
      <c r="A143" s="195" t="s">
        <v>351</v>
      </c>
      <c r="B143" s="4">
        <v>2124</v>
      </c>
      <c r="C143" s="6" t="s">
        <v>218</v>
      </c>
      <c r="D143" s="617">
        <v>3948</v>
      </c>
      <c r="E143" s="251">
        <v>2164</v>
      </c>
      <c r="F143" s="285">
        <v>1784</v>
      </c>
      <c r="G143" s="245">
        <v>3878</v>
      </c>
      <c r="H143" s="284">
        <v>2133</v>
      </c>
      <c r="I143" s="285">
        <v>1745</v>
      </c>
      <c r="J143" s="246">
        <v>0</v>
      </c>
      <c r="K143" s="247">
        <v>229</v>
      </c>
      <c r="L143" s="172">
        <f t="shared" si="14"/>
        <v>5.8004052684903752E-2</v>
      </c>
      <c r="M143" s="213">
        <v>129</v>
      </c>
      <c r="N143" s="60">
        <f t="shared" si="15"/>
        <v>5.9611829944547133E-2</v>
      </c>
      <c r="O143" s="249">
        <v>100</v>
      </c>
      <c r="P143" s="185">
        <f t="shared" si="16"/>
        <v>5.6053811659192827E-2</v>
      </c>
      <c r="Q143" s="245">
        <v>227</v>
      </c>
      <c r="R143" s="544">
        <v>128</v>
      </c>
      <c r="S143" s="545">
        <v>99</v>
      </c>
      <c r="T143" s="251">
        <v>0</v>
      </c>
      <c r="U143" s="185" t="str">
        <f t="shared" si="17"/>
        <v>x</v>
      </c>
      <c r="V143" s="612">
        <v>0</v>
      </c>
      <c r="W143" s="556">
        <f t="shared" si="18"/>
        <v>0</v>
      </c>
      <c r="X143" s="455">
        <v>0</v>
      </c>
      <c r="Y143" s="249">
        <v>0</v>
      </c>
      <c r="Z143" s="607">
        <v>0</v>
      </c>
      <c r="AA143" s="245">
        <v>0</v>
      </c>
      <c r="AB143" s="556">
        <f t="shared" si="19"/>
        <v>0</v>
      </c>
      <c r="AC143" s="284">
        <v>0</v>
      </c>
      <c r="AD143" s="65">
        <f t="shared" si="20"/>
        <v>0</v>
      </c>
    </row>
    <row r="144" spans="1:30" x14ac:dyDescent="0.2">
      <c r="A144" s="195" t="s">
        <v>351</v>
      </c>
      <c r="B144" s="4">
        <v>2125</v>
      </c>
      <c r="C144" s="6" t="s">
        <v>219</v>
      </c>
      <c r="D144" s="617">
        <v>2283</v>
      </c>
      <c r="E144" s="251">
        <v>1372</v>
      </c>
      <c r="F144" s="285">
        <v>911</v>
      </c>
      <c r="G144" s="245">
        <v>2225</v>
      </c>
      <c r="H144" s="284">
        <v>1338</v>
      </c>
      <c r="I144" s="285">
        <v>887</v>
      </c>
      <c r="J144" s="246">
        <v>0</v>
      </c>
      <c r="K144" s="247">
        <v>79</v>
      </c>
      <c r="L144" s="172">
        <f t="shared" si="14"/>
        <v>3.4603591765221202E-2</v>
      </c>
      <c r="M144" s="213">
        <v>44</v>
      </c>
      <c r="N144" s="60">
        <f t="shared" si="15"/>
        <v>3.2069970845481049E-2</v>
      </c>
      <c r="O144" s="249">
        <v>35</v>
      </c>
      <c r="P144" s="185">
        <f t="shared" si="16"/>
        <v>3.8419319429198684E-2</v>
      </c>
      <c r="Q144" s="245">
        <v>77</v>
      </c>
      <c r="R144" s="544">
        <v>42</v>
      </c>
      <c r="S144" s="545">
        <v>35</v>
      </c>
      <c r="T144" s="251">
        <v>0</v>
      </c>
      <c r="U144" s="185" t="str">
        <f t="shared" si="17"/>
        <v>x</v>
      </c>
      <c r="V144" s="612">
        <v>0</v>
      </c>
      <c r="W144" s="556">
        <f t="shared" si="18"/>
        <v>0</v>
      </c>
      <c r="X144" s="455">
        <v>0</v>
      </c>
      <c r="Y144" s="249">
        <v>0</v>
      </c>
      <c r="Z144" s="607">
        <v>0</v>
      </c>
      <c r="AA144" s="245">
        <v>0</v>
      </c>
      <c r="AB144" s="556">
        <f t="shared" si="19"/>
        <v>0</v>
      </c>
      <c r="AC144" s="284">
        <v>0</v>
      </c>
      <c r="AD144" s="65">
        <f t="shared" si="20"/>
        <v>0</v>
      </c>
    </row>
    <row r="145" spans="1:30" x14ac:dyDescent="0.2">
      <c r="A145" s="195" t="s">
        <v>351</v>
      </c>
      <c r="B145" s="4">
        <v>2126</v>
      </c>
      <c r="C145" s="6" t="s">
        <v>220</v>
      </c>
      <c r="D145" s="617">
        <v>1067</v>
      </c>
      <c r="E145" s="251">
        <v>585</v>
      </c>
      <c r="F145" s="285">
        <v>482</v>
      </c>
      <c r="G145" s="245">
        <v>1049</v>
      </c>
      <c r="H145" s="284">
        <v>581</v>
      </c>
      <c r="I145" s="285">
        <v>468</v>
      </c>
      <c r="J145" s="246">
        <v>0</v>
      </c>
      <c r="K145" s="247">
        <v>36</v>
      </c>
      <c r="L145" s="172">
        <f t="shared" si="14"/>
        <v>3.3739456419868794E-2</v>
      </c>
      <c r="M145" s="213">
        <v>18</v>
      </c>
      <c r="N145" s="60">
        <f t="shared" si="15"/>
        <v>3.0769230769230771E-2</v>
      </c>
      <c r="O145" s="249">
        <v>18</v>
      </c>
      <c r="P145" s="185">
        <f t="shared" si="16"/>
        <v>3.7344398340248962E-2</v>
      </c>
      <c r="Q145" s="245">
        <v>36</v>
      </c>
      <c r="R145" s="544">
        <v>18</v>
      </c>
      <c r="S145" s="545">
        <v>18</v>
      </c>
      <c r="T145" s="251">
        <v>0</v>
      </c>
      <c r="U145" s="185" t="str">
        <f t="shared" si="17"/>
        <v>x</v>
      </c>
      <c r="V145" s="612">
        <v>0</v>
      </c>
      <c r="W145" s="556">
        <f t="shared" si="18"/>
        <v>0</v>
      </c>
      <c r="X145" s="455">
        <v>0</v>
      </c>
      <c r="Y145" s="249">
        <v>0</v>
      </c>
      <c r="Z145" s="607">
        <v>0</v>
      </c>
      <c r="AA145" s="245">
        <v>0</v>
      </c>
      <c r="AB145" s="556">
        <f t="shared" si="19"/>
        <v>0</v>
      </c>
      <c r="AC145" s="284">
        <v>0</v>
      </c>
      <c r="AD145" s="65">
        <f t="shared" si="20"/>
        <v>0</v>
      </c>
    </row>
    <row r="146" spans="1:30" x14ac:dyDescent="0.2">
      <c r="A146" s="195" t="s">
        <v>351</v>
      </c>
      <c r="B146" s="4">
        <v>3101</v>
      </c>
      <c r="C146" s="6" t="s">
        <v>221</v>
      </c>
      <c r="D146" s="617">
        <v>1194</v>
      </c>
      <c r="E146" s="251">
        <v>649</v>
      </c>
      <c r="F146" s="285">
        <v>545</v>
      </c>
      <c r="G146" s="245">
        <v>1168</v>
      </c>
      <c r="H146" s="284">
        <v>635</v>
      </c>
      <c r="I146" s="285">
        <v>533</v>
      </c>
      <c r="J146" s="246">
        <v>0</v>
      </c>
      <c r="K146" s="247">
        <v>54</v>
      </c>
      <c r="L146" s="172">
        <f t="shared" si="14"/>
        <v>4.5226130653266333E-2</v>
      </c>
      <c r="M146" s="213">
        <v>29</v>
      </c>
      <c r="N146" s="60">
        <f t="shared" si="15"/>
        <v>4.4684129429892139E-2</v>
      </c>
      <c r="O146" s="249">
        <v>25</v>
      </c>
      <c r="P146" s="185">
        <f t="shared" si="16"/>
        <v>4.5871559633027525E-2</v>
      </c>
      <c r="Q146" s="245">
        <v>53</v>
      </c>
      <c r="R146" s="544">
        <v>28</v>
      </c>
      <c r="S146" s="545">
        <v>25</v>
      </c>
      <c r="T146" s="251">
        <v>0</v>
      </c>
      <c r="U146" s="185" t="str">
        <f t="shared" si="17"/>
        <v>x</v>
      </c>
      <c r="V146" s="612">
        <v>0</v>
      </c>
      <c r="W146" s="556">
        <f t="shared" si="18"/>
        <v>0</v>
      </c>
      <c r="X146" s="455">
        <v>0</v>
      </c>
      <c r="Y146" s="249">
        <v>0</v>
      </c>
      <c r="Z146" s="607">
        <v>0</v>
      </c>
      <c r="AA146" s="245">
        <v>0</v>
      </c>
      <c r="AB146" s="556">
        <f t="shared" si="19"/>
        <v>0</v>
      </c>
      <c r="AC146" s="284">
        <v>0</v>
      </c>
      <c r="AD146" s="65">
        <f t="shared" si="20"/>
        <v>0</v>
      </c>
    </row>
    <row r="147" spans="1:30" x14ac:dyDescent="0.2">
      <c r="A147" s="195" t="s">
        <v>351</v>
      </c>
      <c r="B147" s="4">
        <v>3102</v>
      </c>
      <c r="C147" s="6" t="s">
        <v>56</v>
      </c>
      <c r="D147" s="617">
        <v>15934</v>
      </c>
      <c r="E147" s="251">
        <v>9276</v>
      </c>
      <c r="F147" s="285">
        <v>6658</v>
      </c>
      <c r="G147" s="245">
        <v>15653</v>
      </c>
      <c r="H147" s="284">
        <v>9115</v>
      </c>
      <c r="I147" s="285">
        <v>6538</v>
      </c>
      <c r="J147" s="246">
        <v>1135</v>
      </c>
      <c r="K147" s="247">
        <v>750</v>
      </c>
      <c r="L147" s="172">
        <f t="shared" si="14"/>
        <v>4.7069160286180495E-2</v>
      </c>
      <c r="M147" s="213">
        <v>432</v>
      </c>
      <c r="N147" s="60">
        <f t="shared" si="15"/>
        <v>4.6571798188874518E-2</v>
      </c>
      <c r="O147" s="249">
        <v>318</v>
      </c>
      <c r="P147" s="185">
        <f t="shared" si="16"/>
        <v>4.776209071793331E-2</v>
      </c>
      <c r="Q147" s="245">
        <v>743</v>
      </c>
      <c r="R147" s="544">
        <v>427</v>
      </c>
      <c r="S147" s="545">
        <v>316</v>
      </c>
      <c r="T147" s="251">
        <v>23</v>
      </c>
      <c r="U147" s="185">
        <f t="shared" si="17"/>
        <v>2.0264317180616741E-2</v>
      </c>
      <c r="V147" s="612">
        <v>0</v>
      </c>
      <c r="W147" s="556">
        <f t="shared" si="18"/>
        <v>0</v>
      </c>
      <c r="X147" s="455">
        <v>0</v>
      </c>
      <c r="Y147" s="249">
        <v>0</v>
      </c>
      <c r="Z147" s="607">
        <v>0</v>
      </c>
      <c r="AA147" s="245">
        <v>0</v>
      </c>
      <c r="AB147" s="556">
        <f t="shared" si="19"/>
        <v>0</v>
      </c>
      <c r="AC147" s="284">
        <v>0</v>
      </c>
      <c r="AD147" s="65">
        <f t="shared" si="20"/>
        <v>0</v>
      </c>
    </row>
    <row r="148" spans="1:30" x14ac:dyDescent="0.2">
      <c r="A148" s="195" t="s">
        <v>351</v>
      </c>
      <c r="B148" s="4">
        <v>3103</v>
      </c>
      <c r="C148" s="6" t="s">
        <v>58</v>
      </c>
      <c r="D148" s="617">
        <v>4011</v>
      </c>
      <c r="E148" s="251">
        <v>2227</v>
      </c>
      <c r="F148" s="285">
        <v>1784</v>
      </c>
      <c r="G148" s="245">
        <v>3931</v>
      </c>
      <c r="H148" s="284">
        <v>2183</v>
      </c>
      <c r="I148" s="285">
        <v>1748</v>
      </c>
      <c r="J148" s="246">
        <v>0</v>
      </c>
      <c r="K148" s="247">
        <v>227</v>
      </c>
      <c r="L148" s="172">
        <f t="shared" si="14"/>
        <v>5.6594365494889054E-2</v>
      </c>
      <c r="M148" s="213">
        <v>129</v>
      </c>
      <c r="N148" s="60">
        <f t="shared" si="15"/>
        <v>5.7925460260440056E-2</v>
      </c>
      <c r="O148" s="249">
        <v>98</v>
      </c>
      <c r="P148" s="185">
        <f t="shared" si="16"/>
        <v>5.4932735426008968E-2</v>
      </c>
      <c r="Q148" s="245">
        <v>226</v>
      </c>
      <c r="R148" s="544">
        <v>128</v>
      </c>
      <c r="S148" s="545">
        <v>98</v>
      </c>
      <c r="T148" s="251">
        <v>0</v>
      </c>
      <c r="U148" s="185" t="str">
        <f t="shared" si="17"/>
        <v>x</v>
      </c>
      <c r="V148" s="612">
        <v>0</v>
      </c>
      <c r="W148" s="556">
        <f t="shared" si="18"/>
        <v>0</v>
      </c>
      <c r="X148" s="455">
        <v>0</v>
      </c>
      <c r="Y148" s="249">
        <v>0</v>
      </c>
      <c r="Z148" s="607">
        <v>0</v>
      </c>
      <c r="AA148" s="245">
        <v>0</v>
      </c>
      <c r="AB148" s="556">
        <f t="shared" si="19"/>
        <v>0</v>
      </c>
      <c r="AC148" s="284">
        <v>0</v>
      </c>
      <c r="AD148" s="65">
        <f t="shared" si="20"/>
        <v>0</v>
      </c>
    </row>
    <row r="149" spans="1:30" x14ac:dyDescent="0.2">
      <c r="A149" s="195" t="s">
        <v>351</v>
      </c>
      <c r="B149" s="4">
        <v>3104</v>
      </c>
      <c r="C149" s="6" t="s">
        <v>222</v>
      </c>
      <c r="D149" s="617">
        <v>1593</v>
      </c>
      <c r="E149" s="251">
        <v>906</v>
      </c>
      <c r="F149" s="285">
        <v>687</v>
      </c>
      <c r="G149" s="245">
        <v>1554</v>
      </c>
      <c r="H149" s="284">
        <v>885</v>
      </c>
      <c r="I149" s="285">
        <v>669</v>
      </c>
      <c r="J149" s="246">
        <v>0</v>
      </c>
      <c r="K149" s="247">
        <v>35</v>
      </c>
      <c r="L149" s="172">
        <f t="shared" si="14"/>
        <v>2.1971123666038921E-2</v>
      </c>
      <c r="M149" s="213">
        <v>19</v>
      </c>
      <c r="N149" s="60">
        <f t="shared" si="15"/>
        <v>2.097130242825607E-2</v>
      </c>
      <c r="O149" s="249">
        <v>16</v>
      </c>
      <c r="P149" s="185">
        <f t="shared" si="16"/>
        <v>2.3289665211062592E-2</v>
      </c>
      <c r="Q149" s="245">
        <v>33</v>
      </c>
      <c r="R149" s="544">
        <v>17</v>
      </c>
      <c r="S149" s="545">
        <v>16</v>
      </c>
      <c r="T149" s="251">
        <v>0</v>
      </c>
      <c r="U149" s="185" t="str">
        <f t="shared" si="17"/>
        <v>x</v>
      </c>
      <c r="V149" s="612">
        <v>0</v>
      </c>
      <c r="W149" s="556">
        <f t="shared" si="18"/>
        <v>0</v>
      </c>
      <c r="X149" s="455">
        <v>0</v>
      </c>
      <c r="Y149" s="249">
        <v>0</v>
      </c>
      <c r="Z149" s="607">
        <v>0</v>
      </c>
      <c r="AA149" s="245">
        <v>0</v>
      </c>
      <c r="AB149" s="556">
        <f t="shared" si="19"/>
        <v>0</v>
      </c>
      <c r="AC149" s="284">
        <v>0</v>
      </c>
      <c r="AD149" s="65">
        <f t="shared" si="20"/>
        <v>0</v>
      </c>
    </row>
    <row r="150" spans="1:30" x14ac:dyDescent="0.2">
      <c r="A150" s="195" t="s">
        <v>351</v>
      </c>
      <c r="B150" s="4">
        <v>3105</v>
      </c>
      <c r="C150" s="6" t="s">
        <v>60</v>
      </c>
      <c r="D150" s="617">
        <v>4134</v>
      </c>
      <c r="E150" s="251">
        <v>2292</v>
      </c>
      <c r="F150" s="285">
        <v>1842</v>
      </c>
      <c r="G150" s="245">
        <v>4038</v>
      </c>
      <c r="H150" s="284">
        <v>2255</v>
      </c>
      <c r="I150" s="285">
        <v>1783</v>
      </c>
      <c r="J150" s="246">
        <v>15</v>
      </c>
      <c r="K150" s="247">
        <v>133</v>
      </c>
      <c r="L150" s="172">
        <f t="shared" si="14"/>
        <v>3.2172230285437829E-2</v>
      </c>
      <c r="M150" s="213">
        <v>73</v>
      </c>
      <c r="N150" s="60">
        <f t="shared" si="15"/>
        <v>3.1849912739965097E-2</v>
      </c>
      <c r="O150" s="249">
        <v>60</v>
      </c>
      <c r="P150" s="185">
        <f t="shared" si="16"/>
        <v>3.2573289902280131E-2</v>
      </c>
      <c r="Q150" s="245">
        <v>133</v>
      </c>
      <c r="R150" s="544">
        <v>73</v>
      </c>
      <c r="S150" s="545">
        <v>60</v>
      </c>
      <c r="T150" s="251">
        <v>0</v>
      </c>
      <c r="U150" s="185">
        <f t="shared" si="17"/>
        <v>0</v>
      </c>
      <c r="V150" s="612">
        <v>0</v>
      </c>
      <c r="W150" s="556">
        <f t="shared" si="18"/>
        <v>0</v>
      </c>
      <c r="X150" s="455">
        <v>0</v>
      </c>
      <c r="Y150" s="249">
        <v>0</v>
      </c>
      <c r="Z150" s="607">
        <v>0</v>
      </c>
      <c r="AA150" s="245">
        <v>0</v>
      </c>
      <c r="AB150" s="556">
        <f t="shared" si="19"/>
        <v>0</v>
      </c>
      <c r="AC150" s="284">
        <v>0</v>
      </c>
      <c r="AD150" s="65">
        <f t="shared" si="20"/>
        <v>0</v>
      </c>
    </row>
    <row r="151" spans="1:30" x14ac:dyDescent="0.2">
      <c r="A151" s="195" t="s">
        <v>351</v>
      </c>
      <c r="B151" s="4">
        <v>3106</v>
      </c>
      <c r="C151" s="6" t="s">
        <v>223</v>
      </c>
      <c r="D151" s="617">
        <v>2117</v>
      </c>
      <c r="E151" s="251">
        <v>1126</v>
      </c>
      <c r="F151" s="285">
        <v>991</v>
      </c>
      <c r="G151" s="245">
        <v>2079</v>
      </c>
      <c r="H151" s="284">
        <v>1110</v>
      </c>
      <c r="I151" s="285">
        <v>969</v>
      </c>
      <c r="J151" s="246">
        <v>0</v>
      </c>
      <c r="K151" s="247">
        <v>157</v>
      </c>
      <c r="L151" s="172">
        <f t="shared" si="14"/>
        <v>7.4161549362305151E-2</v>
      </c>
      <c r="M151" s="213">
        <v>73</v>
      </c>
      <c r="N151" s="60">
        <f t="shared" si="15"/>
        <v>6.4831261101243334E-2</v>
      </c>
      <c r="O151" s="249">
        <v>84</v>
      </c>
      <c r="P151" s="185">
        <f t="shared" si="16"/>
        <v>8.4762865792129161E-2</v>
      </c>
      <c r="Q151" s="245">
        <v>157</v>
      </c>
      <c r="R151" s="544">
        <v>73</v>
      </c>
      <c r="S151" s="545">
        <v>84</v>
      </c>
      <c r="T151" s="251">
        <v>0</v>
      </c>
      <c r="U151" s="185" t="str">
        <f t="shared" si="17"/>
        <v>x</v>
      </c>
      <c r="V151" s="612">
        <v>0</v>
      </c>
      <c r="W151" s="556">
        <f t="shared" si="18"/>
        <v>0</v>
      </c>
      <c r="X151" s="455">
        <v>0</v>
      </c>
      <c r="Y151" s="249">
        <v>0</v>
      </c>
      <c r="Z151" s="607">
        <v>0</v>
      </c>
      <c r="AA151" s="245">
        <v>0</v>
      </c>
      <c r="AB151" s="556">
        <f t="shared" si="19"/>
        <v>0</v>
      </c>
      <c r="AC151" s="284">
        <v>0</v>
      </c>
      <c r="AD151" s="65">
        <f t="shared" si="20"/>
        <v>0</v>
      </c>
    </row>
    <row r="152" spans="1:30" x14ac:dyDescent="0.2">
      <c r="A152" s="195" t="s">
        <v>351</v>
      </c>
      <c r="B152" s="4">
        <v>3107</v>
      </c>
      <c r="C152" s="6" t="s">
        <v>224</v>
      </c>
      <c r="D152" s="617">
        <v>1528</v>
      </c>
      <c r="E152" s="251">
        <v>840</v>
      </c>
      <c r="F152" s="285">
        <v>688</v>
      </c>
      <c r="G152" s="245">
        <v>1528</v>
      </c>
      <c r="H152" s="284">
        <v>840</v>
      </c>
      <c r="I152" s="285">
        <v>688</v>
      </c>
      <c r="J152" s="246">
        <v>0</v>
      </c>
      <c r="K152" s="247">
        <v>46</v>
      </c>
      <c r="L152" s="172">
        <f t="shared" si="14"/>
        <v>3.0104712041884817E-2</v>
      </c>
      <c r="M152" s="213">
        <v>21</v>
      </c>
      <c r="N152" s="60">
        <f t="shared" si="15"/>
        <v>2.5000000000000001E-2</v>
      </c>
      <c r="O152" s="249">
        <v>25</v>
      </c>
      <c r="P152" s="185">
        <f t="shared" si="16"/>
        <v>3.6337209302325583E-2</v>
      </c>
      <c r="Q152" s="245">
        <v>46</v>
      </c>
      <c r="R152" s="544">
        <v>21</v>
      </c>
      <c r="S152" s="545">
        <v>25</v>
      </c>
      <c r="T152" s="251">
        <v>0</v>
      </c>
      <c r="U152" s="185" t="str">
        <f t="shared" si="17"/>
        <v>x</v>
      </c>
      <c r="V152" s="612">
        <v>0</v>
      </c>
      <c r="W152" s="556">
        <f t="shared" si="18"/>
        <v>0</v>
      </c>
      <c r="X152" s="455">
        <v>0</v>
      </c>
      <c r="Y152" s="249">
        <v>0</v>
      </c>
      <c r="Z152" s="607">
        <v>0</v>
      </c>
      <c r="AA152" s="245">
        <v>0</v>
      </c>
      <c r="AB152" s="556">
        <f t="shared" si="19"/>
        <v>0</v>
      </c>
      <c r="AC152" s="284">
        <v>0</v>
      </c>
      <c r="AD152" s="65">
        <f t="shared" si="20"/>
        <v>0</v>
      </c>
    </row>
    <row r="153" spans="1:30" x14ac:dyDescent="0.2">
      <c r="A153" s="195" t="s">
        <v>351</v>
      </c>
      <c r="B153" s="4">
        <v>3108</v>
      </c>
      <c r="C153" s="6" t="s">
        <v>62</v>
      </c>
      <c r="D153" s="617">
        <v>5007</v>
      </c>
      <c r="E153" s="251">
        <v>2796</v>
      </c>
      <c r="F153" s="285">
        <v>2211</v>
      </c>
      <c r="G153" s="245">
        <v>4922</v>
      </c>
      <c r="H153" s="284">
        <v>2745</v>
      </c>
      <c r="I153" s="285">
        <v>2177</v>
      </c>
      <c r="J153" s="246">
        <v>157</v>
      </c>
      <c r="K153" s="247">
        <v>271</v>
      </c>
      <c r="L153" s="172">
        <f t="shared" si="14"/>
        <v>5.4124226083483121E-2</v>
      </c>
      <c r="M153" s="213">
        <v>164</v>
      </c>
      <c r="N153" s="60">
        <f t="shared" si="15"/>
        <v>5.8655221745350504E-2</v>
      </c>
      <c r="O153" s="249">
        <v>107</v>
      </c>
      <c r="P153" s="185">
        <f t="shared" si="16"/>
        <v>4.8394391677973769E-2</v>
      </c>
      <c r="Q153" s="245">
        <v>269</v>
      </c>
      <c r="R153" s="544">
        <v>163</v>
      </c>
      <c r="S153" s="545">
        <v>106</v>
      </c>
      <c r="T153" s="251">
        <v>9</v>
      </c>
      <c r="U153" s="185">
        <f t="shared" si="17"/>
        <v>5.7324840764331211E-2</v>
      </c>
      <c r="V153" s="612">
        <v>0</v>
      </c>
      <c r="W153" s="556">
        <f t="shared" si="18"/>
        <v>0</v>
      </c>
      <c r="X153" s="455">
        <v>0</v>
      </c>
      <c r="Y153" s="249">
        <v>0</v>
      </c>
      <c r="Z153" s="607">
        <v>0</v>
      </c>
      <c r="AA153" s="245">
        <v>0</v>
      </c>
      <c r="AB153" s="556">
        <f t="shared" si="19"/>
        <v>0</v>
      </c>
      <c r="AC153" s="284">
        <v>0</v>
      </c>
      <c r="AD153" s="65">
        <f t="shared" si="20"/>
        <v>0</v>
      </c>
    </row>
    <row r="154" spans="1:30" x14ac:dyDescent="0.2">
      <c r="A154" s="195" t="s">
        <v>351</v>
      </c>
      <c r="B154" s="4">
        <v>3109</v>
      </c>
      <c r="C154" s="6" t="s">
        <v>64</v>
      </c>
      <c r="D154" s="617">
        <v>3009</v>
      </c>
      <c r="E154" s="251">
        <v>1709</v>
      </c>
      <c r="F154" s="285">
        <v>1300</v>
      </c>
      <c r="G154" s="245">
        <v>2971</v>
      </c>
      <c r="H154" s="284">
        <v>1691</v>
      </c>
      <c r="I154" s="285">
        <v>1280</v>
      </c>
      <c r="J154" s="246">
        <v>0</v>
      </c>
      <c r="K154" s="247">
        <v>165</v>
      </c>
      <c r="L154" s="172">
        <f t="shared" si="14"/>
        <v>5.4835493519441676E-2</v>
      </c>
      <c r="M154" s="213">
        <v>98</v>
      </c>
      <c r="N154" s="60">
        <f t="shared" si="15"/>
        <v>5.7343475716793449E-2</v>
      </c>
      <c r="O154" s="249">
        <v>67</v>
      </c>
      <c r="P154" s="185">
        <f t="shared" si="16"/>
        <v>5.153846153846154E-2</v>
      </c>
      <c r="Q154" s="245">
        <v>165</v>
      </c>
      <c r="R154" s="544">
        <v>98</v>
      </c>
      <c r="S154" s="545">
        <v>67</v>
      </c>
      <c r="T154" s="251">
        <v>0</v>
      </c>
      <c r="U154" s="185" t="str">
        <f t="shared" si="17"/>
        <v>x</v>
      </c>
      <c r="V154" s="612">
        <v>0</v>
      </c>
      <c r="W154" s="556">
        <f t="shared" si="18"/>
        <v>0</v>
      </c>
      <c r="X154" s="455">
        <v>0</v>
      </c>
      <c r="Y154" s="249">
        <v>0</v>
      </c>
      <c r="Z154" s="607">
        <v>0</v>
      </c>
      <c r="AA154" s="245">
        <v>0</v>
      </c>
      <c r="AB154" s="556">
        <f t="shared" si="19"/>
        <v>0</v>
      </c>
      <c r="AC154" s="284">
        <v>0</v>
      </c>
      <c r="AD154" s="65">
        <f t="shared" si="20"/>
        <v>0</v>
      </c>
    </row>
    <row r="155" spans="1:30" x14ac:dyDescent="0.2">
      <c r="A155" s="195" t="s">
        <v>351</v>
      </c>
      <c r="B155" s="4">
        <v>3110</v>
      </c>
      <c r="C155" s="6" t="s">
        <v>225</v>
      </c>
      <c r="D155" s="617">
        <v>1964</v>
      </c>
      <c r="E155" s="251">
        <v>1084</v>
      </c>
      <c r="F155" s="285">
        <v>880</v>
      </c>
      <c r="G155" s="245">
        <v>1851</v>
      </c>
      <c r="H155" s="284">
        <v>1022</v>
      </c>
      <c r="I155" s="285">
        <v>829</v>
      </c>
      <c r="J155" s="246">
        <v>73</v>
      </c>
      <c r="K155" s="247">
        <v>57</v>
      </c>
      <c r="L155" s="172">
        <f t="shared" si="14"/>
        <v>2.9022403258655804E-2</v>
      </c>
      <c r="M155" s="213">
        <v>31</v>
      </c>
      <c r="N155" s="60">
        <f t="shared" si="15"/>
        <v>2.859778597785978E-2</v>
      </c>
      <c r="O155" s="249">
        <v>26</v>
      </c>
      <c r="P155" s="185">
        <f t="shared" si="16"/>
        <v>2.9545454545454545E-2</v>
      </c>
      <c r="Q155" s="245">
        <v>56</v>
      </c>
      <c r="R155" s="544">
        <v>30</v>
      </c>
      <c r="S155" s="545">
        <v>26</v>
      </c>
      <c r="T155" s="251">
        <v>1</v>
      </c>
      <c r="U155" s="185">
        <f t="shared" si="17"/>
        <v>1.3698630136986301E-2</v>
      </c>
      <c r="V155" s="612">
        <v>0</v>
      </c>
      <c r="W155" s="556">
        <f t="shared" si="18"/>
        <v>0</v>
      </c>
      <c r="X155" s="455">
        <v>0</v>
      </c>
      <c r="Y155" s="249">
        <v>0</v>
      </c>
      <c r="Z155" s="607">
        <v>0</v>
      </c>
      <c r="AA155" s="245">
        <v>0</v>
      </c>
      <c r="AB155" s="556">
        <f t="shared" si="19"/>
        <v>0</v>
      </c>
      <c r="AC155" s="284">
        <v>0</v>
      </c>
      <c r="AD155" s="65">
        <f t="shared" si="20"/>
        <v>0</v>
      </c>
    </row>
    <row r="156" spans="1:30" x14ac:dyDescent="0.2">
      <c r="A156" s="195" t="s">
        <v>351</v>
      </c>
      <c r="B156" s="4">
        <v>3111</v>
      </c>
      <c r="C156" s="6" t="s">
        <v>66</v>
      </c>
      <c r="D156" s="617">
        <v>4415</v>
      </c>
      <c r="E156" s="251">
        <v>2518</v>
      </c>
      <c r="F156" s="285">
        <v>1897</v>
      </c>
      <c r="G156" s="245">
        <v>4279</v>
      </c>
      <c r="H156" s="284">
        <v>2447</v>
      </c>
      <c r="I156" s="285">
        <v>1832</v>
      </c>
      <c r="J156" s="246">
        <v>144</v>
      </c>
      <c r="K156" s="247">
        <v>108</v>
      </c>
      <c r="L156" s="172">
        <f t="shared" si="14"/>
        <v>2.4462061155152887E-2</v>
      </c>
      <c r="M156" s="213">
        <v>69</v>
      </c>
      <c r="N156" s="60">
        <f t="shared" si="15"/>
        <v>2.7402700555996824E-2</v>
      </c>
      <c r="O156" s="249">
        <v>39</v>
      </c>
      <c r="P156" s="185">
        <f t="shared" si="16"/>
        <v>2.0558777016341592E-2</v>
      </c>
      <c r="Q156" s="245">
        <v>108</v>
      </c>
      <c r="R156" s="544">
        <v>69</v>
      </c>
      <c r="S156" s="545">
        <v>39</v>
      </c>
      <c r="T156" s="251">
        <v>2</v>
      </c>
      <c r="U156" s="185">
        <f t="shared" si="17"/>
        <v>1.3888888888888888E-2</v>
      </c>
      <c r="V156" s="612">
        <v>0</v>
      </c>
      <c r="W156" s="556">
        <f t="shared" si="18"/>
        <v>0</v>
      </c>
      <c r="X156" s="455">
        <v>0</v>
      </c>
      <c r="Y156" s="249">
        <v>0</v>
      </c>
      <c r="Z156" s="607">
        <v>0</v>
      </c>
      <c r="AA156" s="245">
        <v>0</v>
      </c>
      <c r="AB156" s="556">
        <f t="shared" si="19"/>
        <v>0</v>
      </c>
      <c r="AC156" s="284">
        <v>0</v>
      </c>
      <c r="AD156" s="65">
        <f t="shared" si="20"/>
        <v>0</v>
      </c>
    </row>
    <row r="157" spans="1:30" x14ac:dyDescent="0.2">
      <c r="A157" s="195" t="s">
        <v>351</v>
      </c>
      <c r="B157" s="4">
        <v>3112</v>
      </c>
      <c r="C157" s="6" t="s">
        <v>68</v>
      </c>
      <c r="D157" s="617">
        <v>7610</v>
      </c>
      <c r="E157" s="251">
        <v>4196</v>
      </c>
      <c r="F157" s="285">
        <v>3414</v>
      </c>
      <c r="G157" s="245">
        <v>7515</v>
      </c>
      <c r="H157" s="284">
        <v>4159</v>
      </c>
      <c r="I157" s="285">
        <v>3356</v>
      </c>
      <c r="J157" s="246">
        <v>600</v>
      </c>
      <c r="K157" s="247">
        <v>382</v>
      </c>
      <c r="L157" s="172">
        <f t="shared" si="14"/>
        <v>5.0197109067017083E-2</v>
      </c>
      <c r="M157" s="213">
        <v>219</v>
      </c>
      <c r="N157" s="60">
        <f t="shared" si="15"/>
        <v>5.2192564346997143E-2</v>
      </c>
      <c r="O157" s="249">
        <v>163</v>
      </c>
      <c r="P157" s="185">
        <f t="shared" si="16"/>
        <v>4.774458113649678E-2</v>
      </c>
      <c r="Q157" s="245">
        <v>382</v>
      </c>
      <c r="R157" s="544">
        <v>219</v>
      </c>
      <c r="S157" s="545">
        <v>163</v>
      </c>
      <c r="T157" s="251">
        <v>20</v>
      </c>
      <c r="U157" s="185">
        <f t="shared" si="17"/>
        <v>3.3333333333333333E-2</v>
      </c>
      <c r="V157" s="612">
        <v>0</v>
      </c>
      <c r="W157" s="556">
        <f t="shared" si="18"/>
        <v>0</v>
      </c>
      <c r="X157" s="455">
        <v>0</v>
      </c>
      <c r="Y157" s="249">
        <v>0</v>
      </c>
      <c r="Z157" s="607">
        <v>0</v>
      </c>
      <c r="AA157" s="245">
        <v>0</v>
      </c>
      <c r="AB157" s="556">
        <f t="shared" si="19"/>
        <v>0</v>
      </c>
      <c r="AC157" s="284">
        <v>0</v>
      </c>
      <c r="AD157" s="65">
        <f t="shared" si="20"/>
        <v>0</v>
      </c>
    </row>
    <row r="158" spans="1:30" x14ac:dyDescent="0.2">
      <c r="A158" s="195" t="s">
        <v>351</v>
      </c>
      <c r="B158" s="4">
        <v>3113</v>
      </c>
      <c r="C158" s="6" t="s">
        <v>226</v>
      </c>
      <c r="D158" s="617">
        <v>1757</v>
      </c>
      <c r="E158" s="251">
        <v>1059</v>
      </c>
      <c r="F158" s="285">
        <v>698</v>
      </c>
      <c r="G158" s="245">
        <v>1658</v>
      </c>
      <c r="H158" s="284">
        <v>1019</v>
      </c>
      <c r="I158" s="285">
        <v>639</v>
      </c>
      <c r="J158" s="246">
        <v>0</v>
      </c>
      <c r="K158" s="247">
        <v>49</v>
      </c>
      <c r="L158" s="172">
        <f t="shared" si="14"/>
        <v>2.7888446215139442E-2</v>
      </c>
      <c r="M158" s="213">
        <v>26</v>
      </c>
      <c r="N158" s="60">
        <f t="shared" si="15"/>
        <v>2.4551463644948063E-2</v>
      </c>
      <c r="O158" s="249">
        <v>23</v>
      </c>
      <c r="P158" s="185">
        <f t="shared" si="16"/>
        <v>3.2951289398280799E-2</v>
      </c>
      <c r="Q158" s="245">
        <v>49</v>
      </c>
      <c r="R158" s="544">
        <v>26</v>
      </c>
      <c r="S158" s="545">
        <v>23</v>
      </c>
      <c r="T158" s="251">
        <v>0</v>
      </c>
      <c r="U158" s="185" t="str">
        <f t="shared" si="17"/>
        <v>x</v>
      </c>
      <c r="V158" s="612">
        <v>0</v>
      </c>
      <c r="W158" s="556">
        <f t="shared" si="18"/>
        <v>0</v>
      </c>
      <c r="X158" s="455">
        <v>0</v>
      </c>
      <c r="Y158" s="249">
        <v>0</v>
      </c>
      <c r="Z158" s="607">
        <v>0</v>
      </c>
      <c r="AA158" s="245">
        <v>0</v>
      </c>
      <c r="AB158" s="556">
        <f t="shared" si="19"/>
        <v>0</v>
      </c>
      <c r="AC158" s="284">
        <v>0</v>
      </c>
      <c r="AD158" s="65">
        <f t="shared" si="20"/>
        <v>0</v>
      </c>
    </row>
    <row r="159" spans="1:30" x14ac:dyDescent="0.2">
      <c r="A159" s="195" t="s">
        <v>351</v>
      </c>
      <c r="B159" s="4">
        <v>3114</v>
      </c>
      <c r="C159" s="6" t="s">
        <v>227</v>
      </c>
      <c r="D159" s="617">
        <v>2317</v>
      </c>
      <c r="E159" s="251">
        <v>1295</v>
      </c>
      <c r="F159" s="285">
        <v>1022</v>
      </c>
      <c r="G159" s="245">
        <v>2275</v>
      </c>
      <c r="H159" s="284">
        <v>1282</v>
      </c>
      <c r="I159" s="285">
        <v>993</v>
      </c>
      <c r="J159" s="246">
        <v>83</v>
      </c>
      <c r="K159" s="247">
        <v>108</v>
      </c>
      <c r="L159" s="172">
        <f t="shared" si="14"/>
        <v>4.6611998273629697E-2</v>
      </c>
      <c r="M159" s="213">
        <v>62</v>
      </c>
      <c r="N159" s="60">
        <f t="shared" si="15"/>
        <v>4.7876447876447875E-2</v>
      </c>
      <c r="O159" s="249">
        <v>46</v>
      </c>
      <c r="P159" s="185">
        <f t="shared" si="16"/>
        <v>4.5009784735812131E-2</v>
      </c>
      <c r="Q159" s="245">
        <v>108</v>
      </c>
      <c r="R159" s="544">
        <v>62</v>
      </c>
      <c r="S159" s="545">
        <v>46</v>
      </c>
      <c r="T159" s="251">
        <v>0</v>
      </c>
      <c r="U159" s="185">
        <f t="shared" si="17"/>
        <v>0</v>
      </c>
      <c r="V159" s="612">
        <v>0</v>
      </c>
      <c r="W159" s="556">
        <f t="shared" si="18"/>
        <v>0</v>
      </c>
      <c r="X159" s="455">
        <v>0</v>
      </c>
      <c r="Y159" s="249">
        <v>0</v>
      </c>
      <c r="Z159" s="607">
        <v>0</v>
      </c>
      <c r="AA159" s="245">
        <v>0</v>
      </c>
      <c r="AB159" s="556">
        <f t="shared" si="19"/>
        <v>0</v>
      </c>
      <c r="AC159" s="284">
        <v>0</v>
      </c>
      <c r="AD159" s="65">
        <f t="shared" si="20"/>
        <v>0</v>
      </c>
    </row>
    <row r="160" spans="1:30" x14ac:dyDescent="0.2">
      <c r="A160" s="195" t="s">
        <v>351</v>
      </c>
      <c r="B160" s="4">
        <v>3115</v>
      </c>
      <c r="C160" s="6" t="s">
        <v>228</v>
      </c>
      <c r="D160" s="617">
        <v>1233</v>
      </c>
      <c r="E160" s="251">
        <v>789</v>
      </c>
      <c r="F160" s="285">
        <v>444</v>
      </c>
      <c r="G160" s="245">
        <v>1188</v>
      </c>
      <c r="H160" s="284">
        <v>744</v>
      </c>
      <c r="I160" s="285">
        <v>444</v>
      </c>
      <c r="J160" s="246">
        <v>0</v>
      </c>
      <c r="K160" s="247">
        <v>29</v>
      </c>
      <c r="L160" s="172">
        <f t="shared" si="14"/>
        <v>2.3519870235198703E-2</v>
      </c>
      <c r="M160" s="213">
        <v>19</v>
      </c>
      <c r="N160" s="60">
        <f t="shared" si="15"/>
        <v>2.4081115335868188E-2</v>
      </c>
      <c r="O160" s="249">
        <v>10</v>
      </c>
      <c r="P160" s="185">
        <f t="shared" si="16"/>
        <v>2.2522522522522521E-2</v>
      </c>
      <c r="Q160" s="245">
        <v>29</v>
      </c>
      <c r="R160" s="544">
        <v>19</v>
      </c>
      <c r="S160" s="545">
        <v>10</v>
      </c>
      <c r="T160" s="251">
        <v>0</v>
      </c>
      <c r="U160" s="185" t="str">
        <f t="shared" si="17"/>
        <v>x</v>
      </c>
      <c r="V160" s="612">
        <v>0</v>
      </c>
      <c r="W160" s="556">
        <f t="shared" si="18"/>
        <v>0</v>
      </c>
      <c r="X160" s="455">
        <v>0</v>
      </c>
      <c r="Y160" s="249">
        <v>0</v>
      </c>
      <c r="Z160" s="607">
        <v>0</v>
      </c>
      <c r="AA160" s="245">
        <v>0</v>
      </c>
      <c r="AB160" s="556">
        <f t="shared" si="19"/>
        <v>0</v>
      </c>
      <c r="AC160" s="284">
        <v>0</v>
      </c>
      <c r="AD160" s="65">
        <f t="shared" si="20"/>
        <v>0</v>
      </c>
    </row>
    <row r="161" spans="1:30" x14ac:dyDescent="0.2">
      <c r="A161" s="195" t="s">
        <v>351</v>
      </c>
      <c r="B161" s="4">
        <v>3116</v>
      </c>
      <c r="C161" s="6" t="s">
        <v>229</v>
      </c>
      <c r="D161" s="617">
        <v>1693</v>
      </c>
      <c r="E161" s="251">
        <v>985</v>
      </c>
      <c r="F161" s="285">
        <v>708</v>
      </c>
      <c r="G161" s="245">
        <v>1648</v>
      </c>
      <c r="H161" s="284">
        <v>956</v>
      </c>
      <c r="I161" s="285">
        <v>692</v>
      </c>
      <c r="J161" s="246">
        <v>0</v>
      </c>
      <c r="K161" s="247">
        <v>67</v>
      </c>
      <c r="L161" s="172">
        <f t="shared" si="14"/>
        <v>3.9574719432959246E-2</v>
      </c>
      <c r="M161" s="213">
        <v>39</v>
      </c>
      <c r="N161" s="60">
        <f t="shared" si="15"/>
        <v>3.9593908629441621E-2</v>
      </c>
      <c r="O161" s="249">
        <v>28</v>
      </c>
      <c r="P161" s="185">
        <f t="shared" si="16"/>
        <v>3.954802259887006E-2</v>
      </c>
      <c r="Q161" s="245">
        <v>67</v>
      </c>
      <c r="R161" s="544">
        <v>39</v>
      </c>
      <c r="S161" s="545">
        <v>28</v>
      </c>
      <c r="T161" s="251">
        <v>0</v>
      </c>
      <c r="U161" s="185" t="str">
        <f t="shared" si="17"/>
        <v>x</v>
      </c>
      <c r="V161" s="612">
        <v>0</v>
      </c>
      <c r="W161" s="556">
        <f t="shared" si="18"/>
        <v>0</v>
      </c>
      <c r="X161" s="455">
        <v>0</v>
      </c>
      <c r="Y161" s="249">
        <v>0</v>
      </c>
      <c r="Z161" s="607">
        <v>0</v>
      </c>
      <c r="AA161" s="245">
        <v>0</v>
      </c>
      <c r="AB161" s="556">
        <f t="shared" si="19"/>
        <v>0</v>
      </c>
      <c r="AC161" s="284">
        <v>0</v>
      </c>
      <c r="AD161" s="65">
        <f t="shared" si="20"/>
        <v>0</v>
      </c>
    </row>
    <row r="162" spans="1:30" x14ac:dyDescent="0.2">
      <c r="A162" s="195" t="s">
        <v>351</v>
      </c>
      <c r="B162" s="4">
        <v>3117</v>
      </c>
      <c r="C162" s="6" t="s">
        <v>230</v>
      </c>
      <c r="D162" s="617">
        <v>1094</v>
      </c>
      <c r="E162" s="251">
        <v>623</v>
      </c>
      <c r="F162" s="285">
        <v>471</v>
      </c>
      <c r="G162" s="245">
        <v>1068</v>
      </c>
      <c r="H162" s="284">
        <v>610</v>
      </c>
      <c r="I162" s="285">
        <v>458</v>
      </c>
      <c r="J162" s="246">
        <v>0</v>
      </c>
      <c r="K162" s="247">
        <v>107</v>
      </c>
      <c r="L162" s="172">
        <f t="shared" si="14"/>
        <v>9.7806215722120657E-2</v>
      </c>
      <c r="M162" s="213">
        <v>70</v>
      </c>
      <c r="N162" s="60">
        <f t="shared" si="15"/>
        <v>0.11235955056179775</v>
      </c>
      <c r="O162" s="249">
        <v>37</v>
      </c>
      <c r="P162" s="185">
        <f t="shared" si="16"/>
        <v>7.8556263269639062E-2</v>
      </c>
      <c r="Q162" s="245">
        <v>107</v>
      </c>
      <c r="R162" s="544">
        <v>70</v>
      </c>
      <c r="S162" s="545">
        <v>37</v>
      </c>
      <c r="T162" s="251">
        <v>0</v>
      </c>
      <c r="U162" s="185" t="str">
        <f t="shared" si="17"/>
        <v>x</v>
      </c>
      <c r="V162" s="612">
        <v>0</v>
      </c>
      <c r="W162" s="556">
        <f t="shared" si="18"/>
        <v>0</v>
      </c>
      <c r="X162" s="455">
        <v>0</v>
      </c>
      <c r="Y162" s="249">
        <v>0</v>
      </c>
      <c r="Z162" s="607">
        <v>0</v>
      </c>
      <c r="AA162" s="245">
        <v>0</v>
      </c>
      <c r="AB162" s="556">
        <f t="shared" si="19"/>
        <v>0</v>
      </c>
      <c r="AC162" s="284">
        <v>0</v>
      </c>
      <c r="AD162" s="65">
        <f t="shared" si="20"/>
        <v>0</v>
      </c>
    </row>
    <row r="163" spans="1:30" x14ac:dyDescent="0.2">
      <c r="A163" s="195" t="s">
        <v>351</v>
      </c>
      <c r="B163" s="4">
        <v>3201</v>
      </c>
      <c r="C163" s="6" t="s">
        <v>231</v>
      </c>
      <c r="D163" s="617">
        <v>1041</v>
      </c>
      <c r="E163" s="251">
        <v>587</v>
      </c>
      <c r="F163" s="285">
        <v>454</v>
      </c>
      <c r="G163" s="245">
        <v>1041</v>
      </c>
      <c r="H163" s="284">
        <v>587</v>
      </c>
      <c r="I163" s="285">
        <v>454</v>
      </c>
      <c r="J163" s="246">
        <v>0</v>
      </c>
      <c r="K163" s="247">
        <v>26</v>
      </c>
      <c r="L163" s="172">
        <f t="shared" si="14"/>
        <v>2.4975984630163303E-2</v>
      </c>
      <c r="M163" s="213">
        <v>18</v>
      </c>
      <c r="N163" s="60">
        <f t="shared" si="15"/>
        <v>3.0664395229982964E-2</v>
      </c>
      <c r="O163" s="249">
        <v>8</v>
      </c>
      <c r="P163" s="185">
        <f t="shared" si="16"/>
        <v>1.7621145374449341E-2</v>
      </c>
      <c r="Q163" s="245">
        <v>26</v>
      </c>
      <c r="R163" s="544">
        <v>18</v>
      </c>
      <c r="S163" s="545">
        <v>8</v>
      </c>
      <c r="T163" s="251">
        <v>0</v>
      </c>
      <c r="U163" s="185" t="str">
        <f t="shared" si="17"/>
        <v>x</v>
      </c>
      <c r="V163" s="612">
        <v>0</v>
      </c>
      <c r="W163" s="556">
        <f t="shared" si="18"/>
        <v>0</v>
      </c>
      <c r="X163" s="455">
        <v>0</v>
      </c>
      <c r="Y163" s="249">
        <v>0</v>
      </c>
      <c r="Z163" s="607">
        <v>0</v>
      </c>
      <c r="AA163" s="245">
        <v>0</v>
      </c>
      <c r="AB163" s="556">
        <f t="shared" si="19"/>
        <v>0</v>
      </c>
      <c r="AC163" s="284">
        <v>0</v>
      </c>
      <c r="AD163" s="65">
        <f t="shared" si="20"/>
        <v>0</v>
      </c>
    </row>
    <row r="164" spans="1:30" x14ac:dyDescent="0.2">
      <c r="A164" s="195" t="s">
        <v>351</v>
      </c>
      <c r="B164" s="4">
        <v>3202</v>
      </c>
      <c r="C164" s="6" t="s">
        <v>70</v>
      </c>
      <c r="D164" s="617">
        <v>3879</v>
      </c>
      <c r="E164" s="251">
        <v>2195</v>
      </c>
      <c r="F164" s="285">
        <v>1684</v>
      </c>
      <c r="G164" s="245">
        <v>3839</v>
      </c>
      <c r="H164" s="284">
        <v>2176</v>
      </c>
      <c r="I164" s="285">
        <v>1663</v>
      </c>
      <c r="J164" s="246">
        <v>0</v>
      </c>
      <c r="K164" s="247">
        <v>184</v>
      </c>
      <c r="L164" s="172">
        <f t="shared" si="14"/>
        <v>4.7434905903583395E-2</v>
      </c>
      <c r="M164" s="213">
        <v>108</v>
      </c>
      <c r="N164" s="60">
        <f t="shared" si="15"/>
        <v>4.920273348519362E-2</v>
      </c>
      <c r="O164" s="249">
        <v>76</v>
      </c>
      <c r="P164" s="185">
        <f t="shared" si="16"/>
        <v>4.5130641330166268E-2</v>
      </c>
      <c r="Q164" s="245">
        <v>184</v>
      </c>
      <c r="R164" s="544">
        <v>108</v>
      </c>
      <c r="S164" s="545">
        <v>76</v>
      </c>
      <c r="T164" s="251">
        <v>0</v>
      </c>
      <c r="U164" s="185" t="str">
        <f t="shared" si="17"/>
        <v>x</v>
      </c>
      <c r="V164" s="612">
        <v>0</v>
      </c>
      <c r="W164" s="556">
        <f t="shared" si="18"/>
        <v>0</v>
      </c>
      <c r="X164" s="455">
        <v>0</v>
      </c>
      <c r="Y164" s="249">
        <v>0</v>
      </c>
      <c r="Z164" s="607">
        <v>0</v>
      </c>
      <c r="AA164" s="245">
        <v>0</v>
      </c>
      <c r="AB164" s="556">
        <f t="shared" si="19"/>
        <v>0</v>
      </c>
      <c r="AC164" s="284">
        <v>0</v>
      </c>
      <c r="AD164" s="65">
        <f t="shared" si="20"/>
        <v>0</v>
      </c>
    </row>
    <row r="165" spans="1:30" x14ac:dyDescent="0.2">
      <c r="A165" s="195" t="s">
        <v>351</v>
      </c>
      <c r="B165" s="4">
        <v>3203</v>
      </c>
      <c r="C165" s="6" t="s">
        <v>232</v>
      </c>
      <c r="D165" s="617">
        <v>1132</v>
      </c>
      <c r="E165" s="251">
        <v>557</v>
      </c>
      <c r="F165" s="285">
        <v>575</v>
      </c>
      <c r="G165" s="245">
        <v>1103</v>
      </c>
      <c r="H165" s="284">
        <v>543</v>
      </c>
      <c r="I165" s="285">
        <v>560</v>
      </c>
      <c r="J165" s="246">
        <v>0</v>
      </c>
      <c r="K165" s="247">
        <v>52</v>
      </c>
      <c r="L165" s="172">
        <f t="shared" si="14"/>
        <v>4.5936395759717315E-2</v>
      </c>
      <c r="M165" s="213">
        <v>26</v>
      </c>
      <c r="N165" s="60">
        <f t="shared" si="15"/>
        <v>4.66786355475763E-2</v>
      </c>
      <c r="O165" s="249">
        <v>26</v>
      </c>
      <c r="P165" s="185">
        <f t="shared" si="16"/>
        <v>4.5217391304347827E-2</v>
      </c>
      <c r="Q165" s="245">
        <v>52</v>
      </c>
      <c r="R165" s="544">
        <v>26</v>
      </c>
      <c r="S165" s="545">
        <v>26</v>
      </c>
      <c r="T165" s="251">
        <v>0</v>
      </c>
      <c r="U165" s="185" t="str">
        <f t="shared" si="17"/>
        <v>x</v>
      </c>
      <c r="V165" s="612">
        <v>0</v>
      </c>
      <c r="W165" s="556">
        <f t="shared" si="18"/>
        <v>0</v>
      </c>
      <c r="X165" s="455">
        <v>0</v>
      </c>
      <c r="Y165" s="249">
        <v>0</v>
      </c>
      <c r="Z165" s="607">
        <v>0</v>
      </c>
      <c r="AA165" s="245">
        <v>0</v>
      </c>
      <c r="AB165" s="556">
        <f t="shared" si="19"/>
        <v>0</v>
      </c>
      <c r="AC165" s="284">
        <v>0</v>
      </c>
      <c r="AD165" s="65">
        <f t="shared" si="20"/>
        <v>0</v>
      </c>
    </row>
    <row r="166" spans="1:30" x14ac:dyDescent="0.2">
      <c r="A166" s="195" t="s">
        <v>351</v>
      </c>
      <c r="B166" s="4">
        <v>3204</v>
      </c>
      <c r="C166" s="6" t="s">
        <v>233</v>
      </c>
      <c r="D166" s="617">
        <v>1548</v>
      </c>
      <c r="E166" s="251">
        <v>826</v>
      </c>
      <c r="F166" s="285">
        <v>722</v>
      </c>
      <c r="G166" s="245">
        <v>1437</v>
      </c>
      <c r="H166" s="284">
        <v>773</v>
      </c>
      <c r="I166" s="285">
        <v>664</v>
      </c>
      <c r="J166" s="246">
        <v>56</v>
      </c>
      <c r="K166" s="247">
        <v>54</v>
      </c>
      <c r="L166" s="172">
        <f t="shared" si="14"/>
        <v>3.4883720930232558E-2</v>
      </c>
      <c r="M166" s="213">
        <v>30</v>
      </c>
      <c r="N166" s="60">
        <f t="shared" si="15"/>
        <v>3.6319612590799029E-2</v>
      </c>
      <c r="O166" s="249">
        <v>24</v>
      </c>
      <c r="P166" s="185">
        <f t="shared" si="16"/>
        <v>3.3240997229916899E-2</v>
      </c>
      <c r="Q166" s="245">
        <v>52</v>
      </c>
      <c r="R166" s="544">
        <v>30</v>
      </c>
      <c r="S166" s="545">
        <v>22</v>
      </c>
      <c r="T166" s="251">
        <v>0</v>
      </c>
      <c r="U166" s="185">
        <f t="shared" si="17"/>
        <v>0</v>
      </c>
      <c r="V166" s="612">
        <v>0</v>
      </c>
      <c r="W166" s="556">
        <f t="shared" si="18"/>
        <v>0</v>
      </c>
      <c r="X166" s="455">
        <v>0</v>
      </c>
      <c r="Y166" s="249">
        <v>0</v>
      </c>
      <c r="Z166" s="607">
        <v>0</v>
      </c>
      <c r="AA166" s="245">
        <v>0</v>
      </c>
      <c r="AB166" s="556">
        <f t="shared" si="19"/>
        <v>0</v>
      </c>
      <c r="AC166" s="284">
        <v>0</v>
      </c>
      <c r="AD166" s="65">
        <f t="shared" si="20"/>
        <v>0</v>
      </c>
    </row>
    <row r="167" spans="1:30" x14ac:dyDescent="0.2">
      <c r="A167" s="195" t="s">
        <v>351</v>
      </c>
      <c r="B167" s="4">
        <v>3205</v>
      </c>
      <c r="C167" s="6" t="s">
        <v>72</v>
      </c>
      <c r="D167" s="617">
        <v>4707</v>
      </c>
      <c r="E167" s="251">
        <v>2572</v>
      </c>
      <c r="F167" s="285">
        <v>2135</v>
      </c>
      <c r="G167" s="245">
        <v>4621</v>
      </c>
      <c r="H167" s="284">
        <v>2527</v>
      </c>
      <c r="I167" s="285">
        <v>2094</v>
      </c>
      <c r="J167" s="246">
        <v>17</v>
      </c>
      <c r="K167" s="247">
        <v>253</v>
      </c>
      <c r="L167" s="172">
        <f t="shared" si="14"/>
        <v>5.3749734438070955E-2</v>
      </c>
      <c r="M167" s="213">
        <v>144</v>
      </c>
      <c r="N167" s="60">
        <f t="shared" si="15"/>
        <v>5.5987558320373249E-2</v>
      </c>
      <c r="O167" s="249">
        <v>109</v>
      </c>
      <c r="P167" s="185">
        <f t="shared" si="16"/>
        <v>5.105386416861827E-2</v>
      </c>
      <c r="Q167" s="245">
        <v>253</v>
      </c>
      <c r="R167" s="544">
        <v>144</v>
      </c>
      <c r="S167" s="545">
        <v>109</v>
      </c>
      <c r="T167" s="251">
        <v>0</v>
      </c>
      <c r="U167" s="185">
        <f t="shared" si="17"/>
        <v>0</v>
      </c>
      <c r="V167" s="612">
        <v>0</v>
      </c>
      <c r="W167" s="556">
        <f t="shared" si="18"/>
        <v>0</v>
      </c>
      <c r="X167" s="455">
        <v>0</v>
      </c>
      <c r="Y167" s="249">
        <v>0</v>
      </c>
      <c r="Z167" s="607">
        <v>0</v>
      </c>
      <c r="AA167" s="245">
        <v>0</v>
      </c>
      <c r="AB167" s="556">
        <f t="shared" si="19"/>
        <v>0</v>
      </c>
      <c r="AC167" s="284">
        <v>0</v>
      </c>
      <c r="AD167" s="65">
        <f t="shared" si="20"/>
        <v>0</v>
      </c>
    </row>
    <row r="168" spans="1:30" x14ac:dyDescent="0.2">
      <c r="A168" s="195" t="s">
        <v>351</v>
      </c>
      <c r="B168" s="4">
        <v>3206</v>
      </c>
      <c r="C168" s="6" t="s">
        <v>234</v>
      </c>
      <c r="D168" s="617">
        <v>1983</v>
      </c>
      <c r="E168" s="251">
        <v>1120</v>
      </c>
      <c r="F168" s="285">
        <v>863</v>
      </c>
      <c r="G168" s="245">
        <v>1943</v>
      </c>
      <c r="H168" s="284">
        <v>1104</v>
      </c>
      <c r="I168" s="285">
        <v>839</v>
      </c>
      <c r="J168" s="246">
        <v>57</v>
      </c>
      <c r="K168" s="247">
        <v>83</v>
      </c>
      <c r="L168" s="172">
        <f t="shared" si="14"/>
        <v>4.1855774079677256E-2</v>
      </c>
      <c r="M168" s="213">
        <v>42</v>
      </c>
      <c r="N168" s="60">
        <f t="shared" si="15"/>
        <v>3.7499999999999999E-2</v>
      </c>
      <c r="O168" s="249">
        <v>41</v>
      </c>
      <c r="P168" s="185">
        <f t="shared" si="16"/>
        <v>4.7508690614136734E-2</v>
      </c>
      <c r="Q168" s="245">
        <v>83</v>
      </c>
      <c r="R168" s="544">
        <v>42</v>
      </c>
      <c r="S168" s="545">
        <v>41</v>
      </c>
      <c r="T168" s="251">
        <v>2</v>
      </c>
      <c r="U168" s="185">
        <f t="shared" si="17"/>
        <v>3.5087719298245612E-2</v>
      </c>
      <c r="V168" s="612">
        <v>0</v>
      </c>
      <c r="W168" s="556">
        <f t="shared" si="18"/>
        <v>0</v>
      </c>
      <c r="X168" s="455">
        <v>0</v>
      </c>
      <c r="Y168" s="249">
        <v>0</v>
      </c>
      <c r="Z168" s="607">
        <v>0</v>
      </c>
      <c r="AA168" s="245">
        <v>0</v>
      </c>
      <c r="AB168" s="556">
        <f t="shared" si="19"/>
        <v>0</v>
      </c>
      <c r="AC168" s="284">
        <v>0</v>
      </c>
      <c r="AD168" s="65">
        <f t="shared" si="20"/>
        <v>0</v>
      </c>
    </row>
    <row r="169" spans="1:30" x14ac:dyDescent="0.2">
      <c r="A169" s="195" t="s">
        <v>351</v>
      </c>
      <c r="B169" s="4">
        <v>3207</v>
      </c>
      <c r="C169" s="6" t="s">
        <v>235</v>
      </c>
      <c r="D169" s="617">
        <v>1017</v>
      </c>
      <c r="E169" s="251">
        <v>574</v>
      </c>
      <c r="F169" s="285">
        <v>443</v>
      </c>
      <c r="G169" s="245">
        <v>979</v>
      </c>
      <c r="H169" s="284">
        <v>558</v>
      </c>
      <c r="I169" s="285">
        <v>421</v>
      </c>
      <c r="J169" s="246">
        <v>0</v>
      </c>
      <c r="K169" s="247">
        <v>47</v>
      </c>
      <c r="L169" s="172">
        <f t="shared" si="14"/>
        <v>4.6214355948869225E-2</v>
      </c>
      <c r="M169" s="213">
        <v>34</v>
      </c>
      <c r="N169" s="60">
        <f t="shared" si="15"/>
        <v>5.9233449477351915E-2</v>
      </c>
      <c r="O169" s="249">
        <v>13</v>
      </c>
      <c r="P169" s="185">
        <f t="shared" si="16"/>
        <v>2.9345372460496615E-2</v>
      </c>
      <c r="Q169" s="245">
        <v>47</v>
      </c>
      <c r="R169" s="544">
        <v>34</v>
      </c>
      <c r="S169" s="545">
        <v>13</v>
      </c>
      <c r="T169" s="251">
        <v>0</v>
      </c>
      <c r="U169" s="185" t="str">
        <f t="shared" si="17"/>
        <v>x</v>
      </c>
      <c r="V169" s="612">
        <v>0</v>
      </c>
      <c r="W169" s="556">
        <f t="shared" si="18"/>
        <v>0</v>
      </c>
      <c r="X169" s="455">
        <v>0</v>
      </c>
      <c r="Y169" s="249">
        <v>0</v>
      </c>
      <c r="Z169" s="607">
        <v>0</v>
      </c>
      <c r="AA169" s="245">
        <v>0</v>
      </c>
      <c r="AB169" s="556">
        <f t="shared" si="19"/>
        <v>0</v>
      </c>
      <c r="AC169" s="284">
        <v>0</v>
      </c>
      <c r="AD169" s="65">
        <f t="shared" si="20"/>
        <v>0</v>
      </c>
    </row>
    <row r="170" spans="1:30" x14ac:dyDescent="0.2">
      <c r="A170" s="195" t="s">
        <v>351</v>
      </c>
      <c r="B170" s="4">
        <v>3208</v>
      </c>
      <c r="C170" s="6" t="s">
        <v>236</v>
      </c>
      <c r="D170" s="617">
        <v>4922</v>
      </c>
      <c r="E170" s="251">
        <v>2786</v>
      </c>
      <c r="F170" s="285">
        <v>2136</v>
      </c>
      <c r="G170" s="245">
        <v>4886</v>
      </c>
      <c r="H170" s="284">
        <v>2769</v>
      </c>
      <c r="I170" s="285">
        <v>2117</v>
      </c>
      <c r="J170" s="246">
        <v>45</v>
      </c>
      <c r="K170" s="247">
        <v>193</v>
      </c>
      <c r="L170" s="172">
        <f t="shared" si="14"/>
        <v>3.9211702559934988E-2</v>
      </c>
      <c r="M170" s="213">
        <v>109</v>
      </c>
      <c r="N170" s="60">
        <f t="shared" si="15"/>
        <v>3.9124192390524046E-2</v>
      </c>
      <c r="O170" s="249">
        <v>84</v>
      </c>
      <c r="P170" s="185">
        <f t="shared" si="16"/>
        <v>3.9325842696629212E-2</v>
      </c>
      <c r="Q170" s="245">
        <v>193</v>
      </c>
      <c r="R170" s="544">
        <v>109</v>
      </c>
      <c r="S170" s="545">
        <v>84</v>
      </c>
      <c r="T170" s="251">
        <v>0</v>
      </c>
      <c r="U170" s="185">
        <f t="shared" si="17"/>
        <v>0</v>
      </c>
      <c r="V170" s="612">
        <v>0</v>
      </c>
      <c r="W170" s="556">
        <f t="shared" si="18"/>
        <v>0</v>
      </c>
      <c r="X170" s="455">
        <v>0</v>
      </c>
      <c r="Y170" s="249">
        <v>0</v>
      </c>
      <c r="Z170" s="607">
        <v>0</v>
      </c>
      <c r="AA170" s="245">
        <v>0</v>
      </c>
      <c r="AB170" s="556">
        <f t="shared" si="19"/>
        <v>0</v>
      </c>
      <c r="AC170" s="284">
        <v>0</v>
      </c>
      <c r="AD170" s="65">
        <f t="shared" si="20"/>
        <v>0</v>
      </c>
    </row>
    <row r="171" spans="1:30" x14ac:dyDescent="0.2">
      <c r="A171" s="195" t="s">
        <v>351</v>
      </c>
      <c r="B171" s="4">
        <v>3209</v>
      </c>
      <c r="C171" s="6" t="s">
        <v>237</v>
      </c>
      <c r="D171" s="617">
        <v>19237</v>
      </c>
      <c r="E171" s="251">
        <v>10832</v>
      </c>
      <c r="F171" s="285">
        <v>8405</v>
      </c>
      <c r="G171" s="245">
        <v>18368</v>
      </c>
      <c r="H171" s="284">
        <v>10352</v>
      </c>
      <c r="I171" s="285">
        <v>8016</v>
      </c>
      <c r="J171" s="246">
        <v>1131</v>
      </c>
      <c r="K171" s="247">
        <v>1881</v>
      </c>
      <c r="L171" s="172">
        <f t="shared" si="14"/>
        <v>9.7780319176586791E-2</v>
      </c>
      <c r="M171" s="213">
        <v>1069</v>
      </c>
      <c r="N171" s="60">
        <f t="shared" si="15"/>
        <v>9.8689069423929104E-2</v>
      </c>
      <c r="O171" s="249">
        <v>812</v>
      </c>
      <c r="P171" s="185">
        <f t="shared" si="16"/>
        <v>9.660916121356336E-2</v>
      </c>
      <c r="Q171" s="245">
        <v>1868</v>
      </c>
      <c r="R171" s="544">
        <v>1062</v>
      </c>
      <c r="S171" s="545">
        <v>806</v>
      </c>
      <c r="T171" s="251">
        <v>39</v>
      </c>
      <c r="U171" s="185">
        <f t="shared" si="17"/>
        <v>3.4482758620689655E-2</v>
      </c>
      <c r="V171" s="612">
        <v>147</v>
      </c>
      <c r="W171" s="556">
        <f t="shared" si="18"/>
        <v>7.8693790149892931E-2</v>
      </c>
      <c r="X171" s="455">
        <v>144</v>
      </c>
      <c r="Y171" s="249">
        <v>2</v>
      </c>
      <c r="Z171" s="607">
        <v>1</v>
      </c>
      <c r="AA171" s="245">
        <v>65</v>
      </c>
      <c r="AB171" s="556">
        <f t="shared" si="19"/>
        <v>6.120527306967985E-2</v>
      </c>
      <c r="AC171" s="284">
        <v>82</v>
      </c>
      <c r="AD171" s="65">
        <f t="shared" si="20"/>
        <v>0.10173697270471464</v>
      </c>
    </row>
    <row r="172" spans="1:30" x14ac:dyDescent="0.2">
      <c r="A172" s="195" t="s">
        <v>351</v>
      </c>
      <c r="B172" s="4">
        <v>3210</v>
      </c>
      <c r="C172" s="6" t="s">
        <v>238</v>
      </c>
      <c r="D172" s="617">
        <v>2306</v>
      </c>
      <c r="E172" s="251">
        <v>1299</v>
      </c>
      <c r="F172" s="285">
        <v>1007</v>
      </c>
      <c r="G172" s="245">
        <v>2211</v>
      </c>
      <c r="H172" s="284">
        <v>1246</v>
      </c>
      <c r="I172" s="285">
        <v>965</v>
      </c>
      <c r="J172" s="246">
        <v>95</v>
      </c>
      <c r="K172" s="247">
        <v>67</v>
      </c>
      <c r="L172" s="172">
        <f t="shared" si="14"/>
        <v>2.9054640069384217E-2</v>
      </c>
      <c r="M172" s="213">
        <v>44</v>
      </c>
      <c r="N172" s="60">
        <f t="shared" si="15"/>
        <v>3.3872209391839873E-2</v>
      </c>
      <c r="O172" s="249">
        <v>23</v>
      </c>
      <c r="P172" s="185">
        <f t="shared" si="16"/>
        <v>2.2840119165839126E-2</v>
      </c>
      <c r="Q172" s="245">
        <v>66</v>
      </c>
      <c r="R172" s="544">
        <v>43</v>
      </c>
      <c r="S172" s="545">
        <v>23</v>
      </c>
      <c r="T172" s="251">
        <v>1</v>
      </c>
      <c r="U172" s="185">
        <f t="shared" si="17"/>
        <v>1.0526315789473684E-2</v>
      </c>
      <c r="V172" s="612">
        <v>0</v>
      </c>
      <c r="W172" s="556">
        <f t="shared" si="18"/>
        <v>0</v>
      </c>
      <c r="X172" s="455">
        <v>0</v>
      </c>
      <c r="Y172" s="249">
        <v>0</v>
      </c>
      <c r="Z172" s="607">
        <v>0</v>
      </c>
      <c r="AA172" s="245">
        <v>0</v>
      </c>
      <c r="AB172" s="556">
        <f t="shared" si="19"/>
        <v>0</v>
      </c>
      <c r="AC172" s="284">
        <v>0</v>
      </c>
      <c r="AD172" s="65">
        <f t="shared" si="20"/>
        <v>0</v>
      </c>
    </row>
    <row r="173" spans="1:30" x14ac:dyDescent="0.2">
      <c r="A173" s="195" t="s">
        <v>351</v>
      </c>
      <c r="B173" s="4">
        <v>3211</v>
      </c>
      <c r="C173" s="6" t="s">
        <v>80</v>
      </c>
      <c r="D173" s="617">
        <v>4392</v>
      </c>
      <c r="E173" s="251">
        <v>2484</v>
      </c>
      <c r="F173" s="285">
        <v>1908</v>
      </c>
      <c r="G173" s="245">
        <v>4307</v>
      </c>
      <c r="H173" s="284">
        <v>2439</v>
      </c>
      <c r="I173" s="285">
        <v>1868</v>
      </c>
      <c r="J173" s="246">
        <v>0</v>
      </c>
      <c r="K173" s="247">
        <v>227</v>
      </c>
      <c r="L173" s="172">
        <f t="shared" si="14"/>
        <v>5.1684881602914387E-2</v>
      </c>
      <c r="M173" s="213">
        <v>127</v>
      </c>
      <c r="N173" s="60">
        <f t="shared" si="15"/>
        <v>5.112721417069243E-2</v>
      </c>
      <c r="O173" s="249">
        <v>100</v>
      </c>
      <c r="P173" s="185">
        <f t="shared" si="16"/>
        <v>5.2410901467505239E-2</v>
      </c>
      <c r="Q173" s="245">
        <v>227</v>
      </c>
      <c r="R173" s="544">
        <v>127</v>
      </c>
      <c r="S173" s="545">
        <v>100</v>
      </c>
      <c r="T173" s="251">
        <v>0</v>
      </c>
      <c r="U173" s="185" t="str">
        <f t="shared" si="17"/>
        <v>x</v>
      </c>
      <c r="V173" s="612">
        <v>0</v>
      </c>
      <c r="W173" s="556">
        <f t="shared" si="18"/>
        <v>0</v>
      </c>
      <c r="X173" s="455">
        <v>0</v>
      </c>
      <c r="Y173" s="249">
        <v>0</v>
      </c>
      <c r="Z173" s="607">
        <v>0</v>
      </c>
      <c r="AA173" s="245">
        <v>0</v>
      </c>
      <c r="AB173" s="556">
        <f t="shared" si="19"/>
        <v>0</v>
      </c>
      <c r="AC173" s="284">
        <v>0</v>
      </c>
      <c r="AD173" s="65">
        <f t="shared" si="20"/>
        <v>0</v>
      </c>
    </row>
    <row r="174" spans="1:30" x14ac:dyDescent="0.2">
      <c r="A174" s="195" t="s">
        <v>351</v>
      </c>
      <c r="B174" s="4">
        <v>3212</v>
      </c>
      <c r="C174" s="6" t="s">
        <v>239</v>
      </c>
      <c r="D174" s="617">
        <v>2182</v>
      </c>
      <c r="E174" s="251">
        <v>1182</v>
      </c>
      <c r="F174" s="285">
        <v>1000</v>
      </c>
      <c r="G174" s="245">
        <v>2163</v>
      </c>
      <c r="H174" s="284">
        <v>1174</v>
      </c>
      <c r="I174" s="285">
        <v>989</v>
      </c>
      <c r="J174" s="246">
        <v>0</v>
      </c>
      <c r="K174" s="247">
        <v>156</v>
      </c>
      <c r="L174" s="172">
        <f t="shared" si="14"/>
        <v>7.1494042163153068E-2</v>
      </c>
      <c r="M174" s="213">
        <v>94</v>
      </c>
      <c r="N174" s="60">
        <f t="shared" si="15"/>
        <v>7.952622673434856E-2</v>
      </c>
      <c r="O174" s="249">
        <v>62</v>
      </c>
      <c r="P174" s="185">
        <f t="shared" si="16"/>
        <v>6.2E-2</v>
      </c>
      <c r="Q174" s="245">
        <v>156</v>
      </c>
      <c r="R174" s="544">
        <v>94</v>
      </c>
      <c r="S174" s="545">
        <v>62</v>
      </c>
      <c r="T174" s="251">
        <v>0</v>
      </c>
      <c r="U174" s="185" t="str">
        <f t="shared" si="17"/>
        <v>x</v>
      </c>
      <c r="V174" s="612">
        <v>0</v>
      </c>
      <c r="W174" s="556">
        <f t="shared" si="18"/>
        <v>0</v>
      </c>
      <c r="X174" s="455">
        <v>0</v>
      </c>
      <c r="Y174" s="249">
        <v>0</v>
      </c>
      <c r="Z174" s="607">
        <v>0</v>
      </c>
      <c r="AA174" s="245">
        <v>0</v>
      </c>
      <c r="AB174" s="556">
        <f t="shared" si="19"/>
        <v>0</v>
      </c>
      <c r="AC174" s="284">
        <v>0</v>
      </c>
      <c r="AD174" s="65">
        <f t="shared" si="20"/>
        <v>0</v>
      </c>
    </row>
    <row r="175" spans="1:30" x14ac:dyDescent="0.2">
      <c r="A175" s="195" t="s">
        <v>351</v>
      </c>
      <c r="B175" s="4">
        <v>3213</v>
      </c>
      <c r="C175" s="6" t="s">
        <v>240</v>
      </c>
      <c r="D175" s="617">
        <v>1591</v>
      </c>
      <c r="E175" s="251">
        <v>925</v>
      </c>
      <c r="F175" s="285">
        <v>666</v>
      </c>
      <c r="G175" s="245">
        <v>1547</v>
      </c>
      <c r="H175" s="284">
        <v>900</v>
      </c>
      <c r="I175" s="285">
        <v>647</v>
      </c>
      <c r="J175" s="246">
        <v>0</v>
      </c>
      <c r="K175" s="247">
        <v>100</v>
      </c>
      <c r="L175" s="172">
        <f t="shared" si="14"/>
        <v>6.2853551225644247E-2</v>
      </c>
      <c r="M175" s="213">
        <v>58</v>
      </c>
      <c r="N175" s="60">
        <f t="shared" si="15"/>
        <v>6.2702702702702701E-2</v>
      </c>
      <c r="O175" s="249">
        <v>42</v>
      </c>
      <c r="P175" s="185">
        <f t="shared" si="16"/>
        <v>6.3063063063063057E-2</v>
      </c>
      <c r="Q175" s="245">
        <v>99</v>
      </c>
      <c r="R175" s="544">
        <v>58</v>
      </c>
      <c r="S175" s="545">
        <v>41</v>
      </c>
      <c r="T175" s="251">
        <v>0</v>
      </c>
      <c r="U175" s="185" t="str">
        <f t="shared" si="17"/>
        <v>x</v>
      </c>
      <c r="V175" s="612">
        <v>0</v>
      </c>
      <c r="W175" s="556">
        <f t="shared" si="18"/>
        <v>0</v>
      </c>
      <c r="X175" s="455">
        <v>0</v>
      </c>
      <c r="Y175" s="249">
        <v>0</v>
      </c>
      <c r="Z175" s="607">
        <v>0</v>
      </c>
      <c r="AA175" s="245">
        <v>0</v>
      </c>
      <c r="AB175" s="556">
        <f t="shared" si="19"/>
        <v>0</v>
      </c>
      <c r="AC175" s="284">
        <v>0</v>
      </c>
      <c r="AD175" s="65">
        <f t="shared" si="20"/>
        <v>0</v>
      </c>
    </row>
    <row r="176" spans="1:30" x14ac:dyDescent="0.2">
      <c r="A176" s="195" t="s">
        <v>351</v>
      </c>
      <c r="B176" s="4">
        <v>3214</v>
      </c>
      <c r="C176" s="6" t="s">
        <v>241</v>
      </c>
      <c r="D176" s="617">
        <v>1979</v>
      </c>
      <c r="E176" s="251">
        <v>1129</v>
      </c>
      <c r="F176" s="285">
        <v>850</v>
      </c>
      <c r="G176" s="245">
        <v>1937</v>
      </c>
      <c r="H176" s="284">
        <v>1114</v>
      </c>
      <c r="I176" s="285">
        <v>823</v>
      </c>
      <c r="J176" s="246">
        <v>58</v>
      </c>
      <c r="K176" s="247">
        <v>89</v>
      </c>
      <c r="L176" s="172">
        <f t="shared" si="14"/>
        <v>4.4972208185952503E-2</v>
      </c>
      <c r="M176" s="213">
        <v>54</v>
      </c>
      <c r="N176" s="60">
        <f t="shared" si="15"/>
        <v>4.7829937998228524E-2</v>
      </c>
      <c r="O176" s="249">
        <v>35</v>
      </c>
      <c r="P176" s="185">
        <f t="shared" si="16"/>
        <v>4.1176470588235294E-2</v>
      </c>
      <c r="Q176" s="245">
        <v>89</v>
      </c>
      <c r="R176" s="544">
        <v>54</v>
      </c>
      <c r="S176" s="545">
        <v>35</v>
      </c>
      <c r="T176" s="251">
        <v>0</v>
      </c>
      <c r="U176" s="185">
        <f t="shared" si="17"/>
        <v>0</v>
      </c>
      <c r="V176" s="612">
        <v>0</v>
      </c>
      <c r="W176" s="556">
        <f t="shared" si="18"/>
        <v>0</v>
      </c>
      <c r="X176" s="455">
        <v>0</v>
      </c>
      <c r="Y176" s="249">
        <v>0</v>
      </c>
      <c r="Z176" s="607">
        <v>0</v>
      </c>
      <c r="AA176" s="245">
        <v>0</v>
      </c>
      <c r="AB176" s="556">
        <f t="shared" si="19"/>
        <v>0</v>
      </c>
      <c r="AC176" s="284">
        <v>0</v>
      </c>
      <c r="AD176" s="65">
        <f t="shared" si="20"/>
        <v>0</v>
      </c>
    </row>
    <row r="177" spans="1:30" x14ac:dyDescent="0.2">
      <c r="A177" s="195" t="s">
        <v>351</v>
      </c>
      <c r="B177" s="4">
        <v>3215</v>
      </c>
      <c r="C177" s="6" t="s">
        <v>82</v>
      </c>
      <c r="D177" s="617">
        <v>3476</v>
      </c>
      <c r="E177" s="251">
        <v>1898</v>
      </c>
      <c r="F177" s="285">
        <v>1578</v>
      </c>
      <c r="G177" s="245">
        <v>3366</v>
      </c>
      <c r="H177" s="284">
        <v>1851</v>
      </c>
      <c r="I177" s="285">
        <v>1515</v>
      </c>
      <c r="J177" s="246">
        <v>10</v>
      </c>
      <c r="K177" s="247">
        <v>368</v>
      </c>
      <c r="L177" s="172">
        <f t="shared" si="14"/>
        <v>0.10586881472957423</v>
      </c>
      <c r="M177" s="213">
        <v>219</v>
      </c>
      <c r="N177" s="60">
        <f t="shared" si="15"/>
        <v>0.11538461538461539</v>
      </c>
      <c r="O177" s="249">
        <v>149</v>
      </c>
      <c r="P177" s="185">
        <f t="shared" si="16"/>
        <v>9.4423320659062102E-2</v>
      </c>
      <c r="Q177" s="245">
        <v>367</v>
      </c>
      <c r="R177" s="544">
        <v>218</v>
      </c>
      <c r="S177" s="545">
        <v>149</v>
      </c>
      <c r="T177" s="251">
        <v>1</v>
      </c>
      <c r="U177" s="185">
        <f t="shared" si="17"/>
        <v>0.1</v>
      </c>
      <c r="V177" s="612">
        <v>0</v>
      </c>
      <c r="W177" s="556">
        <f t="shared" si="18"/>
        <v>0</v>
      </c>
      <c r="X177" s="455">
        <v>0</v>
      </c>
      <c r="Y177" s="249">
        <v>0</v>
      </c>
      <c r="Z177" s="607">
        <v>0</v>
      </c>
      <c r="AA177" s="245">
        <v>0</v>
      </c>
      <c r="AB177" s="556">
        <f t="shared" si="19"/>
        <v>0</v>
      </c>
      <c r="AC177" s="284">
        <v>0</v>
      </c>
      <c r="AD177" s="65">
        <f t="shared" si="20"/>
        <v>0</v>
      </c>
    </row>
    <row r="178" spans="1:30" x14ac:dyDescent="0.2">
      <c r="A178" s="195" t="s">
        <v>351</v>
      </c>
      <c r="B178" s="4">
        <v>4101</v>
      </c>
      <c r="C178" s="6" t="s">
        <v>242</v>
      </c>
      <c r="D178" s="617">
        <v>1631</v>
      </c>
      <c r="E178" s="251">
        <v>909</v>
      </c>
      <c r="F178" s="285">
        <v>722</v>
      </c>
      <c r="G178" s="245">
        <v>1556</v>
      </c>
      <c r="H178" s="284">
        <v>865</v>
      </c>
      <c r="I178" s="285">
        <v>691</v>
      </c>
      <c r="J178" s="246">
        <v>0</v>
      </c>
      <c r="K178" s="247">
        <v>74</v>
      </c>
      <c r="L178" s="172">
        <f t="shared" si="14"/>
        <v>4.5370938074800735E-2</v>
      </c>
      <c r="M178" s="213">
        <v>40</v>
      </c>
      <c r="N178" s="60">
        <f t="shared" si="15"/>
        <v>4.4004400440044007E-2</v>
      </c>
      <c r="O178" s="249">
        <v>34</v>
      </c>
      <c r="P178" s="185">
        <f t="shared" si="16"/>
        <v>4.7091412742382273E-2</v>
      </c>
      <c r="Q178" s="245">
        <v>74</v>
      </c>
      <c r="R178" s="544">
        <v>40</v>
      </c>
      <c r="S178" s="545">
        <v>34</v>
      </c>
      <c r="T178" s="251">
        <v>0</v>
      </c>
      <c r="U178" s="185" t="str">
        <f t="shared" si="17"/>
        <v>x</v>
      </c>
      <c r="V178" s="612">
        <v>0</v>
      </c>
      <c r="W178" s="556">
        <f t="shared" si="18"/>
        <v>0</v>
      </c>
      <c r="X178" s="455">
        <v>0</v>
      </c>
      <c r="Y178" s="249">
        <v>0</v>
      </c>
      <c r="Z178" s="607">
        <v>0</v>
      </c>
      <c r="AA178" s="245">
        <v>0</v>
      </c>
      <c r="AB178" s="556">
        <f t="shared" si="19"/>
        <v>0</v>
      </c>
      <c r="AC178" s="284">
        <v>0</v>
      </c>
      <c r="AD178" s="65">
        <f t="shared" si="20"/>
        <v>0</v>
      </c>
    </row>
    <row r="179" spans="1:30" x14ac:dyDescent="0.2">
      <c r="A179" s="195" t="s">
        <v>351</v>
      </c>
      <c r="B179" s="4">
        <v>4102</v>
      </c>
      <c r="C179" s="6" t="s">
        <v>84</v>
      </c>
      <c r="D179" s="617">
        <v>4377</v>
      </c>
      <c r="E179" s="251">
        <v>2447</v>
      </c>
      <c r="F179" s="285">
        <v>1930</v>
      </c>
      <c r="G179" s="245">
        <v>4145</v>
      </c>
      <c r="H179" s="284">
        <v>2328</v>
      </c>
      <c r="I179" s="285">
        <v>1817</v>
      </c>
      <c r="J179" s="246">
        <v>216</v>
      </c>
      <c r="K179" s="247">
        <v>311</v>
      </c>
      <c r="L179" s="172">
        <f t="shared" si="14"/>
        <v>7.105323280785926E-2</v>
      </c>
      <c r="M179" s="213">
        <v>168</v>
      </c>
      <c r="N179" s="60">
        <f t="shared" si="15"/>
        <v>6.86554965263588E-2</v>
      </c>
      <c r="O179" s="249">
        <v>143</v>
      </c>
      <c r="P179" s="185">
        <f t="shared" si="16"/>
        <v>7.409326424870466E-2</v>
      </c>
      <c r="Q179" s="245">
        <v>307</v>
      </c>
      <c r="R179" s="544">
        <v>164</v>
      </c>
      <c r="S179" s="545">
        <v>143</v>
      </c>
      <c r="T179" s="251">
        <v>8</v>
      </c>
      <c r="U179" s="185">
        <f t="shared" si="17"/>
        <v>3.7037037037037035E-2</v>
      </c>
      <c r="V179" s="612">
        <v>0</v>
      </c>
      <c r="W179" s="556">
        <f t="shared" si="18"/>
        <v>0</v>
      </c>
      <c r="X179" s="455">
        <v>0</v>
      </c>
      <c r="Y179" s="249">
        <v>0</v>
      </c>
      <c r="Z179" s="607">
        <v>0</v>
      </c>
      <c r="AA179" s="245">
        <v>0</v>
      </c>
      <c r="AB179" s="556">
        <f t="shared" si="19"/>
        <v>0</v>
      </c>
      <c r="AC179" s="284">
        <v>0</v>
      </c>
      <c r="AD179" s="65">
        <f t="shared" si="20"/>
        <v>0</v>
      </c>
    </row>
    <row r="180" spans="1:30" x14ac:dyDescent="0.2">
      <c r="A180" s="195" t="s">
        <v>351</v>
      </c>
      <c r="B180" s="4">
        <v>4103</v>
      </c>
      <c r="C180" s="6" t="s">
        <v>86</v>
      </c>
      <c r="D180" s="617">
        <v>7835</v>
      </c>
      <c r="E180" s="251">
        <v>4342</v>
      </c>
      <c r="F180" s="285">
        <v>3493</v>
      </c>
      <c r="G180" s="245">
        <v>7458</v>
      </c>
      <c r="H180" s="284">
        <v>4174</v>
      </c>
      <c r="I180" s="285">
        <v>3284</v>
      </c>
      <c r="J180" s="246">
        <v>202</v>
      </c>
      <c r="K180" s="247">
        <v>823</v>
      </c>
      <c r="L180" s="172">
        <f t="shared" si="14"/>
        <v>0.10504148053605616</v>
      </c>
      <c r="M180" s="213">
        <v>486</v>
      </c>
      <c r="N180" s="60">
        <f t="shared" si="15"/>
        <v>0.11192998618148318</v>
      </c>
      <c r="O180" s="249">
        <v>337</v>
      </c>
      <c r="P180" s="185">
        <f t="shared" si="16"/>
        <v>9.6478671628972223E-2</v>
      </c>
      <c r="Q180" s="245">
        <v>818</v>
      </c>
      <c r="R180" s="544">
        <v>482</v>
      </c>
      <c r="S180" s="545">
        <v>336</v>
      </c>
      <c r="T180" s="251">
        <v>11</v>
      </c>
      <c r="U180" s="185">
        <f t="shared" si="17"/>
        <v>5.4455445544554455E-2</v>
      </c>
      <c r="V180" s="612">
        <v>52</v>
      </c>
      <c r="W180" s="556">
        <f t="shared" si="18"/>
        <v>6.3569682151589244E-2</v>
      </c>
      <c r="X180" s="455">
        <v>43</v>
      </c>
      <c r="Y180" s="249">
        <v>9</v>
      </c>
      <c r="Z180" s="607">
        <v>0</v>
      </c>
      <c r="AA180" s="245">
        <v>52</v>
      </c>
      <c r="AB180" s="556">
        <f t="shared" si="19"/>
        <v>0.1078838174273859</v>
      </c>
      <c r="AC180" s="284">
        <v>0</v>
      </c>
      <c r="AD180" s="65">
        <f t="shared" si="20"/>
        <v>0</v>
      </c>
    </row>
    <row r="181" spans="1:30" x14ac:dyDescent="0.2">
      <c r="A181" s="195" t="s">
        <v>351</v>
      </c>
      <c r="B181" s="4">
        <v>4104</v>
      </c>
      <c r="C181" s="6" t="s">
        <v>243</v>
      </c>
      <c r="D181" s="617">
        <v>1127</v>
      </c>
      <c r="E181" s="251">
        <v>617</v>
      </c>
      <c r="F181" s="285">
        <v>510</v>
      </c>
      <c r="G181" s="245">
        <v>1065</v>
      </c>
      <c r="H181" s="284">
        <v>584</v>
      </c>
      <c r="I181" s="285">
        <v>481</v>
      </c>
      <c r="J181" s="246">
        <v>0</v>
      </c>
      <c r="K181" s="247">
        <v>39</v>
      </c>
      <c r="L181" s="172">
        <f t="shared" si="14"/>
        <v>3.4605146406388641E-2</v>
      </c>
      <c r="M181" s="213">
        <v>24</v>
      </c>
      <c r="N181" s="60">
        <f t="shared" si="15"/>
        <v>3.8897893030794169E-2</v>
      </c>
      <c r="O181" s="249">
        <v>15</v>
      </c>
      <c r="P181" s="185">
        <f t="shared" si="16"/>
        <v>2.9411764705882353E-2</v>
      </c>
      <c r="Q181" s="245">
        <v>39</v>
      </c>
      <c r="R181" s="544">
        <v>24</v>
      </c>
      <c r="S181" s="545">
        <v>15</v>
      </c>
      <c r="T181" s="251">
        <v>0</v>
      </c>
      <c r="U181" s="185" t="str">
        <f t="shared" si="17"/>
        <v>x</v>
      </c>
      <c r="V181" s="612">
        <v>0</v>
      </c>
      <c r="W181" s="556">
        <f t="shared" si="18"/>
        <v>0</v>
      </c>
      <c r="X181" s="455">
        <v>0</v>
      </c>
      <c r="Y181" s="249">
        <v>0</v>
      </c>
      <c r="Z181" s="607">
        <v>0</v>
      </c>
      <c r="AA181" s="245">
        <v>0</v>
      </c>
      <c r="AB181" s="556">
        <f t="shared" si="19"/>
        <v>0</v>
      </c>
      <c r="AC181" s="284">
        <v>0</v>
      </c>
      <c r="AD181" s="65">
        <f t="shared" si="20"/>
        <v>0</v>
      </c>
    </row>
    <row r="182" spans="1:30" x14ac:dyDescent="0.2">
      <c r="A182" s="195" t="s">
        <v>351</v>
      </c>
      <c r="B182" s="4">
        <v>4105</v>
      </c>
      <c r="C182" s="6" t="s">
        <v>244</v>
      </c>
      <c r="D182" s="617">
        <v>2280</v>
      </c>
      <c r="E182" s="251">
        <v>1245</v>
      </c>
      <c r="F182" s="285">
        <v>1035</v>
      </c>
      <c r="G182" s="245">
        <v>2200</v>
      </c>
      <c r="H182" s="284">
        <v>1201</v>
      </c>
      <c r="I182" s="285">
        <v>999</v>
      </c>
      <c r="J182" s="246">
        <v>60</v>
      </c>
      <c r="K182" s="247">
        <v>295</v>
      </c>
      <c r="L182" s="172">
        <f t="shared" si="14"/>
        <v>0.12938596491228072</v>
      </c>
      <c r="M182" s="213">
        <v>169</v>
      </c>
      <c r="N182" s="60">
        <f t="shared" si="15"/>
        <v>0.13574297188755019</v>
      </c>
      <c r="O182" s="249">
        <v>126</v>
      </c>
      <c r="P182" s="185">
        <f t="shared" si="16"/>
        <v>0.12173913043478261</v>
      </c>
      <c r="Q182" s="245">
        <v>293</v>
      </c>
      <c r="R182" s="544">
        <v>167</v>
      </c>
      <c r="S182" s="545">
        <v>126</v>
      </c>
      <c r="T182" s="251">
        <v>5</v>
      </c>
      <c r="U182" s="185">
        <f t="shared" si="17"/>
        <v>8.3333333333333329E-2</v>
      </c>
      <c r="V182" s="612">
        <v>126</v>
      </c>
      <c r="W182" s="556">
        <f t="shared" si="18"/>
        <v>0.43003412969283278</v>
      </c>
      <c r="X182" s="455">
        <v>126</v>
      </c>
      <c r="Y182" s="249">
        <v>0</v>
      </c>
      <c r="Z182" s="607">
        <v>0</v>
      </c>
      <c r="AA182" s="245">
        <v>43</v>
      </c>
      <c r="AB182" s="556">
        <f t="shared" si="19"/>
        <v>0.25748502994011974</v>
      </c>
      <c r="AC182" s="284">
        <v>83</v>
      </c>
      <c r="AD182" s="65">
        <f t="shared" si="20"/>
        <v>0.65873015873015872</v>
      </c>
    </row>
    <row r="183" spans="1:30" x14ac:dyDescent="0.2">
      <c r="A183" s="195" t="s">
        <v>351</v>
      </c>
      <c r="B183" s="4">
        <v>4106</v>
      </c>
      <c r="C183" s="6" t="s">
        <v>245</v>
      </c>
      <c r="D183" s="617">
        <v>2121</v>
      </c>
      <c r="E183" s="251">
        <v>1130</v>
      </c>
      <c r="F183" s="285">
        <v>991</v>
      </c>
      <c r="G183" s="245">
        <v>1956</v>
      </c>
      <c r="H183" s="284">
        <v>1046</v>
      </c>
      <c r="I183" s="285">
        <v>910</v>
      </c>
      <c r="J183" s="246">
        <v>0</v>
      </c>
      <c r="K183" s="247">
        <v>123</v>
      </c>
      <c r="L183" s="172">
        <f t="shared" si="14"/>
        <v>5.7991513437057989E-2</v>
      </c>
      <c r="M183" s="213">
        <v>64</v>
      </c>
      <c r="N183" s="60">
        <f t="shared" si="15"/>
        <v>5.663716814159292E-2</v>
      </c>
      <c r="O183" s="249">
        <v>59</v>
      </c>
      <c r="P183" s="185">
        <f t="shared" si="16"/>
        <v>5.9535822401614528E-2</v>
      </c>
      <c r="Q183" s="245">
        <v>120</v>
      </c>
      <c r="R183" s="544">
        <v>61</v>
      </c>
      <c r="S183" s="545">
        <v>59</v>
      </c>
      <c r="T183" s="251">
        <v>0</v>
      </c>
      <c r="U183" s="185" t="str">
        <f t="shared" si="17"/>
        <v>x</v>
      </c>
      <c r="V183" s="612">
        <v>0</v>
      </c>
      <c r="W183" s="556">
        <f t="shared" si="18"/>
        <v>0</v>
      </c>
      <c r="X183" s="455">
        <v>0</v>
      </c>
      <c r="Y183" s="249">
        <v>0</v>
      </c>
      <c r="Z183" s="607">
        <v>0</v>
      </c>
      <c r="AA183" s="245">
        <v>0</v>
      </c>
      <c r="AB183" s="556">
        <f t="shared" si="19"/>
        <v>0</v>
      </c>
      <c r="AC183" s="284">
        <v>0</v>
      </c>
      <c r="AD183" s="65">
        <f t="shared" si="20"/>
        <v>0</v>
      </c>
    </row>
    <row r="184" spans="1:30" x14ac:dyDescent="0.2">
      <c r="A184" s="195" t="s">
        <v>351</v>
      </c>
      <c r="B184" s="4">
        <v>4107</v>
      </c>
      <c r="C184" s="6" t="s">
        <v>88</v>
      </c>
      <c r="D184" s="617">
        <v>6719</v>
      </c>
      <c r="E184" s="251">
        <v>3662</v>
      </c>
      <c r="F184" s="285">
        <v>3057</v>
      </c>
      <c r="G184" s="245">
        <v>6433</v>
      </c>
      <c r="H184" s="284">
        <v>3506</v>
      </c>
      <c r="I184" s="285">
        <v>2927</v>
      </c>
      <c r="J184" s="246">
        <v>151</v>
      </c>
      <c r="K184" s="247">
        <v>198</v>
      </c>
      <c r="L184" s="172">
        <f t="shared" si="14"/>
        <v>2.9468670933174578E-2</v>
      </c>
      <c r="M184" s="213">
        <v>117</v>
      </c>
      <c r="N184" s="60">
        <f t="shared" si="15"/>
        <v>3.1949754232659749E-2</v>
      </c>
      <c r="O184" s="249">
        <v>81</v>
      </c>
      <c r="P184" s="185">
        <f t="shared" si="16"/>
        <v>2.649656526005888E-2</v>
      </c>
      <c r="Q184" s="245">
        <v>198</v>
      </c>
      <c r="R184" s="544">
        <v>117</v>
      </c>
      <c r="S184" s="545">
        <v>81</v>
      </c>
      <c r="T184" s="251">
        <v>10</v>
      </c>
      <c r="U184" s="185">
        <f t="shared" si="17"/>
        <v>6.6225165562913912E-2</v>
      </c>
      <c r="V184" s="612">
        <v>0</v>
      </c>
      <c r="W184" s="556">
        <f t="shared" si="18"/>
        <v>0</v>
      </c>
      <c r="X184" s="455">
        <v>0</v>
      </c>
      <c r="Y184" s="249">
        <v>0</v>
      </c>
      <c r="Z184" s="607">
        <v>0</v>
      </c>
      <c r="AA184" s="245">
        <v>0</v>
      </c>
      <c r="AB184" s="556">
        <f t="shared" si="19"/>
        <v>0</v>
      </c>
      <c r="AC184" s="284">
        <v>0</v>
      </c>
      <c r="AD184" s="65">
        <f t="shared" si="20"/>
        <v>0</v>
      </c>
    </row>
    <row r="185" spans="1:30" x14ac:dyDescent="0.2">
      <c r="A185" s="195" t="s">
        <v>351</v>
      </c>
      <c r="B185" s="4">
        <v>4201</v>
      </c>
      <c r="C185" s="6" t="s">
        <v>246</v>
      </c>
      <c r="D185" s="617">
        <v>1737</v>
      </c>
      <c r="E185" s="251">
        <v>939</v>
      </c>
      <c r="F185" s="285">
        <v>798</v>
      </c>
      <c r="G185" s="245">
        <v>1677</v>
      </c>
      <c r="H185" s="284">
        <v>915</v>
      </c>
      <c r="I185" s="285">
        <v>762</v>
      </c>
      <c r="J185" s="246">
        <v>0</v>
      </c>
      <c r="K185" s="247">
        <v>60</v>
      </c>
      <c r="L185" s="172">
        <f t="shared" si="14"/>
        <v>3.4542314335060449E-2</v>
      </c>
      <c r="M185" s="213">
        <v>29</v>
      </c>
      <c r="N185" s="60">
        <f t="shared" si="15"/>
        <v>3.0883919062832801E-2</v>
      </c>
      <c r="O185" s="249">
        <v>31</v>
      </c>
      <c r="P185" s="185">
        <f t="shared" si="16"/>
        <v>3.8847117794486213E-2</v>
      </c>
      <c r="Q185" s="245">
        <v>60</v>
      </c>
      <c r="R185" s="544">
        <v>29</v>
      </c>
      <c r="S185" s="545">
        <v>31</v>
      </c>
      <c r="T185" s="251">
        <v>0</v>
      </c>
      <c r="U185" s="185" t="str">
        <f t="shared" si="17"/>
        <v>x</v>
      </c>
      <c r="V185" s="612">
        <v>0</v>
      </c>
      <c r="W185" s="556">
        <f t="shared" si="18"/>
        <v>0</v>
      </c>
      <c r="X185" s="455">
        <v>0</v>
      </c>
      <c r="Y185" s="249">
        <v>0</v>
      </c>
      <c r="Z185" s="607">
        <v>0</v>
      </c>
      <c r="AA185" s="245">
        <v>0</v>
      </c>
      <c r="AB185" s="556">
        <f t="shared" si="19"/>
        <v>0</v>
      </c>
      <c r="AC185" s="284">
        <v>0</v>
      </c>
      <c r="AD185" s="65">
        <f t="shared" si="20"/>
        <v>0</v>
      </c>
    </row>
    <row r="186" spans="1:30" x14ac:dyDescent="0.2">
      <c r="A186" s="195" t="s">
        <v>351</v>
      </c>
      <c r="B186" s="4">
        <v>4202</v>
      </c>
      <c r="C186" s="6" t="s">
        <v>90</v>
      </c>
      <c r="D186" s="617">
        <v>6897</v>
      </c>
      <c r="E186" s="251">
        <v>3668</v>
      </c>
      <c r="F186" s="285">
        <v>3229</v>
      </c>
      <c r="G186" s="245">
        <v>6669</v>
      </c>
      <c r="H186" s="284">
        <v>3544</v>
      </c>
      <c r="I186" s="285">
        <v>3125</v>
      </c>
      <c r="J186" s="246">
        <v>148</v>
      </c>
      <c r="K186" s="247">
        <v>146</v>
      </c>
      <c r="L186" s="172">
        <f t="shared" si="14"/>
        <v>2.1168624039437436E-2</v>
      </c>
      <c r="M186" s="213">
        <v>87</v>
      </c>
      <c r="N186" s="60">
        <f t="shared" si="15"/>
        <v>2.3718647764449291E-2</v>
      </c>
      <c r="O186" s="249">
        <v>59</v>
      </c>
      <c r="P186" s="185">
        <f t="shared" si="16"/>
        <v>1.8271910808299784E-2</v>
      </c>
      <c r="Q186" s="245">
        <v>145</v>
      </c>
      <c r="R186" s="544">
        <v>86</v>
      </c>
      <c r="S186" s="545">
        <v>59</v>
      </c>
      <c r="T186" s="251">
        <v>1</v>
      </c>
      <c r="U186" s="185">
        <f t="shared" si="17"/>
        <v>6.7567567567567571E-3</v>
      </c>
      <c r="V186" s="612">
        <v>0</v>
      </c>
      <c r="W186" s="556">
        <f t="shared" si="18"/>
        <v>0</v>
      </c>
      <c r="X186" s="455">
        <v>0</v>
      </c>
      <c r="Y186" s="249">
        <v>0</v>
      </c>
      <c r="Z186" s="607">
        <v>0</v>
      </c>
      <c r="AA186" s="245">
        <v>0</v>
      </c>
      <c r="AB186" s="556">
        <f t="shared" si="19"/>
        <v>0</v>
      </c>
      <c r="AC186" s="284">
        <v>0</v>
      </c>
      <c r="AD186" s="65">
        <f t="shared" si="20"/>
        <v>0</v>
      </c>
    </row>
    <row r="187" spans="1:30" x14ac:dyDescent="0.2">
      <c r="A187" s="195" t="s">
        <v>351</v>
      </c>
      <c r="B187" s="4">
        <v>4203</v>
      </c>
      <c r="C187" s="6" t="s">
        <v>92</v>
      </c>
      <c r="D187" s="617">
        <v>7678</v>
      </c>
      <c r="E187" s="251">
        <v>4077</v>
      </c>
      <c r="F187" s="285">
        <v>3601</v>
      </c>
      <c r="G187" s="245">
        <v>7171</v>
      </c>
      <c r="H187" s="284">
        <v>3790</v>
      </c>
      <c r="I187" s="285">
        <v>3381</v>
      </c>
      <c r="J187" s="246">
        <v>401</v>
      </c>
      <c r="K187" s="247">
        <v>345</v>
      </c>
      <c r="L187" s="172">
        <f t="shared" si="14"/>
        <v>4.4933576452201092E-2</v>
      </c>
      <c r="M187" s="213">
        <v>194</v>
      </c>
      <c r="N187" s="60">
        <f t="shared" si="15"/>
        <v>4.7584007848908511E-2</v>
      </c>
      <c r="O187" s="249">
        <v>151</v>
      </c>
      <c r="P187" s="185">
        <f t="shared" si="16"/>
        <v>4.1932796445431825E-2</v>
      </c>
      <c r="Q187" s="245">
        <v>342</v>
      </c>
      <c r="R187" s="544">
        <v>191</v>
      </c>
      <c r="S187" s="545">
        <v>151</v>
      </c>
      <c r="T187" s="251">
        <v>3</v>
      </c>
      <c r="U187" s="185">
        <f t="shared" si="17"/>
        <v>7.481296758104738E-3</v>
      </c>
      <c r="V187" s="612">
        <v>0</v>
      </c>
      <c r="W187" s="556">
        <f t="shared" si="18"/>
        <v>0</v>
      </c>
      <c r="X187" s="455">
        <v>0</v>
      </c>
      <c r="Y187" s="249">
        <v>0</v>
      </c>
      <c r="Z187" s="607">
        <v>0</v>
      </c>
      <c r="AA187" s="245">
        <v>0</v>
      </c>
      <c r="AB187" s="556">
        <f t="shared" si="19"/>
        <v>0</v>
      </c>
      <c r="AC187" s="284">
        <v>0</v>
      </c>
      <c r="AD187" s="65">
        <f t="shared" si="20"/>
        <v>0</v>
      </c>
    </row>
    <row r="188" spans="1:30" x14ac:dyDescent="0.2">
      <c r="A188" s="195" t="s">
        <v>351</v>
      </c>
      <c r="B188" s="4">
        <v>4204</v>
      </c>
      <c r="C188" s="6" t="s">
        <v>247</v>
      </c>
      <c r="D188" s="617">
        <v>3855</v>
      </c>
      <c r="E188" s="251">
        <v>2174</v>
      </c>
      <c r="F188" s="285">
        <v>1681</v>
      </c>
      <c r="G188" s="245">
        <v>3692</v>
      </c>
      <c r="H188" s="284">
        <v>2096</v>
      </c>
      <c r="I188" s="285">
        <v>1596</v>
      </c>
      <c r="J188" s="246">
        <v>20</v>
      </c>
      <c r="K188" s="247">
        <v>207</v>
      </c>
      <c r="L188" s="172">
        <f t="shared" si="14"/>
        <v>5.3696498054474705E-2</v>
      </c>
      <c r="M188" s="213">
        <v>115</v>
      </c>
      <c r="N188" s="60">
        <f t="shared" si="15"/>
        <v>5.2897884084636616E-2</v>
      </c>
      <c r="O188" s="249">
        <v>92</v>
      </c>
      <c r="P188" s="185">
        <f t="shared" si="16"/>
        <v>5.4729327781082686E-2</v>
      </c>
      <c r="Q188" s="245">
        <v>206</v>
      </c>
      <c r="R188" s="544">
        <v>114</v>
      </c>
      <c r="S188" s="545">
        <v>92</v>
      </c>
      <c r="T188" s="251">
        <v>0</v>
      </c>
      <c r="U188" s="185">
        <f t="shared" si="17"/>
        <v>0</v>
      </c>
      <c r="V188" s="612">
        <v>0</v>
      </c>
      <c r="W188" s="556">
        <f t="shared" si="18"/>
        <v>0</v>
      </c>
      <c r="X188" s="455">
        <v>0</v>
      </c>
      <c r="Y188" s="249">
        <v>0</v>
      </c>
      <c r="Z188" s="607">
        <v>0</v>
      </c>
      <c r="AA188" s="245">
        <v>0</v>
      </c>
      <c r="AB188" s="556">
        <f t="shared" si="19"/>
        <v>0</v>
      </c>
      <c r="AC188" s="284">
        <v>0</v>
      </c>
      <c r="AD188" s="65">
        <f t="shared" si="20"/>
        <v>0</v>
      </c>
    </row>
    <row r="189" spans="1:30" x14ac:dyDescent="0.2">
      <c r="A189" s="195" t="s">
        <v>351</v>
      </c>
      <c r="B189" s="4">
        <v>4205</v>
      </c>
      <c r="C189" s="6" t="s">
        <v>94</v>
      </c>
      <c r="D189" s="617">
        <v>6124</v>
      </c>
      <c r="E189" s="251">
        <v>3373</v>
      </c>
      <c r="F189" s="285">
        <v>2751</v>
      </c>
      <c r="G189" s="245">
        <v>5828</v>
      </c>
      <c r="H189" s="284">
        <v>3226</v>
      </c>
      <c r="I189" s="285">
        <v>2602</v>
      </c>
      <c r="J189" s="246">
        <v>310</v>
      </c>
      <c r="K189" s="247">
        <v>224</v>
      </c>
      <c r="L189" s="172">
        <f t="shared" si="14"/>
        <v>3.6577400391900716E-2</v>
      </c>
      <c r="M189" s="213">
        <v>138</v>
      </c>
      <c r="N189" s="60">
        <f t="shared" si="15"/>
        <v>4.0913133708864513E-2</v>
      </c>
      <c r="O189" s="249">
        <v>86</v>
      </c>
      <c r="P189" s="185">
        <f t="shared" si="16"/>
        <v>3.1261359505634315E-2</v>
      </c>
      <c r="Q189" s="245">
        <v>222</v>
      </c>
      <c r="R189" s="544">
        <v>136</v>
      </c>
      <c r="S189" s="545">
        <v>86</v>
      </c>
      <c r="T189" s="251">
        <v>0</v>
      </c>
      <c r="U189" s="185">
        <f t="shared" si="17"/>
        <v>0</v>
      </c>
      <c r="V189" s="612">
        <v>0</v>
      </c>
      <c r="W189" s="556">
        <f t="shared" si="18"/>
        <v>0</v>
      </c>
      <c r="X189" s="455">
        <v>0</v>
      </c>
      <c r="Y189" s="249">
        <v>0</v>
      </c>
      <c r="Z189" s="607">
        <v>0</v>
      </c>
      <c r="AA189" s="245">
        <v>0</v>
      </c>
      <c r="AB189" s="556">
        <f t="shared" si="19"/>
        <v>0</v>
      </c>
      <c r="AC189" s="284">
        <v>0</v>
      </c>
      <c r="AD189" s="65">
        <f t="shared" si="20"/>
        <v>0</v>
      </c>
    </row>
    <row r="190" spans="1:30" x14ac:dyDescent="0.2">
      <c r="A190" s="195" t="s">
        <v>351</v>
      </c>
      <c r="B190" s="4">
        <v>4206</v>
      </c>
      <c r="C190" s="6" t="s">
        <v>248</v>
      </c>
      <c r="D190" s="617">
        <v>3349</v>
      </c>
      <c r="E190" s="251">
        <v>1770</v>
      </c>
      <c r="F190" s="285">
        <v>1579</v>
      </c>
      <c r="G190" s="245">
        <v>3200</v>
      </c>
      <c r="H190" s="284">
        <v>1703</v>
      </c>
      <c r="I190" s="285">
        <v>1497</v>
      </c>
      <c r="J190" s="246">
        <v>495</v>
      </c>
      <c r="K190" s="247">
        <v>100</v>
      </c>
      <c r="L190" s="172">
        <f t="shared" si="14"/>
        <v>2.9859659599880562E-2</v>
      </c>
      <c r="M190" s="213">
        <v>46</v>
      </c>
      <c r="N190" s="60">
        <f t="shared" si="15"/>
        <v>2.598870056497175E-2</v>
      </c>
      <c r="O190" s="249">
        <v>54</v>
      </c>
      <c r="P190" s="185">
        <f t="shared" si="16"/>
        <v>3.4198860037998734E-2</v>
      </c>
      <c r="Q190" s="245">
        <v>100</v>
      </c>
      <c r="R190" s="544">
        <v>46</v>
      </c>
      <c r="S190" s="545">
        <v>54</v>
      </c>
      <c r="T190" s="251">
        <v>11</v>
      </c>
      <c r="U190" s="185">
        <f t="shared" si="17"/>
        <v>2.2222222222222223E-2</v>
      </c>
      <c r="V190" s="612">
        <v>0</v>
      </c>
      <c r="W190" s="556">
        <f t="shared" si="18"/>
        <v>0</v>
      </c>
      <c r="X190" s="455">
        <v>0</v>
      </c>
      <c r="Y190" s="249">
        <v>0</v>
      </c>
      <c r="Z190" s="607">
        <v>0</v>
      </c>
      <c r="AA190" s="245">
        <v>0</v>
      </c>
      <c r="AB190" s="556">
        <f t="shared" si="19"/>
        <v>0</v>
      </c>
      <c r="AC190" s="284">
        <v>0</v>
      </c>
      <c r="AD190" s="65">
        <f t="shared" si="20"/>
        <v>0</v>
      </c>
    </row>
    <row r="191" spans="1:30" x14ac:dyDescent="0.2">
      <c r="A191" s="195" t="s">
        <v>351</v>
      </c>
      <c r="B191" s="4">
        <v>4207</v>
      </c>
      <c r="C191" s="6" t="s">
        <v>96</v>
      </c>
      <c r="D191" s="617">
        <v>3913</v>
      </c>
      <c r="E191" s="251">
        <v>2144</v>
      </c>
      <c r="F191" s="285">
        <v>1769</v>
      </c>
      <c r="G191" s="245">
        <v>3805</v>
      </c>
      <c r="H191" s="284">
        <v>2087</v>
      </c>
      <c r="I191" s="285">
        <v>1718</v>
      </c>
      <c r="J191" s="246">
        <v>0</v>
      </c>
      <c r="K191" s="247">
        <v>110</v>
      </c>
      <c r="L191" s="172">
        <f t="shared" si="14"/>
        <v>2.811142346026067E-2</v>
      </c>
      <c r="M191" s="213">
        <v>56</v>
      </c>
      <c r="N191" s="60">
        <f t="shared" si="15"/>
        <v>2.6119402985074626E-2</v>
      </c>
      <c r="O191" s="249">
        <v>54</v>
      </c>
      <c r="P191" s="185">
        <f t="shared" si="16"/>
        <v>3.0525720746184284E-2</v>
      </c>
      <c r="Q191" s="245">
        <v>110</v>
      </c>
      <c r="R191" s="544">
        <v>56</v>
      </c>
      <c r="S191" s="545">
        <v>54</v>
      </c>
      <c r="T191" s="251">
        <v>0</v>
      </c>
      <c r="U191" s="185" t="str">
        <f t="shared" si="17"/>
        <v>x</v>
      </c>
      <c r="V191" s="612">
        <v>0</v>
      </c>
      <c r="W191" s="556">
        <f t="shared" si="18"/>
        <v>0</v>
      </c>
      <c r="X191" s="455">
        <v>0</v>
      </c>
      <c r="Y191" s="249">
        <v>0</v>
      </c>
      <c r="Z191" s="607">
        <v>0</v>
      </c>
      <c r="AA191" s="245">
        <v>0</v>
      </c>
      <c r="AB191" s="556">
        <f t="shared" si="19"/>
        <v>0</v>
      </c>
      <c r="AC191" s="284">
        <v>0</v>
      </c>
      <c r="AD191" s="65">
        <f t="shared" si="20"/>
        <v>0</v>
      </c>
    </row>
    <row r="192" spans="1:30" x14ac:dyDescent="0.2">
      <c r="A192" s="195" t="s">
        <v>351</v>
      </c>
      <c r="B192" s="4">
        <v>4208</v>
      </c>
      <c r="C192" s="6" t="s">
        <v>249</v>
      </c>
      <c r="D192" s="617">
        <v>2523</v>
      </c>
      <c r="E192" s="251">
        <v>1398</v>
      </c>
      <c r="F192" s="285">
        <v>1125</v>
      </c>
      <c r="G192" s="245">
        <v>2479</v>
      </c>
      <c r="H192" s="284">
        <v>1379</v>
      </c>
      <c r="I192" s="285">
        <v>1100</v>
      </c>
      <c r="J192" s="246">
        <v>0</v>
      </c>
      <c r="K192" s="247">
        <v>77</v>
      </c>
      <c r="L192" s="172">
        <f t="shared" si="14"/>
        <v>3.0519223147047168E-2</v>
      </c>
      <c r="M192" s="213">
        <v>36</v>
      </c>
      <c r="N192" s="60">
        <f t="shared" si="15"/>
        <v>2.575107296137339E-2</v>
      </c>
      <c r="O192" s="249">
        <v>41</v>
      </c>
      <c r="P192" s="185">
        <f t="shared" si="16"/>
        <v>3.6444444444444446E-2</v>
      </c>
      <c r="Q192" s="245">
        <v>77</v>
      </c>
      <c r="R192" s="544">
        <v>36</v>
      </c>
      <c r="S192" s="545">
        <v>41</v>
      </c>
      <c r="T192" s="251">
        <v>0</v>
      </c>
      <c r="U192" s="185" t="str">
        <f t="shared" si="17"/>
        <v>x</v>
      </c>
      <c r="V192" s="612">
        <v>0</v>
      </c>
      <c r="W192" s="556">
        <f t="shared" si="18"/>
        <v>0</v>
      </c>
      <c r="X192" s="455">
        <v>0</v>
      </c>
      <c r="Y192" s="249">
        <v>0</v>
      </c>
      <c r="Z192" s="607">
        <v>0</v>
      </c>
      <c r="AA192" s="245">
        <v>0</v>
      </c>
      <c r="AB192" s="556">
        <f t="shared" si="19"/>
        <v>0</v>
      </c>
      <c r="AC192" s="284">
        <v>0</v>
      </c>
      <c r="AD192" s="65">
        <f t="shared" si="20"/>
        <v>0</v>
      </c>
    </row>
    <row r="193" spans="1:30" x14ac:dyDescent="0.2">
      <c r="A193" s="195" t="s">
        <v>351</v>
      </c>
      <c r="B193" s="4">
        <v>4209</v>
      </c>
      <c r="C193" s="6" t="s">
        <v>98</v>
      </c>
      <c r="D193" s="617">
        <v>6841</v>
      </c>
      <c r="E193" s="251">
        <v>3738</v>
      </c>
      <c r="F193" s="285">
        <v>3103</v>
      </c>
      <c r="G193" s="245">
        <v>6398</v>
      </c>
      <c r="H193" s="284">
        <v>3528</v>
      </c>
      <c r="I193" s="285">
        <v>2870</v>
      </c>
      <c r="J193" s="246">
        <v>145</v>
      </c>
      <c r="K193" s="247">
        <v>274</v>
      </c>
      <c r="L193" s="172">
        <f t="shared" si="14"/>
        <v>4.0052623885396869E-2</v>
      </c>
      <c r="M193" s="213">
        <v>154</v>
      </c>
      <c r="N193" s="60">
        <f t="shared" si="15"/>
        <v>4.1198501872659173E-2</v>
      </c>
      <c r="O193" s="249">
        <v>120</v>
      </c>
      <c r="P193" s="185">
        <f t="shared" si="16"/>
        <v>3.867225265871737E-2</v>
      </c>
      <c r="Q193" s="245">
        <v>272</v>
      </c>
      <c r="R193" s="544">
        <v>153</v>
      </c>
      <c r="S193" s="545">
        <v>119</v>
      </c>
      <c r="T193" s="251">
        <v>0</v>
      </c>
      <c r="U193" s="185">
        <f t="shared" si="17"/>
        <v>0</v>
      </c>
      <c r="V193" s="612">
        <v>0</v>
      </c>
      <c r="W193" s="556">
        <f t="shared" si="18"/>
        <v>0</v>
      </c>
      <c r="X193" s="455">
        <v>0</v>
      </c>
      <c r="Y193" s="249">
        <v>0</v>
      </c>
      <c r="Z193" s="607">
        <v>0</v>
      </c>
      <c r="AA193" s="245">
        <v>0</v>
      </c>
      <c r="AB193" s="556">
        <f t="shared" si="19"/>
        <v>0</v>
      </c>
      <c r="AC193" s="284">
        <v>0</v>
      </c>
      <c r="AD193" s="65">
        <f t="shared" si="20"/>
        <v>0</v>
      </c>
    </row>
    <row r="194" spans="1:30" x14ac:dyDescent="0.2">
      <c r="A194" s="195" t="s">
        <v>351</v>
      </c>
      <c r="B194" s="4">
        <v>4210</v>
      </c>
      <c r="C194" s="6" t="s">
        <v>250</v>
      </c>
      <c r="D194" s="617">
        <v>1517</v>
      </c>
      <c r="E194" s="251">
        <v>842</v>
      </c>
      <c r="F194" s="285">
        <v>675</v>
      </c>
      <c r="G194" s="245">
        <v>1480</v>
      </c>
      <c r="H194" s="284">
        <v>824</v>
      </c>
      <c r="I194" s="285">
        <v>656</v>
      </c>
      <c r="J194" s="246">
        <v>0</v>
      </c>
      <c r="K194" s="247">
        <v>31</v>
      </c>
      <c r="L194" s="172">
        <f t="shared" si="14"/>
        <v>2.043506921555702E-2</v>
      </c>
      <c r="M194" s="213">
        <v>18</v>
      </c>
      <c r="N194" s="60">
        <f t="shared" si="15"/>
        <v>2.1377672209026127E-2</v>
      </c>
      <c r="O194" s="249">
        <v>13</v>
      </c>
      <c r="P194" s="185">
        <f t="shared" si="16"/>
        <v>1.9259259259259261E-2</v>
      </c>
      <c r="Q194" s="245">
        <v>31</v>
      </c>
      <c r="R194" s="544">
        <v>18</v>
      </c>
      <c r="S194" s="545">
        <v>13</v>
      </c>
      <c r="T194" s="251">
        <v>0</v>
      </c>
      <c r="U194" s="185" t="str">
        <f t="shared" si="17"/>
        <v>x</v>
      </c>
      <c r="V194" s="612">
        <v>0</v>
      </c>
      <c r="W194" s="556">
        <f t="shared" si="18"/>
        <v>0</v>
      </c>
      <c r="X194" s="455">
        <v>0</v>
      </c>
      <c r="Y194" s="249">
        <v>0</v>
      </c>
      <c r="Z194" s="607">
        <v>0</v>
      </c>
      <c r="AA194" s="245">
        <v>0</v>
      </c>
      <c r="AB194" s="556">
        <f t="shared" si="19"/>
        <v>0</v>
      </c>
      <c r="AC194" s="284">
        <v>0</v>
      </c>
      <c r="AD194" s="65">
        <f t="shared" si="20"/>
        <v>0</v>
      </c>
    </row>
    <row r="195" spans="1:30" x14ac:dyDescent="0.2">
      <c r="A195" s="195" t="s">
        <v>351</v>
      </c>
      <c r="B195" s="4">
        <v>4211</v>
      </c>
      <c r="C195" s="6" t="s">
        <v>251</v>
      </c>
      <c r="D195" s="617">
        <v>3301</v>
      </c>
      <c r="E195" s="251">
        <v>1811</v>
      </c>
      <c r="F195" s="285">
        <v>1490</v>
      </c>
      <c r="G195" s="245">
        <v>3203</v>
      </c>
      <c r="H195" s="284">
        <v>1762</v>
      </c>
      <c r="I195" s="285">
        <v>1441</v>
      </c>
      <c r="J195" s="246">
        <v>189</v>
      </c>
      <c r="K195" s="247">
        <v>118</v>
      </c>
      <c r="L195" s="172">
        <f t="shared" si="14"/>
        <v>3.574674341108755E-2</v>
      </c>
      <c r="M195" s="213">
        <v>67</v>
      </c>
      <c r="N195" s="60">
        <f t="shared" si="15"/>
        <v>3.6996134732192161E-2</v>
      </c>
      <c r="O195" s="249">
        <v>51</v>
      </c>
      <c r="P195" s="185">
        <f t="shared" si="16"/>
        <v>3.4228187919463089E-2</v>
      </c>
      <c r="Q195" s="245">
        <v>118</v>
      </c>
      <c r="R195" s="544">
        <v>67</v>
      </c>
      <c r="S195" s="545">
        <v>51</v>
      </c>
      <c r="T195" s="251">
        <v>3</v>
      </c>
      <c r="U195" s="185">
        <f t="shared" si="17"/>
        <v>1.5873015873015872E-2</v>
      </c>
      <c r="V195" s="612">
        <v>0</v>
      </c>
      <c r="W195" s="556">
        <f t="shared" si="18"/>
        <v>0</v>
      </c>
      <c r="X195" s="455">
        <v>0</v>
      </c>
      <c r="Y195" s="249">
        <v>0</v>
      </c>
      <c r="Z195" s="607">
        <v>0</v>
      </c>
      <c r="AA195" s="245">
        <v>0</v>
      </c>
      <c r="AB195" s="556">
        <f t="shared" si="19"/>
        <v>0</v>
      </c>
      <c r="AC195" s="284">
        <v>0</v>
      </c>
      <c r="AD195" s="65">
        <f t="shared" si="20"/>
        <v>0</v>
      </c>
    </row>
    <row r="196" spans="1:30" x14ac:dyDescent="0.2">
      <c r="A196" s="195" t="s">
        <v>351</v>
      </c>
      <c r="B196" s="4">
        <v>4212</v>
      </c>
      <c r="C196" s="6" t="s">
        <v>252</v>
      </c>
      <c r="D196" s="617">
        <v>3246</v>
      </c>
      <c r="E196" s="251">
        <v>1795</v>
      </c>
      <c r="F196" s="285">
        <v>1451</v>
      </c>
      <c r="G196" s="245">
        <v>3049</v>
      </c>
      <c r="H196" s="284">
        <v>1708</v>
      </c>
      <c r="I196" s="285">
        <v>1341</v>
      </c>
      <c r="J196" s="246">
        <v>126</v>
      </c>
      <c r="K196" s="247">
        <v>96</v>
      </c>
      <c r="L196" s="172">
        <f t="shared" si="14"/>
        <v>2.9574861367837338E-2</v>
      </c>
      <c r="M196" s="213">
        <v>58</v>
      </c>
      <c r="N196" s="60">
        <f t="shared" si="15"/>
        <v>3.2311977715877439E-2</v>
      </c>
      <c r="O196" s="249">
        <v>38</v>
      </c>
      <c r="P196" s="185">
        <f t="shared" si="16"/>
        <v>2.6188835286009647E-2</v>
      </c>
      <c r="Q196" s="245">
        <v>95</v>
      </c>
      <c r="R196" s="544">
        <v>58</v>
      </c>
      <c r="S196" s="545">
        <v>37</v>
      </c>
      <c r="T196" s="251">
        <v>0</v>
      </c>
      <c r="U196" s="185">
        <f t="shared" si="17"/>
        <v>0</v>
      </c>
      <c r="V196" s="612">
        <v>0</v>
      </c>
      <c r="W196" s="556">
        <f t="shared" si="18"/>
        <v>0</v>
      </c>
      <c r="X196" s="455">
        <v>0</v>
      </c>
      <c r="Y196" s="249">
        <v>0</v>
      </c>
      <c r="Z196" s="607">
        <v>0</v>
      </c>
      <c r="AA196" s="245">
        <v>0</v>
      </c>
      <c r="AB196" s="556">
        <f t="shared" si="19"/>
        <v>0</v>
      </c>
      <c r="AC196" s="284">
        <v>0</v>
      </c>
      <c r="AD196" s="65">
        <f t="shared" si="20"/>
        <v>0</v>
      </c>
    </row>
    <row r="197" spans="1:30" x14ac:dyDescent="0.2">
      <c r="A197" s="195" t="s">
        <v>351</v>
      </c>
      <c r="B197" s="4">
        <v>4213</v>
      </c>
      <c r="C197" s="6" t="s">
        <v>100</v>
      </c>
      <c r="D197" s="617">
        <v>10248</v>
      </c>
      <c r="E197" s="251">
        <v>5706</v>
      </c>
      <c r="F197" s="285">
        <v>4542</v>
      </c>
      <c r="G197" s="245">
        <v>9842</v>
      </c>
      <c r="H197" s="284">
        <v>5492</v>
      </c>
      <c r="I197" s="285">
        <v>4350</v>
      </c>
      <c r="J197" s="246">
        <v>419</v>
      </c>
      <c r="K197" s="247">
        <v>580</v>
      </c>
      <c r="L197" s="172">
        <f t="shared" si="14"/>
        <v>5.6596409055425449E-2</v>
      </c>
      <c r="M197" s="213">
        <v>334</v>
      </c>
      <c r="N197" s="60">
        <f t="shared" si="15"/>
        <v>5.8534875569575887E-2</v>
      </c>
      <c r="O197" s="249">
        <v>246</v>
      </c>
      <c r="P197" s="185">
        <f t="shared" si="16"/>
        <v>5.416116248348745E-2</v>
      </c>
      <c r="Q197" s="245">
        <v>578</v>
      </c>
      <c r="R197" s="544">
        <v>332</v>
      </c>
      <c r="S197" s="545">
        <v>246</v>
      </c>
      <c r="T197" s="251">
        <v>2</v>
      </c>
      <c r="U197" s="185">
        <f t="shared" si="17"/>
        <v>4.7732696897374704E-3</v>
      </c>
      <c r="V197" s="612">
        <v>0</v>
      </c>
      <c r="W197" s="556">
        <f t="shared" si="18"/>
        <v>0</v>
      </c>
      <c r="X197" s="455">
        <v>0</v>
      </c>
      <c r="Y197" s="249">
        <v>0</v>
      </c>
      <c r="Z197" s="607">
        <v>0</v>
      </c>
      <c r="AA197" s="245">
        <v>0</v>
      </c>
      <c r="AB197" s="556">
        <f t="shared" si="19"/>
        <v>0</v>
      </c>
      <c r="AC197" s="284">
        <v>0</v>
      </c>
      <c r="AD197" s="65">
        <f t="shared" si="20"/>
        <v>0</v>
      </c>
    </row>
    <row r="198" spans="1:30" x14ac:dyDescent="0.2">
      <c r="A198" s="195" t="s">
        <v>351</v>
      </c>
      <c r="B198" s="4">
        <v>4214</v>
      </c>
      <c r="C198" s="6" t="s">
        <v>102</v>
      </c>
      <c r="D198" s="617">
        <v>11543</v>
      </c>
      <c r="E198" s="251">
        <v>6347</v>
      </c>
      <c r="F198" s="285">
        <v>5196</v>
      </c>
      <c r="G198" s="245">
        <v>11086</v>
      </c>
      <c r="H198" s="284">
        <v>6111</v>
      </c>
      <c r="I198" s="285">
        <v>4975</v>
      </c>
      <c r="J198" s="246">
        <v>55</v>
      </c>
      <c r="K198" s="247">
        <v>534</v>
      </c>
      <c r="L198" s="172">
        <f t="shared" si="14"/>
        <v>4.6261803690548386E-2</v>
      </c>
      <c r="M198" s="213">
        <v>311</v>
      </c>
      <c r="N198" s="60">
        <f t="shared" si="15"/>
        <v>4.8999527335749173E-2</v>
      </c>
      <c r="O198" s="249">
        <v>223</v>
      </c>
      <c r="P198" s="185">
        <f t="shared" si="16"/>
        <v>4.2917628945342574E-2</v>
      </c>
      <c r="Q198" s="245">
        <v>526</v>
      </c>
      <c r="R198" s="544">
        <v>304</v>
      </c>
      <c r="S198" s="545">
        <v>222</v>
      </c>
      <c r="T198" s="251">
        <v>0</v>
      </c>
      <c r="U198" s="185">
        <f t="shared" si="17"/>
        <v>0</v>
      </c>
      <c r="V198" s="612">
        <v>0</v>
      </c>
      <c r="W198" s="556">
        <f t="shared" si="18"/>
        <v>0</v>
      </c>
      <c r="X198" s="455">
        <v>0</v>
      </c>
      <c r="Y198" s="249">
        <v>0</v>
      </c>
      <c r="Z198" s="607">
        <v>0</v>
      </c>
      <c r="AA198" s="245">
        <v>0</v>
      </c>
      <c r="AB198" s="556">
        <f t="shared" si="19"/>
        <v>0</v>
      </c>
      <c r="AC198" s="284">
        <v>0</v>
      </c>
      <c r="AD198" s="65">
        <f t="shared" si="20"/>
        <v>0</v>
      </c>
    </row>
    <row r="199" spans="1:30" x14ac:dyDescent="0.2">
      <c r="A199" s="195" t="s">
        <v>351</v>
      </c>
      <c r="B199" s="4">
        <v>4215</v>
      </c>
      <c r="C199" s="6" t="s">
        <v>253</v>
      </c>
      <c r="D199" s="617">
        <v>1685</v>
      </c>
      <c r="E199" s="251">
        <v>983</v>
      </c>
      <c r="F199" s="285">
        <v>702</v>
      </c>
      <c r="G199" s="245">
        <v>1622</v>
      </c>
      <c r="H199" s="284">
        <v>952</v>
      </c>
      <c r="I199" s="285">
        <v>670</v>
      </c>
      <c r="J199" s="246">
        <v>0</v>
      </c>
      <c r="K199" s="247">
        <v>32</v>
      </c>
      <c r="L199" s="172">
        <f t="shared" ref="L199:L262" si="21">K199/$D199</f>
        <v>1.8991097922848664E-2</v>
      </c>
      <c r="M199" s="213">
        <v>17</v>
      </c>
      <c r="N199" s="60">
        <f t="shared" ref="N199:N262" si="22">IFERROR(M199/E199,"x")</f>
        <v>1.7293997965412006E-2</v>
      </c>
      <c r="O199" s="249">
        <v>15</v>
      </c>
      <c r="P199" s="185">
        <f t="shared" ref="P199:P262" si="23">IFERROR(O199/F199,"x")</f>
        <v>2.1367521367521368E-2</v>
      </c>
      <c r="Q199" s="245">
        <v>32</v>
      </c>
      <c r="R199" s="544">
        <v>17</v>
      </c>
      <c r="S199" s="545">
        <v>15</v>
      </c>
      <c r="T199" s="251">
        <v>0</v>
      </c>
      <c r="U199" s="185" t="str">
        <f t="shared" ref="U199:U262" si="24">IFERROR(T199/J199,"x")</f>
        <v>x</v>
      </c>
      <c r="V199" s="612">
        <v>0</v>
      </c>
      <c r="W199" s="556">
        <f t="shared" ref="W199:W262" si="25">IFERROR(V199/Q199,"x")</f>
        <v>0</v>
      </c>
      <c r="X199" s="455">
        <v>0</v>
      </c>
      <c r="Y199" s="249">
        <v>0</v>
      </c>
      <c r="Z199" s="607">
        <v>0</v>
      </c>
      <c r="AA199" s="245">
        <v>0</v>
      </c>
      <c r="AB199" s="556">
        <f t="shared" ref="AB199:AB262" si="26">IFERROR(AA199/R199,"x")</f>
        <v>0</v>
      </c>
      <c r="AC199" s="284">
        <v>0</v>
      </c>
      <c r="AD199" s="65">
        <f t="shared" ref="AD199:AD262" si="27">IFERROR(AC199/S199,"x")</f>
        <v>0</v>
      </c>
    </row>
    <row r="200" spans="1:30" x14ac:dyDescent="0.2">
      <c r="A200" s="195" t="s">
        <v>351</v>
      </c>
      <c r="B200" s="4">
        <v>4216</v>
      </c>
      <c r="C200" s="6" t="s">
        <v>254</v>
      </c>
      <c r="D200" s="617">
        <v>2762</v>
      </c>
      <c r="E200" s="251">
        <v>1601</v>
      </c>
      <c r="F200" s="285">
        <v>1161</v>
      </c>
      <c r="G200" s="245">
        <v>2548</v>
      </c>
      <c r="H200" s="284">
        <v>1463</v>
      </c>
      <c r="I200" s="285">
        <v>1085</v>
      </c>
      <c r="J200" s="246">
        <v>0</v>
      </c>
      <c r="K200" s="247">
        <v>131</v>
      </c>
      <c r="L200" s="172">
        <f t="shared" si="21"/>
        <v>4.7429398986241857E-2</v>
      </c>
      <c r="M200" s="213">
        <v>79</v>
      </c>
      <c r="N200" s="60">
        <f t="shared" si="22"/>
        <v>4.9344159900062461E-2</v>
      </c>
      <c r="O200" s="249">
        <v>52</v>
      </c>
      <c r="P200" s="185">
        <f t="shared" si="23"/>
        <v>4.4788975021533159E-2</v>
      </c>
      <c r="Q200" s="245">
        <v>131</v>
      </c>
      <c r="R200" s="544">
        <v>79</v>
      </c>
      <c r="S200" s="545">
        <v>52</v>
      </c>
      <c r="T200" s="251">
        <v>0</v>
      </c>
      <c r="U200" s="185" t="str">
        <f t="shared" si="24"/>
        <v>x</v>
      </c>
      <c r="V200" s="612">
        <v>0</v>
      </c>
      <c r="W200" s="556">
        <f t="shared" si="25"/>
        <v>0</v>
      </c>
      <c r="X200" s="455">
        <v>0</v>
      </c>
      <c r="Y200" s="249">
        <v>0</v>
      </c>
      <c r="Z200" s="607">
        <v>0</v>
      </c>
      <c r="AA200" s="245">
        <v>0</v>
      </c>
      <c r="AB200" s="556">
        <f t="shared" si="26"/>
        <v>0</v>
      </c>
      <c r="AC200" s="284">
        <v>0</v>
      </c>
      <c r="AD200" s="65">
        <f t="shared" si="27"/>
        <v>0</v>
      </c>
    </row>
    <row r="201" spans="1:30" x14ac:dyDescent="0.2">
      <c r="A201" s="195" t="s">
        <v>351</v>
      </c>
      <c r="B201" s="4">
        <v>5101</v>
      </c>
      <c r="C201" s="6" t="s">
        <v>104</v>
      </c>
      <c r="D201" s="617">
        <v>7654</v>
      </c>
      <c r="E201" s="251">
        <v>4196</v>
      </c>
      <c r="F201" s="285">
        <v>3458</v>
      </c>
      <c r="G201" s="245">
        <v>7361</v>
      </c>
      <c r="H201" s="284">
        <v>4056</v>
      </c>
      <c r="I201" s="285">
        <v>3305</v>
      </c>
      <c r="J201" s="246">
        <v>153</v>
      </c>
      <c r="K201" s="247">
        <v>286</v>
      </c>
      <c r="L201" s="172">
        <f t="shared" si="21"/>
        <v>3.7366083093807158E-2</v>
      </c>
      <c r="M201" s="213">
        <v>154</v>
      </c>
      <c r="N201" s="60">
        <f t="shared" si="22"/>
        <v>3.6701620591039083E-2</v>
      </c>
      <c r="O201" s="249">
        <v>132</v>
      </c>
      <c r="P201" s="185">
        <f t="shared" si="23"/>
        <v>3.8172353961827644E-2</v>
      </c>
      <c r="Q201" s="245">
        <v>286</v>
      </c>
      <c r="R201" s="544">
        <v>154</v>
      </c>
      <c r="S201" s="545">
        <v>132</v>
      </c>
      <c r="T201" s="251">
        <v>0</v>
      </c>
      <c r="U201" s="185">
        <f t="shared" si="24"/>
        <v>0</v>
      </c>
      <c r="V201" s="612">
        <v>0</v>
      </c>
      <c r="W201" s="556">
        <f t="shared" si="25"/>
        <v>0</v>
      </c>
      <c r="X201" s="455">
        <v>0</v>
      </c>
      <c r="Y201" s="249">
        <v>0</v>
      </c>
      <c r="Z201" s="607">
        <v>0</v>
      </c>
      <c r="AA201" s="245">
        <v>0</v>
      </c>
      <c r="AB201" s="556">
        <f t="shared" si="26"/>
        <v>0</v>
      </c>
      <c r="AC201" s="284">
        <v>0</v>
      </c>
      <c r="AD201" s="65">
        <f t="shared" si="27"/>
        <v>0</v>
      </c>
    </row>
    <row r="202" spans="1:30" x14ac:dyDescent="0.2">
      <c r="A202" s="195" t="s">
        <v>351</v>
      </c>
      <c r="B202" s="4">
        <v>5102</v>
      </c>
      <c r="C202" s="6" t="s">
        <v>255</v>
      </c>
      <c r="D202" s="617">
        <v>2276</v>
      </c>
      <c r="E202" s="251">
        <v>1292</v>
      </c>
      <c r="F202" s="285">
        <v>984</v>
      </c>
      <c r="G202" s="245">
        <v>2149</v>
      </c>
      <c r="H202" s="284">
        <v>1236</v>
      </c>
      <c r="I202" s="285">
        <v>913</v>
      </c>
      <c r="J202" s="246">
        <v>0</v>
      </c>
      <c r="K202" s="247">
        <v>77</v>
      </c>
      <c r="L202" s="172">
        <f t="shared" si="21"/>
        <v>3.3831282952548329E-2</v>
      </c>
      <c r="M202" s="213">
        <v>40</v>
      </c>
      <c r="N202" s="60">
        <f t="shared" si="22"/>
        <v>3.0959752321981424E-2</v>
      </c>
      <c r="O202" s="249">
        <v>37</v>
      </c>
      <c r="P202" s="185">
        <f t="shared" si="23"/>
        <v>3.7601626016260166E-2</v>
      </c>
      <c r="Q202" s="245">
        <v>76</v>
      </c>
      <c r="R202" s="544">
        <v>39</v>
      </c>
      <c r="S202" s="545">
        <v>37</v>
      </c>
      <c r="T202" s="251">
        <v>0</v>
      </c>
      <c r="U202" s="185" t="str">
        <f t="shared" si="24"/>
        <v>x</v>
      </c>
      <c r="V202" s="612">
        <v>0</v>
      </c>
      <c r="W202" s="556">
        <f t="shared" si="25"/>
        <v>0</v>
      </c>
      <c r="X202" s="455">
        <v>0</v>
      </c>
      <c r="Y202" s="249">
        <v>0</v>
      </c>
      <c r="Z202" s="607">
        <v>0</v>
      </c>
      <c r="AA202" s="245">
        <v>0</v>
      </c>
      <c r="AB202" s="556">
        <f t="shared" si="26"/>
        <v>0</v>
      </c>
      <c r="AC202" s="284">
        <v>0</v>
      </c>
      <c r="AD202" s="65">
        <f t="shared" si="27"/>
        <v>0</v>
      </c>
    </row>
    <row r="203" spans="1:30" x14ac:dyDescent="0.2">
      <c r="A203" s="195" t="s">
        <v>351</v>
      </c>
      <c r="B203" s="4">
        <v>5103</v>
      </c>
      <c r="C203" s="6" t="s">
        <v>106</v>
      </c>
      <c r="D203" s="617">
        <v>5490</v>
      </c>
      <c r="E203" s="251">
        <v>3078</v>
      </c>
      <c r="F203" s="285">
        <v>2412</v>
      </c>
      <c r="G203" s="245">
        <v>5246</v>
      </c>
      <c r="H203" s="284">
        <v>2963</v>
      </c>
      <c r="I203" s="285">
        <v>2283</v>
      </c>
      <c r="J203" s="246">
        <v>322</v>
      </c>
      <c r="K203" s="247">
        <v>350</v>
      </c>
      <c r="L203" s="172">
        <f t="shared" si="21"/>
        <v>6.3752276867030971E-2</v>
      </c>
      <c r="M203" s="213">
        <v>192</v>
      </c>
      <c r="N203" s="60">
        <f t="shared" si="22"/>
        <v>6.2378167641325533E-2</v>
      </c>
      <c r="O203" s="249">
        <v>158</v>
      </c>
      <c r="P203" s="185">
        <f t="shared" si="23"/>
        <v>6.5505804311774454E-2</v>
      </c>
      <c r="Q203" s="245">
        <v>349</v>
      </c>
      <c r="R203" s="544">
        <v>191</v>
      </c>
      <c r="S203" s="545">
        <v>158</v>
      </c>
      <c r="T203" s="251">
        <v>1</v>
      </c>
      <c r="U203" s="185">
        <f t="shared" si="24"/>
        <v>3.105590062111801E-3</v>
      </c>
      <c r="V203" s="612">
        <v>27</v>
      </c>
      <c r="W203" s="556">
        <f t="shared" si="25"/>
        <v>7.7363896848137534E-2</v>
      </c>
      <c r="X203" s="455">
        <v>27</v>
      </c>
      <c r="Y203" s="249">
        <v>0</v>
      </c>
      <c r="Z203" s="607">
        <v>0</v>
      </c>
      <c r="AA203" s="245">
        <v>27</v>
      </c>
      <c r="AB203" s="556">
        <f t="shared" si="26"/>
        <v>0.14136125654450263</v>
      </c>
      <c r="AC203" s="284">
        <v>0</v>
      </c>
      <c r="AD203" s="65">
        <f t="shared" si="27"/>
        <v>0</v>
      </c>
    </row>
    <row r="204" spans="1:30" x14ac:dyDescent="0.2">
      <c r="A204" s="195" t="s">
        <v>351</v>
      </c>
      <c r="B204" s="4">
        <v>5104</v>
      </c>
      <c r="C204" s="6" t="s">
        <v>256</v>
      </c>
      <c r="D204" s="617">
        <v>2052</v>
      </c>
      <c r="E204" s="251">
        <v>1105</v>
      </c>
      <c r="F204" s="285">
        <v>947</v>
      </c>
      <c r="G204" s="245">
        <v>2003</v>
      </c>
      <c r="H204" s="284">
        <v>1081</v>
      </c>
      <c r="I204" s="285">
        <v>922</v>
      </c>
      <c r="J204" s="246">
        <v>61</v>
      </c>
      <c r="K204" s="247">
        <v>111</v>
      </c>
      <c r="L204" s="172">
        <f t="shared" si="21"/>
        <v>5.4093567251461985E-2</v>
      </c>
      <c r="M204" s="213">
        <v>56</v>
      </c>
      <c r="N204" s="60">
        <f t="shared" si="22"/>
        <v>5.0678733031674209E-2</v>
      </c>
      <c r="O204" s="249">
        <v>55</v>
      </c>
      <c r="P204" s="185">
        <f t="shared" si="23"/>
        <v>5.8078141499472019E-2</v>
      </c>
      <c r="Q204" s="245">
        <v>110</v>
      </c>
      <c r="R204" s="544">
        <v>55</v>
      </c>
      <c r="S204" s="545">
        <v>55</v>
      </c>
      <c r="T204" s="251">
        <v>0</v>
      </c>
      <c r="U204" s="185">
        <f t="shared" si="24"/>
        <v>0</v>
      </c>
      <c r="V204" s="612">
        <v>0</v>
      </c>
      <c r="W204" s="556">
        <f t="shared" si="25"/>
        <v>0</v>
      </c>
      <c r="X204" s="455">
        <v>0</v>
      </c>
      <c r="Y204" s="249">
        <v>0</v>
      </c>
      <c r="Z204" s="607">
        <v>0</v>
      </c>
      <c r="AA204" s="245">
        <v>0</v>
      </c>
      <c r="AB204" s="556">
        <f t="shared" si="26"/>
        <v>0</v>
      </c>
      <c r="AC204" s="284">
        <v>0</v>
      </c>
      <c r="AD204" s="65">
        <f t="shared" si="27"/>
        <v>0</v>
      </c>
    </row>
    <row r="205" spans="1:30" x14ac:dyDescent="0.2">
      <c r="A205" s="195" t="s">
        <v>351</v>
      </c>
      <c r="B205" s="4">
        <v>5105</v>
      </c>
      <c r="C205" s="6" t="s">
        <v>108</v>
      </c>
      <c r="D205" s="617">
        <v>15003</v>
      </c>
      <c r="E205" s="251">
        <v>8207</v>
      </c>
      <c r="F205" s="285">
        <v>6796</v>
      </c>
      <c r="G205" s="245">
        <v>14264</v>
      </c>
      <c r="H205" s="284">
        <v>7796</v>
      </c>
      <c r="I205" s="285">
        <v>6468</v>
      </c>
      <c r="J205" s="246">
        <v>390</v>
      </c>
      <c r="K205" s="247">
        <v>1016</v>
      </c>
      <c r="L205" s="172">
        <f t="shared" si="21"/>
        <v>6.7719789375458236E-2</v>
      </c>
      <c r="M205" s="213">
        <v>589</v>
      </c>
      <c r="N205" s="60">
        <f t="shared" si="22"/>
        <v>7.1768002924332885E-2</v>
      </c>
      <c r="O205" s="249">
        <v>427</v>
      </c>
      <c r="P205" s="185">
        <f t="shared" si="23"/>
        <v>6.2831077104178928E-2</v>
      </c>
      <c r="Q205" s="245">
        <v>1000</v>
      </c>
      <c r="R205" s="544">
        <v>576</v>
      </c>
      <c r="S205" s="545">
        <v>424</v>
      </c>
      <c r="T205" s="251">
        <v>7</v>
      </c>
      <c r="U205" s="185">
        <f t="shared" si="24"/>
        <v>1.7948717948717947E-2</v>
      </c>
      <c r="V205" s="612">
        <v>18</v>
      </c>
      <c r="W205" s="556">
        <f t="shared" si="25"/>
        <v>1.7999999999999999E-2</v>
      </c>
      <c r="X205" s="455">
        <v>18</v>
      </c>
      <c r="Y205" s="249">
        <v>0</v>
      </c>
      <c r="Z205" s="607">
        <v>0</v>
      </c>
      <c r="AA205" s="245">
        <v>18</v>
      </c>
      <c r="AB205" s="556">
        <f t="shared" si="26"/>
        <v>3.125E-2</v>
      </c>
      <c r="AC205" s="284">
        <v>0</v>
      </c>
      <c r="AD205" s="65">
        <f t="shared" si="27"/>
        <v>0</v>
      </c>
    </row>
    <row r="206" spans="1:30" x14ac:dyDescent="0.2">
      <c r="A206" s="195" t="s">
        <v>351</v>
      </c>
      <c r="B206" s="4">
        <v>5106</v>
      </c>
      <c r="C206" s="6" t="s">
        <v>257</v>
      </c>
      <c r="D206" s="617">
        <v>2479</v>
      </c>
      <c r="E206" s="251">
        <v>1306</v>
      </c>
      <c r="F206" s="285">
        <v>1173</v>
      </c>
      <c r="G206" s="245">
        <v>2425</v>
      </c>
      <c r="H206" s="284">
        <v>1282</v>
      </c>
      <c r="I206" s="285">
        <v>1143</v>
      </c>
      <c r="J206" s="246">
        <v>0</v>
      </c>
      <c r="K206" s="247">
        <v>77</v>
      </c>
      <c r="L206" s="172">
        <f t="shared" si="21"/>
        <v>3.1060911657926585E-2</v>
      </c>
      <c r="M206" s="213">
        <v>42</v>
      </c>
      <c r="N206" s="60">
        <f t="shared" si="22"/>
        <v>3.2159264931087291E-2</v>
      </c>
      <c r="O206" s="249">
        <v>35</v>
      </c>
      <c r="P206" s="185">
        <f t="shared" si="23"/>
        <v>2.9838022165387893E-2</v>
      </c>
      <c r="Q206" s="245">
        <v>77</v>
      </c>
      <c r="R206" s="544">
        <v>42</v>
      </c>
      <c r="S206" s="545">
        <v>35</v>
      </c>
      <c r="T206" s="251">
        <v>0</v>
      </c>
      <c r="U206" s="185" t="str">
        <f t="shared" si="24"/>
        <v>x</v>
      </c>
      <c r="V206" s="612">
        <v>0</v>
      </c>
      <c r="W206" s="556">
        <f t="shared" si="25"/>
        <v>0</v>
      </c>
      <c r="X206" s="455">
        <v>0</v>
      </c>
      <c r="Y206" s="249">
        <v>0</v>
      </c>
      <c r="Z206" s="607">
        <v>0</v>
      </c>
      <c r="AA206" s="245">
        <v>0</v>
      </c>
      <c r="AB206" s="556">
        <f t="shared" si="26"/>
        <v>0</v>
      </c>
      <c r="AC206" s="284">
        <v>0</v>
      </c>
      <c r="AD206" s="65">
        <f t="shared" si="27"/>
        <v>0</v>
      </c>
    </row>
    <row r="207" spans="1:30" x14ac:dyDescent="0.2">
      <c r="A207" s="195" t="s">
        <v>351</v>
      </c>
      <c r="B207" s="4">
        <v>5107</v>
      </c>
      <c r="C207" s="6" t="s">
        <v>110</v>
      </c>
      <c r="D207" s="617">
        <v>2446</v>
      </c>
      <c r="E207" s="251">
        <v>1349</v>
      </c>
      <c r="F207" s="285">
        <v>1097</v>
      </c>
      <c r="G207" s="245">
        <v>2349</v>
      </c>
      <c r="H207" s="284">
        <v>1302</v>
      </c>
      <c r="I207" s="285">
        <v>1047</v>
      </c>
      <c r="J207" s="246">
        <v>13</v>
      </c>
      <c r="K207" s="247">
        <v>85</v>
      </c>
      <c r="L207" s="172">
        <f t="shared" si="21"/>
        <v>3.4750613246116106E-2</v>
      </c>
      <c r="M207" s="213">
        <v>47</v>
      </c>
      <c r="N207" s="60">
        <f t="shared" si="22"/>
        <v>3.4840622683469234E-2</v>
      </c>
      <c r="O207" s="249">
        <v>38</v>
      </c>
      <c r="P207" s="185">
        <f t="shared" si="23"/>
        <v>3.4639927073837742E-2</v>
      </c>
      <c r="Q207" s="245">
        <v>85</v>
      </c>
      <c r="R207" s="544">
        <v>47</v>
      </c>
      <c r="S207" s="545">
        <v>38</v>
      </c>
      <c r="T207" s="251">
        <v>0</v>
      </c>
      <c r="U207" s="185">
        <f t="shared" si="24"/>
        <v>0</v>
      </c>
      <c r="V207" s="612">
        <v>0</v>
      </c>
      <c r="W207" s="556">
        <f t="shared" si="25"/>
        <v>0</v>
      </c>
      <c r="X207" s="455">
        <v>0</v>
      </c>
      <c r="Y207" s="249">
        <v>0</v>
      </c>
      <c r="Z207" s="607">
        <v>0</v>
      </c>
      <c r="AA207" s="245">
        <v>0</v>
      </c>
      <c r="AB207" s="556">
        <f t="shared" si="26"/>
        <v>0</v>
      </c>
      <c r="AC207" s="284">
        <v>0</v>
      </c>
      <c r="AD207" s="65">
        <f t="shared" si="27"/>
        <v>0</v>
      </c>
    </row>
    <row r="208" spans="1:30" x14ac:dyDescent="0.2">
      <c r="A208" s="195" t="s">
        <v>351</v>
      </c>
      <c r="B208" s="4">
        <v>5108</v>
      </c>
      <c r="C208" s="6" t="s">
        <v>258</v>
      </c>
      <c r="D208" s="617">
        <v>1963</v>
      </c>
      <c r="E208" s="251">
        <v>1053</v>
      </c>
      <c r="F208" s="285">
        <v>910</v>
      </c>
      <c r="G208" s="245">
        <v>1894</v>
      </c>
      <c r="H208" s="284">
        <v>1020</v>
      </c>
      <c r="I208" s="285">
        <v>874</v>
      </c>
      <c r="J208" s="246">
        <v>0</v>
      </c>
      <c r="K208" s="247">
        <v>136</v>
      </c>
      <c r="L208" s="172">
        <f t="shared" si="21"/>
        <v>6.9281711665817633E-2</v>
      </c>
      <c r="M208" s="213">
        <v>73</v>
      </c>
      <c r="N208" s="60">
        <f t="shared" si="22"/>
        <v>6.9325735992402659E-2</v>
      </c>
      <c r="O208" s="249">
        <v>63</v>
      </c>
      <c r="P208" s="185">
        <f t="shared" si="23"/>
        <v>6.9230769230769235E-2</v>
      </c>
      <c r="Q208" s="245">
        <v>136</v>
      </c>
      <c r="R208" s="544">
        <v>73</v>
      </c>
      <c r="S208" s="545">
        <v>63</v>
      </c>
      <c r="T208" s="251">
        <v>0</v>
      </c>
      <c r="U208" s="185" t="str">
        <f t="shared" si="24"/>
        <v>x</v>
      </c>
      <c r="V208" s="612">
        <v>0</v>
      </c>
      <c r="W208" s="556">
        <f t="shared" si="25"/>
        <v>0</v>
      </c>
      <c r="X208" s="455">
        <v>0</v>
      </c>
      <c r="Y208" s="249">
        <v>0</v>
      </c>
      <c r="Z208" s="607">
        <v>0</v>
      </c>
      <c r="AA208" s="245">
        <v>0</v>
      </c>
      <c r="AB208" s="556">
        <f t="shared" si="26"/>
        <v>0</v>
      </c>
      <c r="AC208" s="284">
        <v>0</v>
      </c>
      <c r="AD208" s="65">
        <f t="shared" si="27"/>
        <v>0</v>
      </c>
    </row>
    <row r="209" spans="1:30" x14ac:dyDescent="0.2">
      <c r="A209" s="195" t="s">
        <v>351</v>
      </c>
      <c r="B209" s="4">
        <v>5109</v>
      </c>
      <c r="C209" s="6" t="s">
        <v>259</v>
      </c>
      <c r="D209" s="617">
        <v>3235</v>
      </c>
      <c r="E209" s="251">
        <v>1826</v>
      </c>
      <c r="F209" s="285">
        <v>1409</v>
      </c>
      <c r="G209" s="245">
        <v>3137</v>
      </c>
      <c r="H209" s="284">
        <v>1782</v>
      </c>
      <c r="I209" s="285">
        <v>1355</v>
      </c>
      <c r="J209" s="246">
        <v>0</v>
      </c>
      <c r="K209" s="247">
        <v>173</v>
      </c>
      <c r="L209" s="172">
        <f t="shared" si="21"/>
        <v>5.3477588871715609E-2</v>
      </c>
      <c r="M209" s="213">
        <v>96</v>
      </c>
      <c r="N209" s="60">
        <f t="shared" si="22"/>
        <v>5.257393209200438E-2</v>
      </c>
      <c r="O209" s="249">
        <v>77</v>
      </c>
      <c r="P209" s="185">
        <f t="shared" si="23"/>
        <v>5.4648687012065295E-2</v>
      </c>
      <c r="Q209" s="245">
        <v>170</v>
      </c>
      <c r="R209" s="544">
        <v>93</v>
      </c>
      <c r="S209" s="545">
        <v>77</v>
      </c>
      <c r="T209" s="251">
        <v>0</v>
      </c>
      <c r="U209" s="185" t="str">
        <f t="shared" si="24"/>
        <v>x</v>
      </c>
      <c r="V209" s="612">
        <v>0</v>
      </c>
      <c r="W209" s="556">
        <f t="shared" si="25"/>
        <v>0</v>
      </c>
      <c r="X209" s="455">
        <v>0</v>
      </c>
      <c r="Y209" s="249">
        <v>0</v>
      </c>
      <c r="Z209" s="607">
        <v>0</v>
      </c>
      <c r="AA209" s="245">
        <v>0</v>
      </c>
      <c r="AB209" s="556">
        <f t="shared" si="26"/>
        <v>0</v>
      </c>
      <c r="AC209" s="284">
        <v>0</v>
      </c>
      <c r="AD209" s="65">
        <f t="shared" si="27"/>
        <v>0</v>
      </c>
    </row>
    <row r="210" spans="1:30" x14ac:dyDescent="0.2">
      <c r="A210" s="195" t="s">
        <v>351</v>
      </c>
      <c r="B210" s="4">
        <v>5110</v>
      </c>
      <c r="C210" s="6" t="s">
        <v>260</v>
      </c>
      <c r="D210" s="617">
        <v>1064</v>
      </c>
      <c r="E210" s="251">
        <v>590</v>
      </c>
      <c r="F210" s="285">
        <v>474</v>
      </c>
      <c r="G210" s="245">
        <v>1046</v>
      </c>
      <c r="H210" s="284">
        <v>583</v>
      </c>
      <c r="I210" s="285">
        <v>463</v>
      </c>
      <c r="J210" s="246">
        <v>0</v>
      </c>
      <c r="K210" s="247">
        <v>89</v>
      </c>
      <c r="L210" s="172">
        <f t="shared" si="21"/>
        <v>8.3646616541353386E-2</v>
      </c>
      <c r="M210" s="213">
        <v>48</v>
      </c>
      <c r="N210" s="60">
        <f t="shared" si="22"/>
        <v>8.1355932203389825E-2</v>
      </c>
      <c r="O210" s="249">
        <v>41</v>
      </c>
      <c r="P210" s="185">
        <f t="shared" si="23"/>
        <v>8.6497890295358648E-2</v>
      </c>
      <c r="Q210" s="245">
        <v>89</v>
      </c>
      <c r="R210" s="544">
        <v>48</v>
      </c>
      <c r="S210" s="545">
        <v>41</v>
      </c>
      <c r="T210" s="251">
        <v>0</v>
      </c>
      <c r="U210" s="185" t="str">
        <f t="shared" si="24"/>
        <v>x</v>
      </c>
      <c r="V210" s="612">
        <v>0</v>
      </c>
      <c r="W210" s="556">
        <f t="shared" si="25"/>
        <v>0</v>
      </c>
      <c r="X210" s="455">
        <v>0</v>
      </c>
      <c r="Y210" s="249">
        <v>0</v>
      </c>
      <c r="Z210" s="607">
        <v>0</v>
      </c>
      <c r="AA210" s="245">
        <v>0</v>
      </c>
      <c r="AB210" s="556">
        <f t="shared" si="26"/>
        <v>0</v>
      </c>
      <c r="AC210" s="284">
        <v>0</v>
      </c>
      <c r="AD210" s="65">
        <f t="shared" si="27"/>
        <v>0</v>
      </c>
    </row>
    <row r="211" spans="1:30" x14ac:dyDescent="0.2">
      <c r="A211" s="195" t="s">
        <v>351</v>
      </c>
      <c r="B211" s="4">
        <v>5201</v>
      </c>
      <c r="C211" s="6" t="s">
        <v>261</v>
      </c>
      <c r="D211" s="617">
        <v>1339</v>
      </c>
      <c r="E211" s="251">
        <v>754</v>
      </c>
      <c r="F211" s="285">
        <v>585</v>
      </c>
      <c r="G211" s="245">
        <v>1259</v>
      </c>
      <c r="H211" s="284">
        <v>713</v>
      </c>
      <c r="I211" s="285">
        <v>546</v>
      </c>
      <c r="J211" s="246">
        <v>0</v>
      </c>
      <c r="K211" s="247">
        <v>63</v>
      </c>
      <c r="L211" s="172">
        <f t="shared" si="21"/>
        <v>4.7050037341299478E-2</v>
      </c>
      <c r="M211" s="213">
        <v>49</v>
      </c>
      <c r="N211" s="60">
        <f t="shared" si="22"/>
        <v>6.49867374005305E-2</v>
      </c>
      <c r="O211" s="249">
        <v>14</v>
      </c>
      <c r="P211" s="185">
        <f t="shared" si="23"/>
        <v>2.3931623931623933E-2</v>
      </c>
      <c r="Q211" s="245">
        <v>63</v>
      </c>
      <c r="R211" s="544">
        <v>49</v>
      </c>
      <c r="S211" s="545">
        <v>14</v>
      </c>
      <c r="T211" s="251">
        <v>0</v>
      </c>
      <c r="U211" s="185" t="str">
        <f t="shared" si="24"/>
        <v>x</v>
      </c>
      <c r="V211" s="612">
        <v>0</v>
      </c>
      <c r="W211" s="556">
        <f t="shared" si="25"/>
        <v>0</v>
      </c>
      <c r="X211" s="455">
        <v>0</v>
      </c>
      <c r="Y211" s="249">
        <v>0</v>
      </c>
      <c r="Z211" s="607">
        <v>0</v>
      </c>
      <c r="AA211" s="245">
        <v>0</v>
      </c>
      <c r="AB211" s="556">
        <f t="shared" si="26"/>
        <v>0</v>
      </c>
      <c r="AC211" s="284">
        <v>0</v>
      </c>
      <c r="AD211" s="65">
        <f t="shared" si="27"/>
        <v>0</v>
      </c>
    </row>
    <row r="212" spans="1:30" x14ac:dyDescent="0.2">
      <c r="A212" s="195" t="s">
        <v>351</v>
      </c>
      <c r="B212" s="4">
        <v>5202</v>
      </c>
      <c r="C212" s="6" t="s">
        <v>262</v>
      </c>
      <c r="D212" s="617">
        <v>1840</v>
      </c>
      <c r="E212" s="251">
        <v>1009</v>
      </c>
      <c r="F212" s="285">
        <v>831</v>
      </c>
      <c r="G212" s="245">
        <v>1815</v>
      </c>
      <c r="H212" s="284">
        <v>1000</v>
      </c>
      <c r="I212" s="285">
        <v>815</v>
      </c>
      <c r="J212" s="246">
        <v>183</v>
      </c>
      <c r="K212" s="247">
        <v>81</v>
      </c>
      <c r="L212" s="172">
        <f t="shared" si="21"/>
        <v>4.4021739130434785E-2</v>
      </c>
      <c r="M212" s="213">
        <v>47</v>
      </c>
      <c r="N212" s="60">
        <f t="shared" si="22"/>
        <v>4.6580773042616451E-2</v>
      </c>
      <c r="O212" s="249">
        <v>34</v>
      </c>
      <c r="P212" s="185">
        <f t="shared" si="23"/>
        <v>4.0914560770156441E-2</v>
      </c>
      <c r="Q212" s="245">
        <v>81</v>
      </c>
      <c r="R212" s="544">
        <v>47</v>
      </c>
      <c r="S212" s="545">
        <v>34</v>
      </c>
      <c r="T212" s="251">
        <v>4</v>
      </c>
      <c r="U212" s="185">
        <f t="shared" si="24"/>
        <v>2.185792349726776E-2</v>
      </c>
      <c r="V212" s="612">
        <v>0</v>
      </c>
      <c r="W212" s="556">
        <f t="shared" si="25"/>
        <v>0</v>
      </c>
      <c r="X212" s="455">
        <v>0</v>
      </c>
      <c r="Y212" s="249">
        <v>0</v>
      </c>
      <c r="Z212" s="607">
        <v>0</v>
      </c>
      <c r="AA212" s="245">
        <v>0</v>
      </c>
      <c r="AB212" s="556">
        <f t="shared" si="26"/>
        <v>0</v>
      </c>
      <c r="AC212" s="284">
        <v>0</v>
      </c>
      <c r="AD212" s="65">
        <f t="shared" si="27"/>
        <v>0</v>
      </c>
    </row>
    <row r="213" spans="1:30" x14ac:dyDescent="0.2">
      <c r="A213" s="195" t="s">
        <v>351</v>
      </c>
      <c r="B213" s="4">
        <v>5203</v>
      </c>
      <c r="C213" s="6" t="s">
        <v>263</v>
      </c>
      <c r="D213" s="617">
        <v>2344</v>
      </c>
      <c r="E213" s="251">
        <v>1262</v>
      </c>
      <c r="F213" s="285">
        <v>1082</v>
      </c>
      <c r="G213" s="245">
        <v>2238</v>
      </c>
      <c r="H213" s="284">
        <v>1193</v>
      </c>
      <c r="I213" s="285">
        <v>1045</v>
      </c>
      <c r="J213" s="246">
        <v>0</v>
      </c>
      <c r="K213" s="247">
        <v>102</v>
      </c>
      <c r="L213" s="172">
        <f t="shared" si="21"/>
        <v>4.3515358361774746E-2</v>
      </c>
      <c r="M213" s="213">
        <v>48</v>
      </c>
      <c r="N213" s="60">
        <f t="shared" si="22"/>
        <v>3.8034865293185421E-2</v>
      </c>
      <c r="O213" s="249">
        <v>54</v>
      </c>
      <c r="P213" s="185">
        <f t="shared" si="23"/>
        <v>4.9907578558225509E-2</v>
      </c>
      <c r="Q213" s="245">
        <v>102</v>
      </c>
      <c r="R213" s="544">
        <v>48</v>
      </c>
      <c r="S213" s="545">
        <v>54</v>
      </c>
      <c r="T213" s="251">
        <v>0</v>
      </c>
      <c r="U213" s="185" t="str">
        <f t="shared" si="24"/>
        <v>x</v>
      </c>
      <c r="V213" s="612">
        <v>0</v>
      </c>
      <c r="W213" s="556">
        <f t="shared" si="25"/>
        <v>0</v>
      </c>
      <c r="X213" s="455">
        <v>0</v>
      </c>
      <c r="Y213" s="249">
        <v>0</v>
      </c>
      <c r="Z213" s="607">
        <v>0</v>
      </c>
      <c r="AA213" s="245">
        <v>0</v>
      </c>
      <c r="AB213" s="556">
        <f t="shared" si="26"/>
        <v>0</v>
      </c>
      <c r="AC213" s="284">
        <v>0</v>
      </c>
      <c r="AD213" s="65">
        <f t="shared" si="27"/>
        <v>0</v>
      </c>
    </row>
    <row r="214" spans="1:30" x14ac:dyDescent="0.2">
      <c r="A214" s="195" t="s">
        <v>351</v>
      </c>
      <c r="B214" s="4">
        <v>5204</v>
      </c>
      <c r="C214" s="6" t="s">
        <v>264</v>
      </c>
      <c r="D214" s="617">
        <v>1811</v>
      </c>
      <c r="E214" s="251">
        <v>1027</v>
      </c>
      <c r="F214" s="285">
        <v>784</v>
      </c>
      <c r="G214" s="245">
        <v>1780</v>
      </c>
      <c r="H214" s="284">
        <v>1013</v>
      </c>
      <c r="I214" s="285">
        <v>767</v>
      </c>
      <c r="J214" s="246">
        <v>0</v>
      </c>
      <c r="K214" s="247">
        <v>88</v>
      </c>
      <c r="L214" s="172">
        <f t="shared" si="21"/>
        <v>4.8591938155715074E-2</v>
      </c>
      <c r="M214" s="213">
        <v>54</v>
      </c>
      <c r="N214" s="60">
        <f t="shared" si="22"/>
        <v>5.2580331061343723E-2</v>
      </c>
      <c r="O214" s="249">
        <v>34</v>
      </c>
      <c r="P214" s="185">
        <f t="shared" si="23"/>
        <v>4.336734693877551E-2</v>
      </c>
      <c r="Q214" s="245">
        <v>88</v>
      </c>
      <c r="R214" s="544">
        <v>54</v>
      </c>
      <c r="S214" s="545">
        <v>34</v>
      </c>
      <c r="T214" s="251">
        <v>0</v>
      </c>
      <c r="U214" s="185" t="str">
        <f t="shared" si="24"/>
        <v>x</v>
      </c>
      <c r="V214" s="612">
        <v>0</v>
      </c>
      <c r="W214" s="556">
        <f t="shared" si="25"/>
        <v>0</v>
      </c>
      <c r="X214" s="455">
        <v>0</v>
      </c>
      <c r="Y214" s="249">
        <v>0</v>
      </c>
      <c r="Z214" s="607">
        <v>0</v>
      </c>
      <c r="AA214" s="245">
        <v>0</v>
      </c>
      <c r="AB214" s="556">
        <f t="shared" si="26"/>
        <v>0</v>
      </c>
      <c r="AC214" s="284">
        <v>0</v>
      </c>
      <c r="AD214" s="65">
        <f t="shared" si="27"/>
        <v>0</v>
      </c>
    </row>
    <row r="215" spans="1:30" x14ac:dyDescent="0.2">
      <c r="A215" s="195" t="s">
        <v>351</v>
      </c>
      <c r="B215" s="4">
        <v>5205</v>
      </c>
      <c r="C215" s="6" t="s">
        <v>112</v>
      </c>
      <c r="D215" s="617">
        <v>13982</v>
      </c>
      <c r="E215" s="251">
        <v>7751</v>
      </c>
      <c r="F215" s="285">
        <v>6231</v>
      </c>
      <c r="G215" s="245">
        <v>13446</v>
      </c>
      <c r="H215" s="284">
        <v>7470</v>
      </c>
      <c r="I215" s="285">
        <v>5976</v>
      </c>
      <c r="J215" s="246">
        <v>836</v>
      </c>
      <c r="K215" s="247">
        <v>638</v>
      </c>
      <c r="L215" s="172">
        <f t="shared" si="21"/>
        <v>4.5630095837505366E-2</v>
      </c>
      <c r="M215" s="213">
        <v>358</v>
      </c>
      <c r="N215" s="60">
        <f t="shared" si="22"/>
        <v>4.6187588698232487E-2</v>
      </c>
      <c r="O215" s="249">
        <v>280</v>
      </c>
      <c r="P215" s="185">
        <f t="shared" si="23"/>
        <v>4.4936607286149899E-2</v>
      </c>
      <c r="Q215" s="245">
        <v>627</v>
      </c>
      <c r="R215" s="544">
        <v>349</v>
      </c>
      <c r="S215" s="545">
        <v>278</v>
      </c>
      <c r="T215" s="251">
        <v>22</v>
      </c>
      <c r="U215" s="185">
        <f t="shared" si="24"/>
        <v>2.6315789473684209E-2</v>
      </c>
      <c r="V215" s="612">
        <v>0</v>
      </c>
      <c r="W215" s="556">
        <f t="shared" si="25"/>
        <v>0</v>
      </c>
      <c r="X215" s="455">
        <v>0</v>
      </c>
      <c r="Y215" s="249">
        <v>0</v>
      </c>
      <c r="Z215" s="607">
        <v>0</v>
      </c>
      <c r="AA215" s="245">
        <v>0</v>
      </c>
      <c r="AB215" s="556">
        <f t="shared" si="26"/>
        <v>0</v>
      </c>
      <c r="AC215" s="284">
        <v>0</v>
      </c>
      <c r="AD215" s="65">
        <f t="shared" si="27"/>
        <v>0</v>
      </c>
    </row>
    <row r="216" spans="1:30" x14ac:dyDescent="0.2">
      <c r="A216" s="195" t="s">
        <v>351</v>
      </c>
      <c r="B216" s="4">
        <v>5206</v>
      </c>
      <c r="C216" s="6" t="s">
        <v>265</v>
      </c>
      <c r="D216" s="617">
        <v>1732</v>
      </c>
      <c r="E216" s="251">
        <v>992</v>
      </c>
      <c r="F216" s="285">
        <v>740</v>
      </c>
      <c r="G216" s="245">
        <v>1711</v>
      </c>
      <c r="H216" s="284">
        <v>981</v>
      </c>
      <c r="I216" s="285">
        <v>730</v>
      </c>
      <c r="J216" s="246">
        <v>0</v>
      </c>
      <c r="K216" s="247">
        <v>87</v>
      </c>
      <c r="L216" s="172">
        <f t="shared" si="21"/>
        <v>5.023094688221709E-2</v>
      </c>
      <c r="M216" s="213">
        <v>51</v>
      </c>
      <c r="N216" s="60">
        <f t="shared" si="22"/>
        <v>5.1411290322580648E-2</v>
      </c>
      <c r="O216" s="249">
        <v>36</v>
      </c>
      <c r="P216" s="185">
        <f t="shared" si="23"/>
        <v>4.8648648648648651E-2</v>
      </c>
      <c r="Q216" s="245">
        <v>87</v>
      </c>
      <c r="R216" s="544">
        <v>51</v>
      </c>
      <c r="S216" s="545">
        <v>36</v>
      </c>
      <c r="T216" s="251">
        <v>0</v>
      </c>
      <c r="U216" s="185" t="str">
        <f t="shared" si="24"/>
        <v>x</v>
      </c>
      <c r="V216" s="612">
        <v>0</v>
      </c>
      <c r="W216" s="556">
        <f t="shared" si="25"/>
        <v>0</v>
      </c>
      <c r="X216" s="455">
        <v>0</v>
      </c>
      <c r="Y216" s="249">
        <v>0</v>
      </c>
      <c r="Z216" s="607">
        <v>0</v>
      </c>
      <c r="AA216" s="245">
        <v>0</v>
      </c>
      <c r="AB216" s="556">
        <f t="shared" si="26"/>
        <v>0</v>
      </c>
      <c r="AC216" s="284">
        <v>0</v>
      </c>
      <c r="AD216" s="65">
        <f t="shared" si="27"/>
        <v>0</v>
      </c>
    </row>
    <row r="217" spans="1:30" x14ac:dyDescent="0.2">
      <c r="A217" s="195" t="s">
        <v>351</v>
      </c>
      <c r="B217" s="4">
        <v>5207</v>
      </c>
      <c r="C217" s="6" t="s">
        <v>114</v>
      </c>
      <c r="D217" s="617">
        <v>4519</v>
      </c>
      <c r="E217" s="251">
        <v>2507</v>
      </c>
      <c r="F217" s="285">
        <v>2012</v>
      </c>
      <c r="G217" s="245">
        <v>4413</v>
      </c>
      <c r="H217" s="284">
        <v>2458</v>
      </c>
      <c r="I217" s="285">
        <v>1955</v>
      </c>
      <c r="J217" s="246">
        <v>133</v>
      </c>
      <c r="K217" s="247">
        <v>227</v>
      </c>
      <c r="L217" s="172">
        <f t="shared" si="21"/>
        <v>5.023235229032972E-2</v>
      </c>
      <c r="M217" s="213">
        <v>133</v>
      </c>
      <c r="N217" s="60">
        <f t="shared" si="22"/>
        <v>5.3051455923414439E-2</v>
      </c>
      <c r="O217" s="249">
        <v>94</v>
      </c>
      <c r="P217" s="185">
        <f t="shared" si="23"/>
        <v>4.6719681908548708E-2</v>
      </c>
      <c r="Q217" s="245">
        <v>225</v>
      </c>
      <c r="R217" s="544">
        <v>131</v>
      </c>
      <c r="S217" s="545">
        <v>94</v>
      </c>
      <c r="T217" s="251">
        <v>1</v>
      </c>
      <c r="U217" s="185">
        <f t="shared" si="24"/>
        <v>7.5187969924812026E-3</v>
      </c>
      <c r="V217" s="612">
        <v>0</v>
      </c>
      <c r="W217" s="556">
        <f t="shared" si="25"/>
        <v>0</v>
      </c>
      <c r="X217" s="455">
        <v>0</v>
      </c>
      <c r="Y217" s="249">
        <v>0</v>
      </c>
      <c r="Z217" s="607">
        <v>0</v>
      </c>
      <c r="AA217" s="245">
        <v>0</v>
      </c>
      <c r="AB217" s="556">
        <f t="shared" si="26"/>
        <v>0</v>
      </c>
      <c r="AC217" s="284">
        <v>0</v>
      </c>
      <c r="AD217" s="65">
        <f t="shared" si="27"/>
        <v>0</v>
      </c>
    </row>
    <row r="218" spans="1:30" x14ac:dyDescent="0.2">
      <c r="A218" s="195" t="s">
        <v>351</v>
      </c>
      <c r="B218" s="4">
        <v>5208</v>
      </c>
      <c r="C218" s="6" t="s">
        <v>266</v>
      </c>
      <c r="D218" s="617">
        <v>2245</v>
      </c>
      <c r="E218" s="251">
        <v>1242</v>
      </c>
      <c r="F218" s="285">
        <v>1003</v>
      </c>
      <c r="G218" s="245">
        <v>2245</v>
      </c>
      <c r="H218" s="284">
        <v>1242</v>
      </c>
      <c r="I218" s="285">
        <v>1003</v>
      </c>
      <c r="J218" s="246">
        <v>64</v>
      </c>
      <c r="K218" s="247">
        <v>83</v>
      </c>
      <c r="L218" s="172">
        <f t="shared" si="21"/>
        <v>3.6971046770601333E-2</v>
      </c>
      <c r="M218" s="213">
        <v>52</v>
      </c>
      <c r="N218" s="60">
        <f t="shared" si="22"/>
        <v>4.1867954911433171E-2</v>
      </c>
      <c r="O218" s="249">
        <v>31</v>
      </c>
      <c r="P218" s="185">
        <f t="shared" si="23"/>
        <v>3.0907278165503489E-2</v>
      </c>
      <c r="Q218" s="245">
        <v>83</v>
      </c>
      <c r="R218" s="544">
        <v>52</v>
      </c>
      <c r="S218" s="545">
        <v>31</v>
      </c>
      <c r="T218" s="251">
        <v>2</v>
      </c>
      <c r="U218" s="185">
        <f t="shared" si="24"/>
        <v>3.125E-2</v>
      </c>
      <c r="V218" s="612">
        <v>0</v>
      </c>
      <c r="W218" s="556">
        <f t="shared" si="25"/>
        <v>0</v>
      </c>
      <c r="X218" s="455">
        <v>0</v>
      </c>
      <c r="Y218" s="249">
        <v>0</v>
      </c>
      <c r="Z218" s="607">
        <v>0</v>
      </c>
      <c r="AA218" s="245">
        <v>0</v>
      </c>
      <c r="AB218" s="556">
        <f t="shared" si="26"/>
        <v>0</v>
      </c>
      <c r="AC218" s="284">
        <v>0</v>
      </c>
      <c r="AD218" s="65">
        <f t="shared" si="27"/>
        <v>0</v>
      </c>
    </row>
    <row r="219" spans="1:30" x14ac:dyDescent="0.2">
      <c r="A219" s="195" t="s">
        <v>351</v>
      </c>
      <c r="B219" s="4">
        <v>5209</v>
      </c>
      <c r="C219" s="6" t="s">
        <v>116</v>
      </c>
      <c r="D219" s="617">
        <v>5412</v>
      </c>
      <c r="E219" s="251">
        <v>3000</v>
      </c>
      <c r="F219" s="285">
        <v>2412</v>
      </c>
      <c r="G219" s="245">
        <v>5299</v>
      </c>
      <c r="H219" s="284">
        <v>2953</v>
      </c>
      <c r="I219" s="285">
        <v>2346</v>
      </c>
      <c r="J219" s="246">
        <v>60</v>
      </c>
      <c r="K219" s="247">
        <v>298</v>
      </c>
      <c r="L219" s="172">
        <f t="shared" si="21"/>
        <v>5.5062823355506281E-2</v>
      </c>
      <c r="M219" s="213">
        <v>180</v>
      </c>
      <c r="N219" s="60">
        <f t="shared" si="22"/>
        <v>0.06</v>
      </c>
      <c r="O219" s="249">
        <v>118</v>
      </c>
      <c r="P219" s="185">
        <f t="shared" si="23"/>
        <v>4.8922056384742951E-2</v>
      </c>
      <c r="Q219" s="245">
        <v>298</v>
      </c>
      <c r="R219" s="544">
        <v>180</v>
      </c>
      <c r="S219" s="545">
        <v>118</v>
      </c>
      <c r="T219" s="251">
        <v>0</v>
      </c>
      <c r="U219" s="185">
        <f t="shared" si="24"/>
        <v>0</v>
      </c>
      <c r="V219" s="612">
        <v>0</v>
      </c>
      <c r="W219" s="556">
        <f t="shared" si="25"/>
        <v>0</v>
      </c>
      <c r="X219" s="455">
        <v>0</v>
      </c>
      <c r="Y219" s="249">
        <v>0</v>
      </c>
      <c r="Z219" s="607">
        <v>0</v>
      </c>
      <c r="AA219" s="245">
        <v>0</v>
      </c>
      <c r="AB219" s="556">
        <f t="shared" si="26"/>
        <v>0</v>
      </c>
      <c r="AC219" s="284">
        <v>0</v>
      </c>
      <c r="AD219" s="65">
        <f t="shared" si="27"/>
        <v>0</v>
      </c>
    </row>
    <row r="220" spans="1:30" x14ac:dyDescent="0.2">
      <c r="A220" s="195" t="s">
        <v>351</v>
      </c>
      <c r="B220" s="4">
        <v>5210</v>
      </c>
      <c r="C220" s="6" t="s">
        <v>267</v>
      </c>
      <c r="D220" s="617">
        <v>1192</v>
      </c>
      <c r="E220" s="251">
        <v>694</v>
      </c>
      <c r="F220" s="285">
        <v>498</v>
      </c>
      <c r="G220" s="245">
        <v>1165</v>
      </c>
      <c r="H220" s="284">
        <v>681</v>
      </c>
      <c r="I220" s="285">
        <v>484</v>
      </c>
      <c r="J220" s="246">
        <v>89</v>
      </c>
      <c r="K220" s="247">
        <v>66</v>
      </c>
      <c r="L220" s="172">
        <f t="shared" si="21"/>
        <v>5.5369127516778527E-2</v>
      </c>
      <c r="M220" s="213">
        <v>42</v>
      </c>
      <c r="N220" s="60">
        <f t="shared" si="22"/>
        <v>6.0518731988472622E-2</v>
      </c>
      <c r="O220" s="249">
        <v>24</v>
      </c>
      <c r="P220" s="185">
        <f t="shared" si="23"/>
        <v>4.8192771084337352E-2</v>
      </c>
      <c r="Q220" s="245">
        <v>66</v>
      </c>
      <c r="R220" s="544">
        <v>42</v>
      </c>
      <c r="S220" s="545">
        <v>24</v>
      </c>
      <c r="T220" s="251">
        <v>28</v>
      </c>
      <c r="U220" s="185">
        <f t="shared" si="24"/>
        <v>0.3146067415730337</v>
      </c>
      <c r="V220" s="612">
        <v>19</v>
      </c>
      <c r="W220" s="556">
        <f t="shared" si="25"/>
        <v>0.2878787878787879</v>
      </c>
      <c r="X220" s="455">
        <v>0</v>
      </c>
      <c r="Y220" s="249">
        <v>19</v>
      </c>
      <c r="Z220" s="607">
        <v>0</v>
      </c>
      <c r="AA220" s="245">
        <v>19</v>
      </c>
      <c r="AB220" s="556">
        <f t="shared" si="26"/>
        <v>0.45238095238095238</v>
      </c>
      <c r="AC220" s="284">
        <v>0</v>
      </c>
      <c r="AD220" s="65">
        <f t="shared" si="27"/>
        <v>0</v>
      </c>
    </row>
    <row r="221" spans="1:30" x14ac:dyDescent="0.2">
      <c r="A221" s="195" t="s">
        <v>351</v>
      </c>
      <c r="B221" s="4">
        <v>5211</v>
      </c>
      <c r="C221" s="6" t="s">
        <v>268</v>
      </c>
      <c r="D221" s="617">
        <v>1329</v>
      </c>
      <c r="E221" s="251">
        <v>698</v>
      </c>
      <c r="F221" s="285">
        <v>631</v>
      </c>
      <c r="G221" s="245">
        <v>1225</v>
      </c>
      <c r="H221" s="284">
        <v>644</v>
      </c>
      <c r="I221" s="285">
        <v>581</v>
      </c>
      <c r="J221" s="246">
        <v>60</v>
      </c>
      <c r="K221" s="247">
        <v>79</v>
      </c>
      <c r="L221" s="172">
        <f t="shared" si="21"/>
        <v>5.9443190368698266E-2</v>
      </c>
      <c r="M221" s="213">
        <v>43</v>
      </c>
      <c r="N221" s="60">
        <f t="shared" si="22"/>
        <v>6.1604584527220632E-2</v>
      </c>
      <c r="O221" s="249">
        <v>36</v>
      </c>
      <c r="P221" s="185">
        <f t="shared" si="23"/>
        <v>5.7052297939778132E-2</v>
      </c>
      <c r="Q221" s="245">
        <v>79</v>
      </c>
      <c r="R221" s="544">
        <v>43</v>
      </c>
      <c r="S221" s="545">
        <v>36</v>
      </c>
      <c r="T221" s="251">
        <v>0</v>
      </c>
      <c r="U221" s="185">
        <f t="shared" si="24"/>
        <v>0</v>
      </c>
      <c r="V221" s="612">
        <v>0</v>
      </c>
      <c r="W221" s="556">
        <f t="shared" si="25"/>
        <v>0</v>
      </c>
      <c r="X221" s="455">
        <v>0</v>
      </c>
      <c r="Y221" s="249">
        <v>0</v>
      </c>
      <c r="Z221" s="607">
        <v>0</v>
      </c>
      <c r="AA221" s="245">
        <v>0</v>
      </c>
      <c r="AB221" s="556">
        <f t="shared" si="26"/>
        <v>0</v>
      </c>
      <c r="AC221" s="284">
        <v>0</v>
      </c>
      <c r="AD221" s="65">
        <f t="shared" si="27"/>
        <v>0</v>
      </c>
    </row>
    <row r="222" spans="1:30" x14ac:dyDescent="0.2">
      <c r="A222" s="195" t="s">
        <v>351</v>
      </c>
      <c r="B222" s="4">
        <v>5212</v>
      </c>
      <c r="C222" s="6" t="s">
        <v>269</v>
      </c>
      <c r="D222" s="617">
        <v>1722</v>
      </c>
      <c r="E222" s="251">
        <v>921</v>
      </c>
      <c r="F222" s="285">
        <v>801</v>
      </c>
      <c r="G222" s="245">
        <v>1661</v>
      </c>
      <c r="H222" s="284">
        <v>890</v>
      </c>
      <c r="I222" s="285">
        <v>771</v>
      </c>
      <c r="J222" s="246">
        <v>0</v>
      </c>
      <c r="K222" s="247">
        <v>77</v>
      </c>
      <c r="L222" s="172">
        <f t="shared" si="21"/>
        <v>4.4715447154471545E-2</v>
      </c>
      <c r="M222" s="213">
        <v>49</v>
      </c>
      <c r="N222" s="60">
        <f t="shared" si="22"/>
        <v>5.3203040173724216E-2</v>
      </c>
      <c r="O222" s="249">
        <v>28</v>
      </c>
      <c r="P222" s="185">
        <f t="shared" si="23"/>
        <v>3.495630461922597E-2</v>
      </c>
      <c r="Q222" s="245">
        <v>77</v>
      </c>
      <c r="R222" s="544">
        <v>49</v>
      </c>
      <c r="S222" s="545">
        <v>28</v>
      </c>
      <c r="T222" s="251">
        <v>0</v>
      </c>
      <c r="U222" s="185" t="str">
        <f t="shared" si="24"/>
        <v>x</v>
      </c>
      <c r="V222" s="612">
        <v>0</v>
      </c>
      <c r="W222" s="556">
        <f t="shared" si="25"/>
        <v>0</v>
      </c>
      <c r="X222" s="455">
        <v>0</v>
      </c>
      <c r="Y222" s="249">
        <v>0</v>
      </c>
      <c r="Z222" s="607">
        <v>0</v>
      </c>
      <c r="AA222" s="245">
        <v>0</v>
      </c>
      <c r="AB222" s="556">
        <f t="shared" si="26"/>
        <v>0</v>
      </c>
      <c r="AC222" s="284">
        <v>0</v>
      </c>
      <c r="AD222" s="65">
        <f t="shared" si="27"/>
        <v>0</v>
      </c>
    </row>
    <row r="223" spans="1:30" x14ac:dyDescent="0.2">
      <c r="A223" s="195" t="s">
        <v>351</v>
      </c>
      <c r="B223" s="4">
        <v>5213</v>
      </c>
      <c r="C223" s="6" t="s">
        <v>118</v>
      </c>
      <c r="D223" s="617">
        <v>3436</v>
      </c>
      <c r="E223" s="251">
        <v>2006</v>
      </c>
      <c r="F223" s="285">
        <v>1430</v>
      </c>
      <c r="G223" s="245">
        <v>3341</v>
      </c>
      <c r="H223" s="284">
        <v>1959</v>
      </c>
      <c r="I223" s="285">
        <v>1382</v>
      </c>
      <c r="J223" s="246">
        <v>147</v>
      </c>
      <c r="K223" s="247">
        <v>218</v>
      </c>
      <c r="L223" s="172">
        <f t="shared" si="21"/>
        <v>6.3445867287543659E-2</v>
      </c>
      <c r="M223" s="213">
        <v>136</v>
      </c>
      <c r="N223" s="60">
        <f t="shared" si="22"/>
        <v>6.7796610169491525E-2</v>
      </c>
      <c r="O223" s="249">
        <v>82</v>
      </c>
      <c r="P223" s="185">
        <f t="shared" si="23"/>
        <v>5.7342657342657345E-2</v>
      </c>
      <c r="Q223" s="245">
        <v>217</v>
      </c>
      <c r="R223" s="544">
        <v>135</v>
      </c>
      <c r="S223" s="545">
        <v>82</v>
      </c>
      <c r="T223" s="251">
        <v>4</v>
      </c>
      <c r="U223" s="185">
        <f t="shared" si="24"/>
        <v>2.7210884353741496E-2</v>
      </c>
      <c r="V223" s="612">
        <v>0</v>
      </c>
      <c r="W223" s="556">
        <f t="shared" si="25"/>
        <v>0</v>
      </c>
      <c r="X223" s="455">
        <v>0</v>
      </c>
      <c r="Y223" s="249">
        <v>0</v>
      </c>
      <c r="Z223" s="607">
        <v>0</v>
      </c>
      <c r="AA223" s="245">
        <v>0</v>
      </c>
      <c r="AB223" s="556">
        <f t="shared" si="26"/>
        <v>0</v>
      </c>
      <c r="AC223" s="284">
        <v>0</v>
      </c>
      <c r="AD223" s="65">
        <f t="shared" si="27"/>
        <v>0</v>
      </c>
    </row>
    <row r="224" spans="1:30" x14ac:dyDescent="0.2">
      <c r="A224" s="195" t="s">
        <v>351</v>
      </c>
      <c r="B224" s="4">
        <v>5214</v>
      </c>
      <c r="C224" s="6" t="s">
        <v>120</v>
      </c>
      <c r="D224" s="617">
        <v>5819</v>
      </c>
      <c r="E224" s="251">
        <v>3212</v>
      </c>
      <c r="F224" s="285">
        <v>2607</v>
      </c>
      <c r="G224" s="245">
        <v>5559</v>
      </c>
      <c r="H224" s="284">
        <v>3078</v>
      </c>
      <c r="I224" s="285">
        <v>2481</v>
      </c>
      <c r="J224" s="246">
        <v>55</v>
      </c>
      <c r="K224" s="247">
        <v>228</v>
      </c>
      <c r="L224" s="172">
        <f t="shared" si="21"/>
        <v>3.9181990032651659E-2</v>
      </c>
      <c r="M224" s="213">
        <v>130</v>
      </c>
      <c r="N224" s="60">
        <f t="shared" si="22"/>
        <v>4.0473225404732256E-2</v>
      </c>
      <c r="O224" s="249">
        <v>98</v>
      </c>
      <c r="P224" s="185">
        <f t="shared" si="23"/>
        <v>3.7591100882240124E-2</v>
      </c>
      <c r="Q224" s="245">
        <v>227</v>
      </c>
      <c r="R224" s="544">
        <v>129</v>
      </c>
      <c r="S224" s="545">
        <v>98</v>
      </c>
      <c r="T224" s="251">
        <v>0</v>
      </c>
      <c r="U224" s="185">
        <f t="shared" si="24"/>
        <v>0</v>
      </c>
      <c r="V224" s="612">
        <v>0</v>
      </c>
      <c r="W224" s="556">
        <f t="shared" si="25"/>
        <v>0</v>
      </c>
      <c r="X224" s="455">
        <v>0</v>
      </c>
      <c r="Y224" s="249">
        <v>0</v>
      </c>
      <c r="Z224" s="607">
        <v>0</v>
      </c>
      <c r="AA224" s="245">
        <v>0</v>
      </c>
      <c r="AB224" s="556">
        <f t="shared" si="26"/>
        <v>0</v>
      </c>
      <c r="AC224" s="284">
        <v>0</v>
      </c>
      <c r="AD224" s="65">
        <f t="shared" si="27"/>
        <v>0</v>
      </c>
    </row>
    <row r="225" spans="1:30" x14ac:dyDescent="0.2">
      <c r="A225" s="195" t="s">
        <v>351</v>
      </c>
      <c r="B225" s="4">
        <v>5215</v>
      </c>
      <c r="C225" s="6" t="s">
        <v>270</v>
      </c>
      <c r="D225" s="617">
        <v>2791</v>
      </c>
      <c r="E225" s="251">
        <v>1636</v>
      </c>
      <c r="F225" s="285">
        <v>1155</v>
      </c>
      <c r="G225" s="245">
        <v>2625</v>
      </c>
      <c r="H225" s="284">
        <v>1542</v>
      </c>
      <c r="I225" s="285">
        <v>1083</v>
      </c>
      <c r="J225" s="246">
        <v>132</v>
      </c>
      <c r="K225" s="247">
        <v>153</v>
      </c>
      <c r="L225" s="172">
        <f t="shared" si="21"/>
        <v>5.4819061268362591E-2</v>
      </c>
      <c r="M225" s="213">
        <v>95</v>
      </c>
      <c r="N225" s="60">
        <f t="shared" si="22"/>
        <v>5.8068459657701708E-2</v>
      </c>
      <c r="O225" s="249">
        <v>58</v>
      </c>
      <c r="P225" s="185">
        <f t="shared" si="23"/>
        <v>5.0216450216450215E-2</v>
      </c>
      <c r="Q225" s="245">
        <v>152</v>
      </c>
      <c r="R225" s="544">
        <v>94</v>
      </c>
      <c r="S225" s="545">
        <v>58</v>
      </c>
      <c r="T225" s="251">
        <v>0</v>
      </c>
      <c r="U225" s="185">
        <f t="shared" si="24"/>
        <v>0</v>
      </c>
      <c r="V225" s="612">
        <v>26</v>
      </c>
      <c r="W225" s="556">
        <f t="shared" si="25"/>
        <v>0.17105263157894737</v>
      </c>
      <c r="X225" s="455">
        <v>24</v>
      </c>
      <c r="Y225" s="249">
        <v>2</v>
      </c>
      <c r="Z225" s="607">
        <v>0</v>
      </c>
      <c r="AA225" s="245">
        <v>17</v>
      </c>
      <c r="AB225" s="556">
        <f t="shared" si="26"/>
        <v>0.18085106382978725</v>
      </c>
      <c r="AC225" s="284">
        <v>9</v>
      </c>
      <c r="AD225" s="65">
        <f t="shared" si="27"/>
        <v>0.15517241379310345</v>
      </c>
    </row>
    <row r="226" spans="1:30" x14ac:dyDescent="0.2">
      <c r="A226" s="195" t="s">
        <v>351</v>
      </c>
      <c r="B226" s="4">
        <v>5301</v>
      </c>
      <c r="C226" s="6" t="s">
        <v>271</v>
      </c>
      <c r="D226" s="617">
        <v>1505</v>
      </c>
      <c r="E226" s="251">
        <v>857</v>
      </c>
      <c r="F226" s="285">
        <v>648</v>
      </c>
      <c r="G226" s="245">
        <v>1505</v>
      </c>
      <c r="H226" s="284">
        <v>857</v>
      </c>
      <c r="I226" s="285">
        <v>648</v>
      </c>
      <c r="J226" s="246">
        <v>38</v>
      </c>
      <c r="K226" s="247">
        <v>47</v>
      </c>
      <c r="L226" s="172">
        <f t="shared" si="21"/>
        <v>3.1229235880398672E-2</v>
      </c>
      <c r="M226" s="213">
        <v>34</v>
      </c>
      <c r="N226" s="60">
        <f t="shared" si="22"/>
        <v>3.9673278879813305E-2</v>
      </c>
      <c r="O226" s="249">
        <v>13</v>
      </c>
      <c r="P226" s="185">
        <f t="shared" si="23"/>
        <v>2.0061728395061727E-2</v>
      </c>
      <c r="Q226" s="245">
        <v>47</v>
      </c>
      <c r="R226" s="544">
        <v>34</v>
      </c>
      <c r="S226" s="545">
        <v>13</v>
      </c>
      <c r="T226" s="251">
        <v>0</v>
      </c>
      <c r="U226" s="185">
        <f t="shared" si="24"/>
        <v>0</v>
      </c>
      <c r="V226" s="612">
        <v>0</v>
      </c>
      <c r="W226" s="556">
        <f t="shared" si="25"/>
        <v>0</v>
      </c>
      <c r="X226" s="455">
        <v>0</v>
      </c>
      <c r="Y226" s="249">
        <v>0</v>
      </c>
      <c r="Z226" s="607">
        <v>0</v>
      </c>
      <c r="AA226" s="245">
        <v>0</v>
      </c>
      <c r="AB226" s="556">
        <f t="shared" si="26"/>
        <v>0</v>
      </c>
      <c r="AC226" s="284">
        <v>0</v>
      </c>
      <c r="AD226" s="65">
        <f t="shared" si="27"/>
        <v>0</v>
      </c>
    </row>
    <row r="227" spans="1:30" x14ac:dyDescent="0.2">
      <c r="A227" s="195" t="s">
        <v>351</v>
      </c>
      <c r="B227" s="4">
        <v>5302</v>
      </c>
      <c r="C227" s="6" t="s">
        <v>272</v>
      </c>
      <c r="D227" s="617">
        <v>1727</v>
      </c>
      <c r="E227" s="251">
        <v>1007</v>
      </c>
      <c r="F227" s="285">
        <v>720</v>
      </c>
      <c r="G227" s="245">
        <v>1694</v>
      </c>
      <c r="H227" s="284">
        <v>989</v>
      </c>
      <c r="I227" s="285">
        <v>705</v>
      </c>
      <c r="J227" s="246">
        <v>0</v>
      </c>
      <c r="K227" s="247">
        <v>45</v>
      </c>
      <c r="L227" s="172">
        <f t="shared" si="21"/>
        <v>2.605674580196873E-2</v>
      </c>
      <c r="M227" s="213">
        <v>26</v>
      </c>
      <c r="N227" s="60">
        <f t="shared" si="22"/>
        <v>2.5819265143992055E-2</v>
      </c>
      <c r="O227" s="249">
        <v>19</v>
      </c>
      <c r="P227" s="185">
        <f t="shared" si="23"/>
        <v>2.6388888888888889E-2</v>
      </c>
      <c r="Q227" s="245">
        <v>44</v>
      </c>
      <c r="R227" s="544">
        <v>25</v>
      </c>
      <c r="S227" s="545">
        <v>19</v>
      </c>
      <c r="T227" s="251">
        <v>0</v>
      </c>
      <c r="U227" s="185" t="str">
        <f t="shared" si="24"/>
        <v>x</v>
      </c>
      <c r="V227" s="612">
        <v>0</v>
      </c>
      <c r="W227" s="556">
        <f t="shared" si="25"/>
        <v>0</v>
      </c>
      <c r="X227" s="455">
        <v>0</v>
      </c>
      <c r="Y227" s="249">
        <v>0</v>
      </c>
      <c r="Z227" s="607">
        <v>0</v>
      </c>
      <c r="AA227" s="245">
        <v>0</v>
      </c>
      <c r="AB227" s="556">
        <f t="shared" si="26"/>
        <v>0</v>
      </c>
      <c r="AC227" s="284">
        <v>0</v>
      </c>
      <c r="AD227" s="65">
        <f t="shared" si="27"/>
        <v>0</v>
      </c>
    </row>
    <row r="228" spans="1:30" x14ac:dyDescent="0.2">
      <c r="A228" s="195" t="s">
        <v>351</v>
      </c>
      <c r="B228" s="4">
        <v>5303</v>
      </c>
      <c r="C228" s="6" t="s">
        <v>273</v>
      </c>
      <c r="D228" s="617">
        <v>1784</v>
      </c>
      <c r="E228" s="251">
        <v>1018</v>
      </c>
      <c r="F228" s="285">
        <v>766</v>
      </c>
      <c r="G228" s="245">
        <v>1784</v>
      </c>
      <c r="H228" s="284">
        <v>1018</v>
      </c>
      <c r="I228" s="285">
        <v>766</v>
      </c>
      <c r="J228" s="246">
        <v>0</v>
      </c>
      <c r="K228" s="247">
        <v>77</v>
      </c>
      <c r="L228" s="172">
        <f t="shared" si="21"/>
        <v>4.3161434977578475E-2</v>
      </c>
      <c r="M228" s="213">
        <v>52</v>
      </c>
      <c r="N228" s="60">
        <f t="shared" si="22"/>
        <v>5.1080550098231828E-2</v>
      </c>
      <c r="O228" s="249">
        <v>25</v>
      </c>
      <c r="P228" s="185">
        <f t="shared" si="23"/>
        <v>3.2637075718015669E-2</v>
      </c>
      <c r="Q228" s="245">
        <v>77</v>
      </c>
      <c r="R228" s="544">
        <v>52</v>
      </c>
      <c r="S228" s="545">
        <v>25</v>
      </c>
      <c r="T228" s="251">
        <v>0</v>
      </c>
      <c r="U228" s="185" t="str">
        <f t="shared" si="24"/>
        <v>x</v>
      </c>
      <c r="V228" s="612">
        <v>0</v>
      </c>
      <c r="W228" s="556">
        <f t="shared" si="25"/>
        <v>0</v>
      </c>
      <c r="X228" s="455">
        <v>0</v>
      </c>
      <c r="Y228" s="249">
        <v>0</v>
      </c>
      <c r="Z228" s="607">
        <v>0</v>
      </c>
      <c r="AA228" s="245">
        <v>0</v>
      </c>
      <c r="AB228" s="556">
        <f t="shared" si="26"/>
        <v>0</v>
      </c>
      <c r="AC228" s="284">
        <v>0</v>
      </c>
      <c r="AD228" s="65">
        <f t="shared" si="27"/>
        <v>0</v>
      </c>
    </row>
    <row r="229" spans="1:30" x14ac:dyDescent="0.2">
      <c r="A229" s="195" t="s">
        <v>351</v>
      </c>
      <c r="B229" s="4">
        <v>5304</v>
      </c>
      <c r="C229" s="6" t="s">
        <v>122</v>
      </c>
      <c r="D229" s="617">
        <v>8101</v>
      </c>
      <c r="E229" s="251">
        <v>4518</v>
      </c>
      <c r="F229" s="285">
        <v>3583</v>
      </c>
      <c r="G229" s="245">
        <v>7943</v>
      </c>
      <c r="H229" s="284">
        <v>4437</v>
      </c>
      <c r="I229" s="285">
        <v>3506</v>
      </c>
      <c r="J229" s="246">
        <v>243</v>
      </c>
      <c r="K229" s="247">
        <v>375</v>
      </c>
      <c r="L229" s="172">
        <f t="shared" si="21"/>
        <v>4.6290581409702505E-2</v>
      </c>
      <c r="M229" s="213">
        <v>208</v>
      </c>
      <c r="N229" s="60">
        <f t="shared" si="22"/>
        <v>4.6038069942452416E-2</v>
      </c>
      <c r="O229" s="249">
        <v>167</v>
      </c>
      <c r="P229" s="185">
        <f t="shared" si="23"/>
        <v>4.6608986882500696E-2</v>
      </c>
      <c r="Q229" s="245">
        <v>374</v>
      </c>
      <c r="R229" s="544">
        <v>207</v>
      </c>
      <c r="S229" s="545">
        <v>167</v>
      </c>
      <c r="T229" s="251">
        <v>6</v>
      </c>
      <c r="U229" s="185">
        <f t="shared" si="24"/>
        <v>2.4691358024691357E-2</v>
      </c>
      <c r="V229" s="612">
        <v>0</v>
      </c>
      <c r="W229" s="556">
        <f t="shared" si="25"/>
        <v>0</v>
      </c>
      <c r="X229" s="455">
        <v>0</v>
      </c>
      <c r="Y229" s="249">
        <v>0</v>
      </c>
      <c r="Z229" s="607">
        <v>0</v>
      </c>
      <c r="AA229" s="245">
        <v>0</v>
      </c>
      <c r="AB229" s="556">
        <f t="shared" si="26"/>
        <v>0</v>
      </c>
      <c r="AC229" s="284">
        <v>0</v>
      </c>
      <c r="AD229" s="65">
        <f t="shared" si="27"/>
        <v>0</v>
      </c>
    </row>
    <row r="230" spans="1:30" x14ac:dyDescent="0.2">
      <c r="A230" s="195" t="s">
        <v>351</v>
      </c>
      <c r="B230" s="4">
        <v>5305</v>
      </c>
      <c r="C230" s="6" t="s">
        <v>274</v>
      </c>
      <c r="D230" s="617">
        <v>777</v>
      </c>
      <c r="E230" s="251">
        <v>440</v>
      </c>
      <c r="F230" s="285">
        <v>337</v>
      </c>
      <c r="G230" s="245">
        <v>747</v>
      </c>
      <c r="H230" s="284">
        <v>429</v>
      </c>
      <c r="I230" s="285">
        <v>318</v>
      </c>
      <c r="J230" s="246">
        <v>0</v>
      </c>
      <c r="K230" s="247">
        <v>49</v>
      </c>
      <c r="L230" s="172">
        <f t="shared" si="21"/>
        <v>6.3063063063063057E-2</v>
      </c>
      <c r="M230" s="213">
        <v>33</v>
      </c>
      <c r="N230" s="60">
        <f t="shared" si="22"/>
        <v>7.4999999999999997E-2</v>
      </c>
      <c r="O230" s="249">
        <v>16</v>
      </c>
      <c r="P230" s="185">
        <f t="shared" si="23"/>
        <v>4.7477744807121663E-2</v>
      </c>
      <c r="Q230" s="245">
        <v>49</v>
      </c>
      <c r="R230" s="544">
        <v>33</v>
      </c>
      <c r="S230" s="545">
        <v>16</v>
      </c>
      <c r="T230" s="251">
        <v>0</v>
      </c>
      <c r="U230" s="185" t="str">
        <f t="shared" si="24"/>
        <v>x</v>
      </c>
      <c r="V230" s="612">
        <v>0</v>
      </c>
      <c r="W230" s="556">
        <f t="shared" si="25"/>
        <v>0</v>
      </c>
      <c r="X230" s="455">
        <v>0</v>
      </c>
      <c r="Y230" s="249">
        <v>0</v>
      </c>
      <c r="Z230" s="607">
        <v>0</v>
      </c>
      <c r="AA230" s="245">
        <v>0</v>
      </c>
      <c r="AB230" s="556">
        <f t="shared" si="26"/>
        <v>0</v>
      </c>
      <c r="AC230" s="284">
        <v>0</v>
      </c>
      <c r="AD230" s="65">
        <f t="shared" si="27"/>
        <v>0</v>
      </c>
    </row>
    <row r="231" spans="1:30" x14ac:dyDescent="0.2">
      <c r="A231" s="195" t="s">
        <v>351</v>
      </c>
      <c r="B231" s="4">
        <v>5306</v>
      </c>
      <c r="C231" s="6" t="s">
        <v>275</v>
      </c>
      <c r="D231" s="617">
        <v>2348</v>
      </c>
      <c r="E231" s="251">
        <v>1268</v>
      </c>
      <c r="F231" s="285">
        <v>1080</v>
      </c>
      <c r="G231" s="245">
        <v>2245</v>
      </c>
      <c r="H231" s="284">
        <v>1218</v>
      </c>
      <c r="I231" s="285">
        <v>1027</v>
      </c>
      <c r="J231" s="246">
        <v>0</v>
      </c>
      <c r="K231" s="247">
        <v>117</v>
      </c>
      <c r="L231" s="172">
        <f t="shared" si="21"/>
        <v>4.9829642248722314E-2</v>
      </c>
      <c r="M231" s="213">
        <v>58</v>
      </c>
      <c r="N231" s="60">
        <f t="shared" si="22"/>
        <v>4.5741324921135647E-2</v>
      </c>
      <c r="O231" s="249">
        <v>59</v>
      </c>
      <c r="P231" s="185">
        <f t="shared" si="23"/>
        <v>5.4629629629629632E-2</v>
      </c>
      <c r="Q231" s="245">
        <v>115</v>
      </c>
      <c r="R231" s="544">
        <v>57</v>
      </c>
      <c r="S231" s="545">
        <v>58</v>
      </c>
      <c r="T231" s="251">
        <v>0</v>
      </c>
      <c r="U231" s="185" t="str">
        <f t="shared" si="24"/>
        <v>x</v>
      </c>
      <c r="V231" s="612">
        <v>0</v>
      </c>
      <c r="W231" s="556">
        <f t="shared" si="25"/>
        <v>0</v>
      </c>
      <c r="X231" s="455">
        <v>0</v>
      </c>
      <c r="Y231" s="249">
        <v>0</v>
      </c>
      <c r="Z231" s="607">
        <v>0</v>
      </c>
      <c r="AA231" s="245">
        <v>0</v>
      </c>
      <c r="AB231" s="556">
        <f t="shared" si="26"/>
        <v>0</v>
      </c>
      <c r="AC231" s="284">
        <v>0</v>
      </c>
      <c r="AD231" s="65">
        <f t="shared" si="27"/>
        <v>0</v>
      </c>
    </row>
    <row r="232" spans="1:30" x14ac:dyDescent="0.2">
      <c r="A232" s="195" t="s">
        <v>351</v>
      </c>
      <c r="B232" s="4">
        <v>5307</v>
      </c>
      <c r="C232" s="6" t="s">
        <v>276</v>
      </c>
      <c r="D232" s="617">
        <v>2747</v>
      </c>
      <c r="E232" s="251">
        <v>1592</v>
      </c>
      <c r="F232" s="285">
        <v>1155</v>
      </c>
      <c r="G232" s="245">
        <v>2700</v>
      </c>
      <c r="H232" s="284">
        <v>1565</v>
      </c>
      <c r="I232" s="285">
        <v>1135</v>
      </c>
      <c r="J232" s="246">
        <v>71</v>
      </c>
      <c r="K232" s="247">
        <v>125</v>
      </c>
      <c r="L232" s="172">
        <f t="shared" si="21"/>
        <v>4.5504186385147437E-2</v>
      </c>
      <c r="M232" s="213">
        <v>71</v>
      </c>
      <c r="N232" s="60">
        <f t="shared" si="22"/>
        <v>4.4597989949748743E-2</v>
      </c>
      <c r="O232" s="249">
        <v>54</v>
      </c>
      <c r="P232" s="185">
        <f t="shared" si="23"/>
        <v>4.6753246753246755E-2</v>
      </c>
      <c r="Q232" s="245">
        <v>125</v>
      </c>
      <c r="R232" s="544">
        <v>71</v>
      </c>
      <c r="S232" s="545">
        <v>54</v>
      </c>
      <c r="T232" s="251">
        <v>2</v>
      </c>
      <c r="U232" s="185">
        <f t="shared" si="24"/>
        <v>2.8169014084507043E-2</v>
      </c>
      <c r="V232" s="612">
        <v>0</v>
      </c>
      <c r="W232" s="556">
        <f t="shared" si="25"/>
        <v>0</v>
      </c>
      <c r="X232" s="455">
        <v>0</v>
      </c>
      <c r="Y232" s="249">
        <v>0</v>
      </c>
      <c r="Z232" s="607">
        <v>0</v>
      </c>
      <c r="AA232" s="245">
        <v>0</v>
      </c>
      <c r="AB232" s="556">
        <f t="shared" si="26"/>
        <v>0</v>
      </c>
      <c r="AC232" s="284">
        <v>0</v>
      </c>
      <c r="AD232" s="65">
        <f t="shared" si="27"/>
        <v>0</v>
      </c>
    </row>
    <row r="233" spans="1:30" x14ac:dyDescent="0.2">
      <c r="A233" s="195" t="s">
        <v>351</v>
      </c>
      <c r="B233" s="4">
        <v>5308</v>
      </c>
      <c r="C233" s="6" t="s">
        <v>277</v>
      </c>
      <c r="D233" s="617">
        <v>2257</v>
      </c>
      <c r="E233" s="251">
        <v>1225</v>
      </c>
      <c r="F233" s="285">
        <v>1032</v>
      </c>
      <c r="G233" s="245">
        <v>2158</v>
      </c>
      <c r="H233" s="284">
        <v>1177</v>
      </c>
      <c r="I233" s="285">
        <v>981</v>
      </c>
      <c r="J233" s="246">
        <v>0</v>
      </c>
      <c r="K233" s="247">
        <v>35</v>
      </c>
      <c r="L233" s="172">
        <f t="shared" si="21"/>
        <v>1.5507310589277802E-2</v>
      </c>
      <c r="M233" s="213">
        <v>17</v>
      </c>
      <c r="N233" s="60">
        <f t="shared" si="22"/>
        <v>1.3877551020408163E-2</v>
      </c>
      <c r="O233" s="249">
        <v>18</v>
      </c>
      <c r="P233" s="185">
        <f t="shared" si="23"/>
        <v>1.7441860465116279E-2</v>
      </c>
      <c r="Q233" s="245">
        <v>35</v>
      </c>
      <c r="R233" s="544">
        <v>17</v>
      </c>
      <c r="S233" s="545">
        <v>18</v>
      </c>
      <c r="T233" s="251">
        <v>0</v>
      </c>
      <c r="U233" s="185" t="str">
        <f t="shared" si="24"/>
        <v>x</v>
      </c>
      <c r="V233" s="612">
        <v>0</v>
      </c>
      <c r="W233" s="556">
        <f t="shared" si="25"/>
        <v>0</v>
      </c>
      <c r="X233" s="455">
        <v>0</v>
      </c>
      <c r="Y233" s="249">
        <v>0</v>
      </c>
      <c r="Z233" s="607">
        <v>0</v>
      </c>
      <c r="AA233" s="245">
        <v>0</v>
      </c>
      <c r="AB233" s="556">
        <f t="shared" si="26"/>
        <v>0</v>
      </c>
      <c r="AC233" s="284">
        <v>0</v>
      </c>
      <c r="AD233" s="65">
        <f t="shared" si="27"/>
        <v>0</v>
      </c>
    </row>
    <row r="234" spans="1:30" x14ac:dyDescent="0.2">
      <c r="A234" s="195" t="s">
        <v>351</v>
      </c>
      <c r="B234" s="4">
        <v>5309</v>
      </c>
      <c r="C234" s="6" t="s">
        <v>124</v>
      </c>
      <c r="D234" s="617">
        <v>13042</v>
      </c>
      <c r="E234" s="251">
        <v>7329</v>
      </c>
      <c r="F234" s="285">
        <v>5713</v>
      </c>
      <c r="G234" s="245">
        <v>12709</v>
      </c>
      <c r="H234" s="284">
        <v>7133</v>
      </c>
      <c r="I234" s="285">
        <v>5576</v>
      </c>
      <c r="J234" s="246">
        <v>542</v>
      </c>
      <c r="K234" s="247">
        <v>704</v>
      </c>
      <c r="L234" s="172">
        <f t="shared" si="21"/>
        <v>5.397945100444717E-2</v>
      </c>
      <c r="M234" s="213">
        <v>393</v>
      </c>
      <c r="N234" s="60">
        <f t="shared" si="22"/>
        <v>5.3622595169873104E-2</v>
      </c>
      <c r="O234" s="249">
        <v>311</v>
      </c>
      <c r="P234" s="185">
        <f t="shared" si="23"/>
        <v>5.4437248380885699E-2</v>
      </c>
      <c r="Q234" s="245">
        <v>700</v>
      </c>
      <c r="R234" s="544">
        <v>389</v>
      </c>
      <c r="S234" s="545">
        <v>311</v>
      </c>
      <c r="T234" s="251">
        <v>21</v>
      </c>
      <c r="U234" s="185">
        <f t="shared" si="24"/>
        <v>3.8745387453874541E-2</v>
      </c>
      <c r="V234" s="612">
        <v>0</v>
      </c>
      <c r="W234" s="556">
        <f t="shared" si="25"/>
        <v>0</v>
      </c>
      <c r="X234" s="455">
        <v>0</v>
      </c>
      <c r="Y234" s="249">
        <v>0</v>
      </c>
      <c r="Z234" s="607">
        <v>0</v>
      </c>
      <c r="AA234" s="245">
        <v>0</v>
      </c>
      <c r="AB234" s="556">
        <f t="shared" si="26"/>
        <v>0</v>
      </c>
      <c r="AC234" s="284">
        <v>0</v>
      </c>
      <c r="AD234" s="65">
        <f t="shared" si="27"/>
        <v>0</v>
      </c>
    </row>
    <row r="235" spans="1:30" x14ac:dyDescent="0.2">
      <c r="A235" s="195" t="s">
        <v>351</v>
      </c>
      <c r="B235" s="4">
        <v>5310</v>
      </c>
      <c r="C235" s="6" t="s">
        <v>278</v>
      </c>
      <c r="D235" s="617">
        <v>1886</v>
      </c>
      <c r="E235" s="251">
        <v>1092</v>
      </c>
      <c r="F235" s="285">
        <v>794</v>
      </c>
      <c r="G235" s="245">
        <v>1843</v>
      </c>
      <c r="H235" s="284">
        <v>1074</v>
      </c>
      <c r="I235" s="285">
        <v>769</v>
      </c>
      <c r="J235" s="246">
        <v>12</v>
      </c>
      <c r="K235" s="247">
        <v>80</v>
      </c>
      <c r="L235" s="172">
        <f t="shared" si="21"/>
        <v>4.2417815482502653E-2</v>
      </c>
      <c r="M235" s="213">
        <v>53</v>
      </c>
      <c r="N235" s="60">
        <f t="shared" si="22"/>
        <v>4.8534798534798536E-2</v>
      </c>
      <c r="O235" s="249">
        <v>27</v>
      </c>
      <c r="P235" s="185">
        <f t="shared" si="23"/>
        <v>3.4005037783375318E-2</v>
      </c>
      <c r="Q235" s="245">
        <v>80</v>
      </c>
      <c r="R235" s="544">
        <v>53</v>
      </c>
      <c r="S235" s="545">
        <v>27</v>
      </c>
      <c r="T235" s="251">
        <v>0</v>
      </c>
      <c r="U235" s="185">
        <f t="shared" si="24"/>
        <v>0</v>
      </c>
      <c r="V235" s="612">
        <v>0</v>
      </c>
      <c r="W235" s="556">
        <f t="shared" si="25"/>
        <v>0</v>
      </c>
      <c r="X235" s="455">
        <v>0</v>
      </c>
      <c r="Y235" s="249">
        <v>0</v>
      </c>
      <c r="Z235" s="607">
        <v>0</v>
      </c>
      <c r="AA235" s="245">
        <v>0</v>
      </c>
      <c r="AB235" s="556">
        <f t="shared" si="26"/>
        <v>0</v>
      </c>
      <c r="AC235" s="284">
        <v>0</v>
      </c>
      <c r="AD235" s="65">
        <f t="shared" si="27"/>
        <v>0</v>
      </c>
    </row>
    <row r="236" spans="1:30" x14ac:dyDescent="0.2">
      <c r="A236" s="195" t="s">
        <v>351</v>
      </c>
      <c r="B236" s="4">
        <v>5311</v>
      </c>
      <c r="C236" s="6" t="s">
        <v>279</v>
      </c>
      <c r="D236" s="617">
        <v>2167</v>
      </c>
      <c r="E236" s="251">
        <v>1295</v>
      </c>
      <c r="F236" s="285">
        <v>872</v>
      </c>
      <c r="G236" s="245">
        <v>2167</v>
      </c>
      <c r="H236" s="284">
        <v>1295</v>
      </c>
      <c r="I236" s="285">
        <v>872</v>
      </c>
      <c r="J236" s="246">
        <v>0</v>
      </c>
      <c r="K236" s="247">
        <v>114</v>
      </c>
      <c r="L236" s="172">
        <f t="shared" si="21"/>
        <v>5.2607291185971392E-2</v>
      </c>
      <c r="M236" s="213">
        <v>70</v>
      </c>
      <c r="N236" s="60">
        <f t="shared" si="22"/>
        <v>5.4054054054054057E-2</v>
      </c>
      <c r="O236" s="249">
        <v>44</v>
      </c>
      <c r="P236" s="185">
        <f t="shared" si="23"/>
        <v>5.0458715596330278E-2</v>
      </c>
      <c r="Q236" s="245">
        <v>114</v>
      </c>
      <c r="R236" s="544">
        <v>70</v>
      </c>
      <c r="S236" s="545">
        <v>44</v>
      </c>
      <c r="T236" s="251">
        <v>0</v>
      </c>
      <c r="U236" s="185" t="str">
        <f t="shared" si="24"/>
        <v>x</v>
      </c>
      <c r="V236" s="612">
        <v>0</v>
      </c>
      <c r="W236" s="556">
        <f t="shared" si="25"/>
        <v>0</v>
      </c>
      <c r="X236" s="455">
        <v>0</v>
      </c>
      <c r="Y236" s="249">
        <v>0</v>
      </c>
      <c r="Z236" s="607">
        <v>0</v>
      </c>
      <c r="AA236" s="245">
        <v>0</v>
      </c>
      <c r="AB236" s="556">
        <f t="shared" si="26"/>
        <v>0</v>
      </c>
      <c r="AC236" s="284">
        <v>0</v>
      </c>
      <c r="AD236" s="65">
        <f t="shared" si="27"/>
        <v>0</v>
      </c>
    </row>
    <row r="237" spans="1:30" x14ac:dyDescent="0.2">
      <c r="A237" s="195" t="s">
        <v>351</v>
      </c>
      <c r="B237" s="4">
        <v>5312</v>
      </c>
      <c r="C237" s="6" t="s">
        <v>126</v>
      </c>
      <c r="D237" s="617">
        <v>2807</v>
      </c>
      <c r="E237" s="251">
        <v>1543</v>
      </c>
      <c r="F237" s="285">
        <v>1264</v>
      </c>
      <c r="G237" s="245">
        <v>2719</v>
      </c>
      <c r="H237" s="284">
        <v>1496</v>
      </c>
      <c r="I237" s="285">
        <v>1223</v>
      </c>
      <c r="J237" s="246">
        <v>0</v>
      </c>
      <c r="K237" s="247">
        <v>87</v>
      </c>
      <c r="L237" s="172">
        <f t="shared" si="21"/>
        <v>3.0993943712148201E-2</v>
      </c>
      <c r="M237" s="213">
        <v>47</v>
      </c>
      <c r="N237" s="60">
        <f t="shared" si="22"/>
        <v>3.0460142579390798E-2</v>
      </c>
      <c r="O237" s="249">
        <v>40</v>
      </c>
      <c r="P237" s="185">
        <f t="shared" si="23"/>
        <v>3.1645569620253167E-2</v>
      </c>
      <c r="Q237" s="245">
        <v>87</v>
      </c>
      <c r="R237" s="544">
        <v>47</v>
      </c>
      <c r="S237" s="545">
        <v>40</v>
      </c>
      <c r="T237" s="251">
        <v>0</v>
      </c>
      <c r="U237" s="185" t="str">
        <f t="shared" si="24"/>
        <v>x</v>
      </c>
      <c r="V237" s="612">
        <v>0</v>
      </c>
      <c r="W237" s="556">
        <f t="shared" si="25"/>
        <v>0</v>
      </c>
      <c r="X237" s="455">
        <v>0</v>
      </c>
      <c r="Y237" s="249">
        <v>0</v>
      </c>
      <c r="Z237" s="607">
        <v>0</v>
      </c>
      <c r="AA237" s="245">
        <v>0</v>
      </c>
      <c r="AB237" s="556">
        <f t="shared" si="26"/>
        <v>0</v>
      </c>
      <c r="AC237" s="284">
        <v>0</v>
      </c>
      <c r="AD237" s="65">
        <f t="shared" si="27"/>
        <v>0</v>
      </c>
    </row>
    <row r="238" spans="1:30" x14ac:dyDescent="0.2">
      <c r="A238" s="195" t="s">
        <v>351</v>
      </c>
      <c r="B238" s="4">
        <v>5313</v>
      </c>
      <c r="C238" s="6" t="s">
        <v>128</v>
      </c>
      <c r="D238" s="617">
        <v>2395</v>
      </c>
      <c r="E238" s="251">
        <v>1420</v>
      </c>
      <c r="F238" s="285">
        <v>975</v>
      </c>
      <c r="G238" s="245">
        <v>2268</v>
      </c>
      <c r="H238" s="284">
        <v>1359</v>
      </c>
      <c r="I238" s="285">
        <v>909</v>
      </c>
      <c r="J238" s="246">
        <v>0</v>
      </c>
      <c r="K238" s="247">
        <v>73</v>
      </c>
      <c r="L238" s="172">
        <f t="shared" si="21"/>
        <v>3.0480167014613778E-2</v>
      </c>
      <c r="M238" s="213">
        <v>42</v>
      </c>
      <c r="N238" s="60">
        <f t="shared" si="22"/>
        <v>2.9577464788732393E-2</v>
      </c>
      <c r="O238" s="249">
        <v>31</v>
      </c>
      <c r="P238" s="185">
        <f t="shared" si="23"/>
        <v>3.1794871794871796E-2</v>
      </c>
      <c r="Q238" s="245">
        <v>71</v>
      </c>
      <c r="R238" s="544">
        <v>40</v>
      </c>
      <c r="S238" s="545">
        <v>31</v>
      </c>
      <c r="T238" s="251">
        <v>0</v>
      </c>
      <c r="U238" s="185" t="str">
        <f t="shared" si="24"/>
        <v>x</v>
      </c>
      <c r="V238" s="612">
        <v>0</v>
      </c>
      <c r="W238" s="556">
        <f t="shared" si="25"/>
        <v>0</v>
      </c>
      <c r="X238" s="455">
        <v>0</v>
      </c>
      <c r="Y238" s="249">
        <v>0</v>
      </c>
      <c r="Z238" s="607">
        <v>0</v>
      </c>
      <c r="AA238" s="245">
        <v>0</v>
      </c>
      <c r="AB238" s="556">
        <f t="shared" si="26"/>
        <v>0</v>
      </c>
      <c r="AC238" s="284">
        <v>0</v>
      </c>
      <c r="AD238" s="65">
        <f t="shared" si="27"/>
        <v>0</v>
      </c>
    </row>
    <row r="239" spans="1:30" x14ac:dyDescent="0.2">
      <c r="A239" s="195" t="s">
        <v>351</v>
      </c>
      <c r="B239" s="4">
        <v>5314</v>
      </c>
      <c r="C239" s="6" t="s">
        <v>280</v>
      </c>
      <c r="D239" s="617">
        <v>3103</v>
      </c>
      <c r="E239" s="251">
        <v>1760</v>
      </c>
      <c r="F239" s="285">
        <v>1343</v>
      </c>
      <c r="G239" s="245">
        <v>3032</v>
      </c>
      <c r="H239" s="284">
        <v>1730</v>
      </c>
      <c r="I239" s="285">
        <v>1302</v>
      </c>
      <c r="J239" s="246">
        <v>0</v>
      </c>
      <c r="K239" s="247">
        <v>165</v>
      </c>
      <c r="L239" s="172">
        <f t="shared" si="21"/>
        <v>5.3174347405736386E-2</v>
      </c>
      <c r="M239" s="213">
        <v>108</v>
      </c>
      <c r="N239" s="60">
        <f t="shared" si="22"/>
        <v>6.1363636363636363E-2</v>
      </c>
      <c r="O239" s="249">
        <v>57</v>
      </c>
      <c r="P239" s="185">
        <f t="shared" si="23"/>
        <v>4.244229337304542E-2</v>
      </c>
      <c r="Q239" s="245">
        <v>165</v>
      </c>
      <c r="R239" s="544">
        <v>108</v>
      </c>
      <c r="S239" s="545">
        <v>57</v>
      </c>
      <c r="T239" s="251">
        <v>0</v>
      </c>
      <c r="U239" s="185" t="str">
        <f t="shared" si="24"/>
        <v>x</v>
      </c>
      <c r="V239" s="612">
        <v>0</v>
      </c>
      <c r="W239" s="556">
        <f t="shared" si="25"/>
        <v>0</v>
      </c>
      <c r="X239" s="455">
        <v>0</v>
      </c>
      <c r="Y239" s="249">
        <v>0</v>
      </c>
      <c r="Z239" s="607">
        <v>0</v>
      </c>
      <c r="AA239" s="245">
        <v>0</v>
      </c>
      <c r="AB239" s="556">
        <f t="shared" si="26"/>
        <v>0</v>
      </c>
      <c r="AC239" s="284">
        <v>0</v>
      </c>
      <c r="AD239" s="65">
        <f t="shared" si="27"/>
        <v>0</v>
      </c>
    </row>
    <row r="240" spans="1:30" x14ac:dyDescent="0.2">
      <c r="A240" s="195" t="s">
        <v>351</v>
      </c>
      <c r="B240" s="4">
        <v>5315</v>
      </c>
      <c r="C240" s="6" t="s">
        <v>281</v>
      </c>
      <c r="D240" s="617">
        <v>2805</v>
      </c>
      <c r="E240" s="251">
        <v>1655</v>
      </c>
      <c r="F240" s="285">
        <v>1150</v>
      </c>
      <c r="G240" s="245">
        <v>2760</v>
      </c>
      <c r="H240" s="284">
        <v>1633</v>
      </c>
      <c r="I240" s="285">
        <v>1127</v>
      </c>
      <c r="J240" s="246">
        <v>55</v>
      </c>
      <c r="K240" s="247">
        <v>131</v>
      </c>
      <c r="L240" s="172">
        <f t="shared" si="21"/>
        <v>4.6702317290552582E-2</v>
      </c>
      <c r="M240" s="213">
        <v>74</v>
      </c>
      <c r="N240" s="60">
        <f t="shared" si="22"/>
        <v>4.4712990936555889E-2</v>
      </c>
      <c r="O240" s="249">
        <v>57</v>
      </c>
      <c r="P240" s="185">
        <f t="shared" si="23"/>
        <v>4.9565217391304345E-2</v>
      </c>
      <c r="Q240" s="245">
        <v>130</v>
      </c>
      <c r="R240" s="544">
        <v>74</v>
      </c>
      <c r="S240" s="545">
        <v>56</v>
      </c>
      <c r="T240" s="251">
        <v>0</v>
      </c>
      <c r="U240" s="185">
        <f t="shared" si="24"/>
        <v>0</v>
      </c>
      <c r="V240" s="612">
        <v>0</v>
      </c>
      <c r="W240" s="556">
        <f t="shared" si="25"/>
        <v>0</v>
      </c>
      <c r="X240" s="455">
        <v>0</v>
      </c>
      <c r="Y240" s="249">
        <v>0</v>
      </c>
      <c r="Z240" s="607">
        <v>0</v>
      </c>
      <c r="AA240" s="245">
        <v>0</v>
      </c>
      <c r="AB240" s="556">
        <f t="shared" si="26"/>
        <v>0</v>
      </c>
      <c r="AC240" s="284">
        <v>0</v>
      </c>
      <c r="AD240" s="65">
        <f t="shared" si="27"/>
        <v>0</v>
      </c>
    </row>
    <row r="241" spans="1:30" x14ac:dyDescent="0.2">
      <c r="A241" s="195" t="s">
        <v>351</v>
      </c>
      <c r="B241" s="4">
        <v>6101</v>
      </c>
      <c r="C241" s="6" t="s">
        <v>282</v>
      </c>
      <c r="D241" s="617">
        <v>1500</v>
      </c>
      <c r="E241" s="251">
        <v>920</v>
      </c>
      <c r="F241" s="285">
        <v>580</v>
      </c>
      <c r="G241" s="245">
        <v>1484</v>
      </c>
      <c r="H241" s="284">
        <v>913</v>
      </c>
      <c r="I241" s="285">
        <v>571</v>
      </c>
      <c r="J241" s="246">
        <v>0</v>
      </c>
      <c r="K241" s="247">
        <v>35</v>
      </c>
      <c r="L241" s="172">
        <f t="shared" si="21"/>
        <v>2.3333333333333334E-2</v>
      </c>
      <c r="M241" s="213">
        <v>26</v>
      </c>
      <c r="N241" s="60">
        <f t="shared" si="22"/>
        <v>2.8260869565217391E-2</v>
      </c>
      <c r="O241" s="249">
        <v>9</v>
      </c>
      <c r="P241" s="185">
        <f t="shared" si="23"/>
        <v>1.5517241379310345E-2</v>
      </c>
      <c r="Q241" s="245">
        <v>34</v>
      </c>
      <c r="R241" s="544">
        <v>25</v>
      </c>
      <c r="S241" s="545">
        <v>9</v>
      </c>
      <c r="T241" s="251">
        <v>0</v>
      </c>
      <c r="U241" s="185" t="str">
        <f t="shared" si="24"/>
        <v>x</v>
      </c>
      <c r="V241" s="612">
        <v>0</v>
      </c>
      <c r="W241" s="556">
        <f t="shared" si="25"/>
        <v>0</v>
      </c>
      <c r="X241" s="455">
        <v>0</v>
      </c>
      <c r="Y241" s="249">
        <v>0</v>
      </c>
      <c r="Z241" s="607">
        <v>0</v>
      </c>
      <c r="AA241" s="245">
        <v>0</v>
      </c>
      <c r="AB241" s="556">
        <f t="shared" si="26"/>
        <v>0</v>
      </c>
      <c r="AC241" s="284">
        <v>0</v>
      </c>
      <c r="AD241" s="65">
        <f t="shared" si="27"/>
        <v>0</v>
      </c>
    </row>
    <row r="242" spans="1:30" x14ac:dyDescent="0.2">
      <c r="A242" s="195" t="s">
        <v>351</v>
      </c>
      <c r="B242" s="4">
        <v>6102</v>
      </c>
      <c r="C242" s="6" t="s">
        <v>130</v>
      </c>
      <c r="D242" s="617">
        <v>5132</v>
      </c>
      <c r="E242" s="251">
        <v>2905</v>
      </c>
      <c r="F242" s="285">
        <v>2227</v>
      </c>
      <c r="G242" s="245">
        <v>5043</v>
      </c>
      <c r="H242" s="284">
        <v>2864</v>
      </c>
      <c r="I242" s="285">
        <v>2179</v>
      </c>
      <c r="J242" s="246">
        <v>71</v>
      </c>
      <c r="K242" s="247">
        <v>206</v>
      </c>
      <c r="L242" s="172">
        <f t="shared" si="21"/>
        <v>4.0140296180826186E-2</v>
      </c>
      <c r="M242" s="213">
        <v>121</v>
      </c>
      <c r="N242" s="60">
        <f t="shared" si="22"/>
        <v>4.1652323580034421E-2</v>
      </c>
      <c r="O242" s="249">
        <v>85</v>
      </c>
      <c r="P242" s="185">
        <f t="shared" si="23"/>
        <v>3.8167938931297711E-2</v>
      </c>
      <c r="Q242" s="245">
        <v>205</v>
      </c>
      <c r="R242" s="544">
        <v>121</v>
      </c>
      <c r="S242" s="545">
        <v>84</v>
      </c>
      <c r="T242" s="251">
        <v>1</v>
      </c>
      <c r="U242" s="185">
        <f t="shared" si="24"/>
        <v>1.4084507042253521E-2</v>
      </c>
      <c r="V242" s="612">
        <v>0</v>
      </c>
      <c r="W242" s="556">
        <f t="shared" si="25"/>
        <v>0</v>
      </c>
      <c r="X242" s="455">
        <v>0</v>
      </c>
      <c r="Y242" s="249">
        <v>0</v>
      </c>
      <c r="Z242" s="607">
        <v>0</v>
      </c>
      <c r="AA242" s="245">
        <v>0</v>
      </c>
      <c r="AB242" s="556">
        <f t="shared" si="26"/>
        <v>0</v>
      </c>
      <c r="AC242" s="284">
        <v>0</v>
      </c>
      <c r="AD242" s="65">
        <f t="shared" si="27"/>
        <v>0</v>
      </c>
    </row>
    <row r="243" spans="1:30" x14ac:dyDescent="0.2">
      <c r="A243" s="195" t="s">
        <v>351</v>
      </c>
      <c r="B243" s="4">
        <v>6103</v>
      </c>
      <c r="C243" s="6" t="s">
        <v>283</v>
      </c>
      <c r="D243" s="617">
        <v>1739</v>
      </c>
      <c r="E243" s="251">
        <v>1060</v>
      </c>
      <c r="F243" s="285">
        <v>679</v>
      </c>
      <c r="G243" s="245">
        <v>1712</v>
      </c>
      <c r="H243" s="284">
        <v>1043</v>
      </c>
      <c r="I243" s="285">
        <v>669</v>
      </c>
      <c r="J243" s="246">
        <v>24</v>
      </c>
      <c r="K243" s="247">
        <v>99</v>
      </c>
      <c r="L243" s="172">
        <f t="shared" si="21"/>
        <v>5.6929269695227144E-2</v>
      </c>
      <c r="M243" s="213">
        <v>59</v>
      </c>
      <c r="N243" s="60">
        <f t="shared" si="22"/>
        <v>5.5660377358490568E-2</v>
      </c>
      <c r="O243" s="249">
        <v>40</v>
      </c>
      <c r="P243" s="185">
        <f t="shared" si="23"/>
        <v>5.8910162002945507E-2</v>
      </c>
      <c r="Q243" s="245">
        <v>99</v>
      </c>
      <c r="R243" s="544">
        <v>59</v>
      </c>
      <c r="S243" s="545">
        <v>40</v>
      </c>
      <c r="T243" s="251">
        <v>4</v>
      </c>
      <c r="U243" s="185">
        <f t="shared" si="24"/>
        <v>0.16666666666666666</v>
      </c>
      <c r="V243" s="612">
        <v>1</v>
      </c>
      <c r="W243" s="556">
        <f t="shared" si="25"/>
        <v>1.0101010101010102E-2</v>
      </c>
      <c r="X243" s="455">
        <v>1</v>
      </c>
      <c r="Y243" s="249">
        <v>0</v>
      </c>
      <c r="Z243" s="607">
        <v>0</v>
      </c>
      <c r="AA243" s="245">
        <v>1</v>
      </c>
      <c r="AB243" s="556">
        <f t="shared" si="26"/>
        <v>1.6949152542372881E-2</v>
      </c>
      <c r="AC243" s="284">
        <v>0</v>
      </c>
      <c r="AD243" s="65">
        <f t="shared" si="27"/>
        <v>0</v>
      </c>
    </row>
    <row r="244" spans="1:30" x14ac:dyDescent="0.2">
      <c r="A244" s="195" t="s">
        <v>351</v>
      </c>
      <c r="B244" s="4">
        <v>6104</v>
      </c>
      <c r="C244" s="6" t="s">
        <v>284</v>
      </c>
      <c r="D244" s="617">
        <v>1900</v>
      </c>
      <c r="E244" s="251">
        <v>1075</v>
      </c>
      <c r="F244" s="285">
        <v>825</v>
      </c>
      <c r="G244" s="245">
        <v>1849</v>
      </c>
      <c r="H244" s="284">
        <v>1048</v>
      </c>
      <c r="I244" s="285">
        <v>801</v>
      </c>
      <c r="J244" s="246">
        <v>58</v>
      </c>
      <c r="K244" s="247">
        <v>41</v>
      </c>
      <c r="L244" s="172">
        <f t="shared" si="21"/>
        <v>2.1578947368421052E-2</v>
      </c>
      <c r="M244" s="213">
        <v>22</v>
      </c>
      <c r="N244" s="60">
        <f t="shared" si="22"/>
        <v>2.0465116279069766E-2</v>
      </c>
      <c r="O244" s="249">
        <v>19</v>
      </c>
      <c r="P244" s="185">
        <f t="shared" si="23"/>
        <v>2.3030303030303029E-2</v>
      </c>
      <c r="Q244" s="245">
        <v>41</v>
      </c>
      <c r="R244" s="544">
        <v>22</v>
      </c>
      <c r="S244" s="545">
        <v>19</v>
      </c>
      <c r="T244" s="251">
        <v>0</v>
      </c>
      <c r="U244" s="185">
        <f t="shared" si="24"/>
        <v>0</v>
      </c>
      <c r="V244" s="612">
        <v>0</v>
      </c>
      <c r="W244" s="556">
        <f t="shared" si="25"/>
        <v>0</v>
      </c>
      <c r="X244" s="455">
        <v>0</v>
      </c>
      <c r="Y244" s="249">
        <v>0</v>
      </c>
      <c r="Z244" s="607">
        <v>0</v>
      </c>
      <c r="AA244" s="245">
        <v>0</v>
      </c>
      <c r="AB244" s="556">
        <f t="shared" si="26"/>
        <v>0</v>
      </c>
      <c r="AC244" s="284">
        <v>0</v>
      </c>
      <c r="AD244" s="65">
        <f t="shared" si="27"/>
        <v>0</v>
      </c>
    </row>
    <row r="245" spans="1:30" x14ac:dyDescent="0.2">
      <c r="A245" s="195" t="s">
        <v>351</v>
      </c>
      <c r="B245" s="4">
        <v>6105</v>
      </c>
      <c r="C245" s="6" t="s">
        <v>132</v>
      </c>
      <c r="D245" s="617">
        <v>10196</v>
      </c>
      <c r="E245" s="251">
        <v>5622</v>
      </c>
      <c r="F245" s="285">
        <v>4574</v>
      </c>
      <c r="G245" s="245">
        <v>9973</v>
      </c>
      <c r="H245" s="284">
        <v>5542</v>
      </c>
      <c r="I245" s="285">
        <v>4431</v>
      </c>
      <c r="J245" s="246">
        <v>440</v>
      </c>
      <c r="K245" s="247">
        <v>470</v>
      </c>
      <c r="L245" s="172">
        <f t="shared" si="21"/>
        <v>4.6096508434680265E-2</v>
      </c>
      <c r="M245" s="213">
        <v>272</v>
      </c>
      <c r="N245" s="60">
        <f t="shared" si="22"/>
        <v>4.8381358946993955E-2</v>
      </c>
      <c r="O245" s="249">
        <v>198</v>
      </c>
      <c r="P245" s="185">
        <f t="shared" si="23"/>
        <v>4.3288150415391344E-2</v>
      </c>
      <c r="Q245" s="245">
        <v>467</v>
      </c>
      <c r="R245" s="544">
        <v>271</v>
      </c>
      <c r="S245" s="545">
        <v>196</v>
      </c>
      <c r="T245" s="251">
        <v>22</v>
      </c>
      <c r="U245" s="185">
        <f t="shared" si="24"/>
        <v>0.05</v>
      </c>
      <c r="V245" s="612">
        <v>0</v>
      </c>
      <c r="W245" s="556">
        <f t="shared" si="25"/>
        <v>0</v>
      </c>
      <c r="X245" s="455">
        <v>0</v>
      </c>
      <c r="Y245" s="249">
        <v>0</v>
      </c>
      <c r="Z245" s="607">
        <v>0</v>
      </c>
      <c r="AA245" s="245">
        <v>0</v>
      </c>
      <c r="AB245" s="556">
        <f t="shared" si="26"/>
        <v>0</v>
      </c>
      <c r="AC245" s="284">
        <v>0</v>
      </c>
      <c r="AD245" s="65">
        <f t="shared" si="27"/>
        <v>0</v>
      </c>
    </row>
    <row r="246" spans="1:30" x14ac:dyDescent="0.2">
      <c r="A246" s="195" t="s">
        <v>351</v>
      </c>
      <c r="B246" s="4">
        <v>6106</v>
      </c>
      <c r="C246" s="6" t="s">
        <v>285</v>
      </c>
      <c r="D246" s="617">
        <v>2000</v>
      </c>
      <c r="E246" s="251">
        <v>1111</v>
      </c>
      <c r="F246" s="285">
        <v>889</v>
      </c>
      <c r="G246" s="245">
        <v>1910</v>
      </c>
      <c r="H246" s="284">
        <v>1080</v>
      </c>
      <c r="I246" s="285">
        <v>830</v>
      </c>
      <c r="J246" s="246">
        <v>0</v>
      </c>
      <c r="K246" s="247">
        <v>36</v>
      </c>
      <c r="L246" s="172">
        <f t="shared" si="21"/>
        <v>1.7999999999999999E-2</v>
      </c>
      <c r="M246" s="213">
        <v>24</v>
      </c>
      <c r="N246" s="60">
        <f t="shared" si="22"/>
        <v>2.1602160216021602E-2</v>
      </c>
      <c r="O246" s="249">
        <v>12</v>
      </c>
      <c r="P246" s="185">
        <f t="shared" si="23"/>
        <v>1.3498312710911136E-2</v>
      </c>
      <c r="Q246" s="245">
        <v>36</v>
      </c>
      <c r="R246" s="544">
        <v>24</v>
      </c>
      <c r="S246" s="545">
        <v>12</v>
      </c>
      <c r="T246" s="251">
        <v>0</v>
      </c>
      <c r="U246" s="185" t="str">
        <f t="shared" si="24"/>
        <v>x</v>
      </c>
      <c r="V246" s="612">
        <v>0</v>
      </c>
      <c r="W246" s="556">
        <f t="shared" si="25"/>
        <v>0</v>
      </c>
      <c r="X246" s="455">
        <v>0</v>
      </c>
      <c r="Y246" s="249">
        <v>0</v>
      </c>
      <c r="Z246" s="607">
        <v>0</v>
      </c>
      <c r="AA246" s="245">
        <v>0</v>
      </c>
      <c r="AB246" s="556">
        <f t="shared" si="26"/>
        <v>0</v>
      </c>
      <c r="AC246" s="284">
        <v>0</v>
      </c>
      <c r="AD246" s="65">
        <f t="shared" si="27"/>
        <v>0</v>
      </c>
    </row>
    <row r="247" spans="1:30" x14ac:dyDescent="0.2">
      <c r="A247" s="195" t="s">
        <v>351</v>
      </c>
      <c r="B247" s="4">
        <v>6107</v>
      </c>
      <c r="C247" s="6" t="s">
        <v>286</v>
      </c>
      <c r="D247" s="617">
        <v>1143</v>
      </c>
      <c r="E247" s="251">
        <v>660</v>
      </c>
      <c r="F247" s="285">
        <v>483</v>
      </c>
      <c r="G247" s="245">
        <v>1143</v>
      </c>
      <c r="H247" s="284">
        <v>660</v>
      </c>
      <c r="I247" s="285">
        <v>483</v>
      </c>
      <c r="J247" s="246">
        <v>0</v>
      </c>
      <c r="K247" s="247">
        <v>26</v>
      </c>
      <c r="L247" s="172">
        <f t="shared" si="21"/>
        <v>2.2747156605424323E-2</v>
      </c>
      <c r="M247" s="213">
        <v>16</v>
      </c>
      <c r="N247" s="60">
        <f t="shared" si="22"/>
        <v>2.4242424242424242E-2</v>
      </c>
      <c r="O247" s="249">
        <v>10</v>
      </c>
      <c r="P247" s="185">
        <f t="shared" si="23"/>
        <v>2.0703933747412008E-2</v>
      </c>
      <c r="Q247" s="245">
        <v>26</v>
      </c>
      <c r="R247" s="544">
        <v>16</v>
      </c>
      <c r="S247" s="545">
        <v>10</v>
      </c>
      <c r="T247" s="251">
        <v>0</v>
      </c>
      <c r="U247" s="185" t="str">
        <f t="shared" si="24"/>
        <v>x</v>
      </c>
      <c r="V247" s="612">
        <v>0</v>
      </c>
      <c r="W247" s="556">
        <f t="shared" si="25"/>
        <v>0</v>
      </c>
      <c r="X247" s="455">
        <v>0</v>
      </c>
      <c r="Y247" s="249">
        <v>0</v>
      </c>
      <c r="Z247" s="607">
        <v>0</v>
      </c>
      <c r="AA247" s="245">
        <v>0</v>
      </c>
      <c r="AB247" s="556">
        <f t="shared" si="26"/>
        <v>0</v>
      </c>
      <c r="AC247" s="284">
        <v>0</v>
      </c>
      <c r="AD247" s="65">
        <f t="shared" si="27"/>
        <v>0</v>
      </c>
    </row>
    <row r="248" spans="1:30" x14ac:dyDescent="0.2">
      <c r="A248" s="195" t="s">
        <v>351</v>
      </c>
      <c r="B248" s="4">
        <v>6108</v>
      </c>
      <c r="C248" s="6" t="s">
        <v>287</v>
      </c>
      <c r="D248" s="617">
        <v>1806</v>
      </c>
      <c r="E248" s="251">
        <v>1026</v>
      </c>
      <c r="F248" s="285">
        <v>780</v>
      </c>
      <c r="G248" s="245">
        <v>1787</v>
      </c>
      <c r="H248" s="284">
        <v>1016</v>
      </c>
      <c r="I248" s="285">
        <v>771</v>
      </c>
      <c r="J248" s="246">
        <v>5</v>
      </c>
      <c r="K248" s="247">
        <v>53</v>
      </c>
      <c r="L248" s="172">
        <f t="shared" si="21"/>
        <v>2.9346622369878183E-2</v>
      </c>
      <c r="M248" s="213">
        <v>21</v>
      </c>
      <c r="N248" s="60">
        <f t="shared" si="22"/>
        <v>2.046783625730994E-2</v>
      </c>
      <c r="O248" s="249">
        <v>32</v>
      </c>
      <c r="P248" s="185">
        <f t="shared" si="23"/>
        <v>4.1025641025641026E-2</v>
      </c>
      <c r="Q248" s="245">
        <v>52</v>
      </c>
      <c r="R248" s="544">
        <v>20</v>
      </c>
      <c r="S248" s="545">
        <v>32</v>
      </c>
      <c r="T248" s="251">
        <v>0</v>
      </c>
      <c r="U248" s="185">
        <f t="shared" si="24"/>
        <v>0</v>
      </c>
      <c r="V248" s="612">
        <v>0</v>
      </c>
      <c r="W248" s="556">
        <f t="shared" si="25"/>
        <v>0</v>
      </c>
      <c r="X248" s="455">
        <v>0</v>
      </c>
      <c r="Y248" s="249">
        <v>0</v>
      </c>
      <c r="Z248" s="607">
        <v>0</v>
      </c>
      <c r="AA248" s="245">
        <v>0</v>
      </c>
      <c r="AB248" s="556">
        <f t="shared" si="26"/>
        <v>0</v>
      </c>
      <c r="AC248" s="284">
        <v>0</v>
      </c>
      <c r="AD248" s="65">
        <f t="shared" si="27"/>
        <v>0</v>
      </c>
    </row>
    <row r="249" spans="1:30" x14ac:dyDescent="0.2">
      <c r="A249" s="195" t="s">
        <v>351</v>
      </c>
      <c r="B249" s="4">
        <v>6109</v>
      </c>
      <c r="C249" s="6" t="s">
        <v>288</v>
      </c>
      <c r="D249" s="617">
        <v>689</v>
      </c>
      <c r="E249" s="251">
        <v>399</v>
      </c>
      <c r="F249" s="285">
        <v>290</v>
      </c>
      <c r="G249" s="245">
        <v>671</v>
      </c>
      <c r="H249" s="284">
        <v>388</v>
      </c>
      <c r="I249" s="285">
        <v>283</v>
      </c>
      <c r="J249" s="246">
        <v>0</v>
      </c>
      <c r="K249" s="247">
        <v>22</v>
      </c>
      <c r="L249" s="172">
        <f t="shared" si="21"/>
        <v>3.1930333817126268E-2</v>
      </c>
      <c r="M249" s="213">
        <v>16</v>
      </c>
      <c r="N249" s="60">
        <f t="shared" si="22"/>
        <v>4.0100250626566414E-2</v>
      </c>
      <c r="O249" s="249">
        <v>6</v>
      </c>
      <c r="P249" s="185">
        <f t="shared" si="23"/>
        <v>2.0689655172413793E-2</v>
      </c>
      <c r="Q249" s="245">
        <v>22</v>
      </c>
      <c r="R249" s="544">
        <v>16</v>
      </c>
      <c r="S249" s="545">
        <v>6</v>
      </c>
      <c r="T249" s="251">
        <v>0</v>
      </c>
      <c r="U249" s="185" t="str">
        <f t="shared" si="24"/>
        <v>x</v>
      </c>
      <c r="V249" s="612">
        <v>0</v>
      </c>
      <c r="W249" s="556">
        <f t="shared" si="25"/>
        <v>0</v>
      </c>
      <c r="X249" s="455">
        <v>0</v>
      </c>
      <c r="Y249" s="249">
        <v>0</v>
      </c>
      <c r="Z249" s="607">
        <v>0</v>
      </c>
      <c r="AA249" s="245">
        <v>0</v>
      </c>
      <c r="AB249" s="556">
        <f t="shared" si="26"/>
        <v>0</v>
      </c>
      <c r="AC249" s="284">
        <v>0</v>
      </c>
      <c r="AD249" s="65">
        <f t="shared" si="27"/>
        <v>0</v>
      </c>
    </row>
    <row r="250" spans="1:30" x14ac:dyDescent="0.2">
      <c r="A250" s="195" t="s">
        <v>351</v>
      </c>
      <c r="B250" s="4">
        <v>6110</v>
      </c>
      <c r="C250" s="6" t="s">
        <v>134</v>
      </c>
      <c r="D250" s="617">
        <v>4114</v>
      </c>
      <c r="E250" s="251">
        <v>2313</v>
      </c>
      <c r="F250" s="285">
        <v>1801</v>
      </c>
      <c r="G250" s="245">
        <v>4039</v>
      </c>
      <c r="H250" s="284">
        <v>2272</v>
      </c>
      <c r="I250" s="285">
        <v>1767</v>
      </c>
      <c r="J250" s="246">
        <v>49</v>
      </c>
      <c r="K250" s="247">
        <v>224</v>
      </c>
      <c r="L250" s="172">
        <f t="shared" si="21"/>
        <v>5.4448225571220227E-2</v>
      </c>
      <c r="M250" s="213">
        <v>139</v>
      </c>
      <c r="N250" s="60">
        <f t="shared" si="22"/>
        <v>6.0095114569822743E-2</v>
      </c>
      <c r="O250" s="249">
        <v>85</v>
      </c>
      <c r="P250" s="185">
        <f t="shared" si="23"/>
        <v>4.719600222098834E-2</v>
      </c>
      <c r="Q250" s="245">
        <v>223</v>
      </c>
      <c r="R250" s="544">
        <v>138</v>
      </c>
      <c r="S250" s="545">
        <v>85</v>
      </c>
      <c r="T250" s="251">
        <v>0</v>
      </c>
      <c r="U250" s="185">
        <f t="shared" si="24"/>
        <v>0</v>
      </c>
      <c r="V250" s="612">
        <v>0</v>
      </c>
      <c r="W250" s="556">
        <f t="shared" si="25"/>
        <v>0</v>
      </c>
      <c r="X250" s="455">
        <v>0</v>
      </c>
      <c r="Y250" s="249">
        <v>0</v>
      </c>
      <c r="Z250" s="607">
        <v>0</v>
      </c>
      <c r="AA250" s="245">
        <v>0</v>
      </c>
      <c r="AB250" s="556">
        <f t="shared" si="26"/>
        <v>0</v>
      </c>
      <c r="AC250" s="284">
        <v>0</v>
      </c>
      <c r="AD250" s="65">
        <f t="shared" si="27"/>
        <v>0</v>
      </c>
    </row>
    <row r="251" spans="1:30" x14ac:dyDescent="0.2">
      <c r="A251" s="195" t="s">
        <v>351</v>
      </c>
      <c r="B251" s="4">
        <v>6111</v>
      </c>
      <c r="C251" s="6" t="s">
        <v>289</v>
      </c>
      <c r="D251" s="617">
        <v>1636</v>
      </c>
      <c r="E251" s="251">
        <v>947</v>
      </c>
      <c r="F251" s="285">
        <v>689</v>
      </c>
      <c r="G251" s="245">
        <v>1607</v>
      </c>
      <c r="H251" s="284">
        <v>936</v>
      </c>
      <c r="I251" s="285">
        <v>671</v>
      </c>
      <c r="J251" s="246">
        <v>0</v>
      </c>
      <c r="K251" s="247">
        <v>52</v>
      </c>
      <c r="L251" s="172">
        <f t="shared" si="21"/>
        <v>3.1784841075794622E-2</v>
      </c>
      <c r="M251" s="213">
        <v>29</v>
      </c>
      <c r="N251" s="60">
        <f t="shared" si="22"/>
        <v>3.0623020063357972E-2</v>
      </c>
      <c r="O251" s="249">
        <v>23</v>
      </c>
      <c r="P251" s="185">
        <f t="shared" si="23"/>
        <v>3.3381712626995644E-2</v>
      </c>
      <c r="Q251" s="245">
        <v>52</v>
      </c>
      <c r="R251" s="544">
        <v>29</v>
      </c>
      <c r="S251" s="545">
        <v>23</v>
      </c>
      <c r="T251" s="251">
        <v>0</v>
      </c>
      <c r="U251" s="185" t="str">
        <f t="shared" si="24"/>
        <v>x</v>
      </c>
      <c r="V251" s="612">
        <v>0</v>
      </c>
      <c r="W251" s="556">
        <f t="shared" si="25"/>
        <v>0</v>
      </c>
      <c r="X251" s="455">
        <v>0</v>
      </c>
      <c r="Y251" s="249">
        <v>0</v>
      </c>
      <c r="Z251" s="607">
        <v>0</v>
      </c>
      <c r="AA251" s="245">
        <v>0</v>
      </c>
      <c r="AB251" s="556">
        <f t="shared" si="26"/>
        <v>0</v>
      </c>
      <c r="AC251" s="284">
        <v>0</v>
      </c>
      <c r="AD251" s="65">
        <f t="shared" si="27"/>
        <v>0</v>
      </c>
    </row>
    <row r="252" spans="1:30" x14ac:dyDescent="0.2">
      <c r="A252" s="195" t="s">
        <v>351</v>
      </c>
      <c r="B252" s="4">
        <v>6112</v>
      </c>
      <c r="C252" s="6" t="s">
        <v>290</v>
      </c>
      <c r="D252" s="617">
        <v>1104</v>
      </c>
      <c r="E252" s="251">
        <v>661</v>
      </c>
      <c r="F252" s="285">
        <v>443</v>
      </c>
      <c r="G252" s="245">
        <v>1085</v>
      </c>
      <c r="H252" s="284">
        <v>653</v>
      </c>
      <c r="I252" s="285">
        <v>432</v>
      </c>
      <c r="J252" s="246">
        <v>20</v>
      </c>
      <c r="K252" s="247">
        <v>47</v>
      </c>
      <c r="L252" s="172">
        <f t="shared" si="21"/>
        <v>4.2572463768115944E-2</v>
      </c>
      <c r="M252" s="213">
        <v>29</v>
      </c>
      <c r="N252" s="60">
        <f t="shared" si="22"/>
        <v>4.3872919818456882E-2</v>
      </c>
      <c r="O252" s="249">
        <v>18</v>
      </c>
      <c r="P252" s="185">
        <f t="shared" si="23"/>
        <v>4.0632054176072234E-2</v>
      </c>
      <c r="Q252" s="245">
        <v>46</v>
      </c>
      <c r="R252" s="544">
        <v>28</v>
      </c>
      <c r="S252" s="545">
        <v>18</v>
      </c>
      <c r="T252" s="251">
        <v>0</v>
      </c>
      <c r="U252" s="185">
        <f t="shared" si="24"/>
        <v>0</v>
      </c>
      <c r="V252" s="612">
        <v>0</v>
      </c>
      <c r="W252" s="556">
        <f t="shared" si="25"/>
        <v>0</v>
      </c>
      <c r="X252" s="455">
        <v>0</v>
      </c>
      <c r="Y252" s="249">
        <v>0</v>
      </c>
      <c r="Z252" s="607">
        <v>0</v>
      </c>
      <c r="AA252" s="245">
        <v>0</v>
      </c>
      <c r="AB252" s="556">
        <f t="shared" si="26"/>
        <v>0</v>
      </c>
      <c r="AC252" s="284">
        <v>0</v>
      </c>
      <c r="AD252" s="65">
        <f t="shared" si="27"/>
        <v>0</v>
      </c>
    </row>
    <row r="253" spans="1:30" x14ac:dyDescent="0.2">
      <c r="A253" s="195" t="s">
        <v>351</v>
      </c>
      <c r="B253" s="4">
        <v>6113</v>
      </c>
      <c r="C253" s="6" t="s">
        <v>136</v>
      </c>
      <c r="D253" s="617">
        <v>6601</v>
      </c>
      <c r="E253" s="251">
        <v>3703</v>
      </c>
      <c r="F253" s="285">
        <v>2898</v>
      </c>
      <c r="G253" s="245">
        <v>6477</v>
      </c>
      <c r="H253" s="284">
        <v>3659</v>
      </c>
      <c r="I253" s="285">
        <v>2818</v>
      </c>
      <c r="J253" s="246">
        <v>69</v>
      </c>
      <c r="K253" s="247">
        <v>162</v>
      </c>
      <c r="L253" s="172">
        <f t="shared" si="21"/>
        <v>2.4541736100590818E-2</v>
      </c>
      <c r="M253" s="213">
        <v>91</v>
      </c>
      <c r="N253" s="60">
        <f t="shared" si="22"/>
        <v>2.4574669187145556E-2</v>
      </c>
      <c r="O253" s="249">
        <v>71</v>
      </c>
      <c r="P253" s="185">
        <f t="shared" si="23"/>
        <v>2.4499654934437544E-2</v>
      </c>
      <c r="Q253" s="245">
        <v>162</v>
      </c>
      <c r="R253" s="544">
        <v>91</v>
      </c>
      <c r="S253" s="545">
        <v>71</v>
      </c>
      <c r="T253" s="251">
        <v>3</v>
      </c>
      <c r="U253" s="185">
        <f t="shared" si="24"/>
        <v>4.3478260869565216E-2</v>
      </c>
      <c r="V253" s="612">
        <v>0</v>
      </c>
      <c r="W253" s="556">
        <f t="shared" si="25"/>
        <v>0</v>
      </c>
      <c r="X253" s="455">
        <v>0</v>
      </c>
      <c r="Y253" s="249">
        <v>0</v>
      </c>
      <c r="Z253" s="607">
        <v>0</v>
      </c>
      <c r="AA253" s="245">
        <v>0</v>
      </c>
      <c r="AB253" s="556">
        <f t="shared" si="26"/>
        <v>0</v>
      </c>
      <c r="AC253" s="284">
        <v>0</v>
      </c>
      <c r="AD253" s="65">
        <f t="shared" si="27"/>
        <v>0</v>
      </c>
    </row>
    <row r="254" spans="1:30" x14ac:dyDescent="0.2">
      <c r="A254" s="195" t="s">
        <v>351</v>
      </c>
      <c r="B254" s="4">
        <v>6114</v>
      </c>
      <c r="C254" s="6" t="s">
        <v>291</v>
      </c>
      <c r="D254" s="617">
        <v>3696</v>
      </c>
      <c r="E254" s="251">
        <v>2114</v>
      </c>
      <c r="F254" s="285">
        <v>1582</v>
      </c>
      <c r="G254" s="245">
        <v>3617</v>
      </c>
      <c r="H254" s="284">
        <v>2072</v>
      </c>
      <c r="I254" s="285">
        <v>1545</v>
      </c>
      <c r="J254" s="246">
        <v>25</v>
      </c>
      <c r="K254" s="247">
        <v>108</v>
      </c>
      <c r="L254" s="172">
        <f t="shared" si="21"/>
        <v>2.922077922077922E-2</v>
      </c>
      <c r="M254" s="213">
        <v>70</v>
      </c>
      <c r="N254" s="60">
        <f t="shared" si="22"/>
        <v>3.3112582781456956E-2</v>
      </c>
      <c r="O254" s="249">
        <v>38</v>
      </c>
      <c r="P254" s="185">
        <f t="shared" si="23"/>
        <v>2.402022756005057E-2</v>
      </c>
      <c r="Q254" s="245">
        <v>106</v>
      </c>
      <c r="R254" s="544">
        <v>68</v>
      </c>
      <c r="S254" s="545">
        <v>38</v>
      </c>
      <c r="T254" s="251">
        <v>0</v>
      </c>
      <c r="U254" s="185">
        <f t="shared" si="24"/>
        <v>0</v>
      </c>
      <c r="V254" s="612">
        <v>0</v>
      </c>
      <c r="W254" s="556">
        <f t="shared" si="25"/>
        <v>0</v>
      </c>
      <c r="X254" s="455">
        <v>0</v>
      </c>
      <c r="Y254" s="249">
        <v>0</v>
      </c>
      <c r="Z254" s="607">
        <v>0</v>
      </c>
      <c r="AA254" s="245">
        <v>0</v>
      </c>
      <c r="AB254" s="556">
        <f t="shared" si="26"/>
        <v>0</v>
      </c>
      <c r="AC254" s="284">
        <v>0</v>
      </c>
      <c r="AD254" s="65">
        <f t="shared" si="27"/>
        <v>0</v>
      </c>
    </row>
    <row r="255" spans="1:30" x14ac:dyDescent="0.2">
      <c r="A255" s="195" t="s">
        <v>351</v>
      </c>
      <c r="B255" s="4">
        <v>6115</v>
      </c>
      <c r="C255" s="6" t="s">
        <v>138</v>
      </c>
      <c r="D255" s="617">
        <v>3919</v>
      </c>
      <c r="E255" s="251">
        <v>2202</v>
      </c>
      <c r="F255" s="285">
        <v>1717</v>
      </c>
      <c r="G255" s="245">
        <v>3884</v>
      </c>
      <c r="H255" s="284">
        <v>2183</v>
      </c>
      <c r="I255" s="285">
        <v>1701</v>
      </c>
      <c r="J255" s="246">
        <v>66</v>
      </c>
      <c r="K255" s="247">
        <v>155</v>
      </c>
      <c r="L255" s="172">
        <f t="shared" si="21"/>
        <v>3.9550905843327377E-2</v>
      </c>
      <c r="M255" s="213">
        <v>96</v>
      </c>
      <c r="N255" s="60">
        <f t="shared" si="22"/>
        <v>4.3596730245231606E-2</v>
      </c>
      <c r="O255" s="249">
        <v>59</v>
      </c>
      <c r="P255" s="185">
        <f t="shared" si="23"/>
        <v>3.43622597553873E-2</v>
      </c>
      <c r="Q255" s="245">
        <v>154</v>
      </c>
      <c r="R255" s="544">
        <v>95</v>
      </c>
      <c r="S255" s="545">
        <v>59</v>
      </c>
      <c r="T255" s="251">
        <v>0</v>
      </c>
      <c r="U255" s="185">
        <f t="shared" si="24"/>
        <v>0</v>
      </c>
      <c r="V255" s="612">
        <v>0</v>
      </c>
      <c r="W255" s="556">
        <f t="shared" si="25"/>
        <v>0</v>
      </c>
      <c r="X255" s="455">
        <v>0</v>
      </c>
      <c r="Y255" s="249">
        <v>0</v>
      </c>
      <c r="Z255" s="607">
        <v>0</v>
      </c>
      <c r="AA255" s="245">
        <v>0</v>
      </c>
      <c r="AB255" s="556">
        <f t="shared" si="26"/>
        <v>0</v>
      </c>
      <c r="AC255" s="284">
        <v>0</v>
      </c>
      <c r="AD255" s="65">
        <f t="shared" si="27"/>
        <v>0</v>
      </c>
    </row>
    <row r="256" spans="1:30" x14ac:dyDescent="0.2">
      <c r="A256" s="195" t="s">
        <v>351</v>
      </c>
      <c r="B256" s="4">
        <v>6201</v>
      </c>
      <c r="C256" s="6" t="s">
        <v>140</v>
      </c>
      <c r="D256" s="617">
        <v>5478</v>
      </c>
      <c r="E256" s="251">
        <v>3118</v>
      </c>
      <c r="F256" s="285">
        <v>2360</v>
      </c>
      <c r="G256" s="245">
        <v>5382</v>
      </c>
      <c r="H256" s="284">
        <v>3069</v>
      </c>
      <c r="I256" s="285">
        <v>2313</v>
      </c>
      <c r="J256" s="246">
        <v>0</v>
      </c>
      <c r="K256" s="247">
        <v>164</v>
      </c>
      <c r="L256" s="172">
        <f t="shared" si="21"/>
        <v>2.9937933552391383E-2</v>
      </c>
      <c r="M256" s="213">
        <v>107</v>
      </c>
      <c r="N256" s="60">
        <f t="shared" si="22"/>
        <v>3.4316869788325849E-2</v>
      </c>
      <c r="O256" s="249">
        <v>57</v>
      </c>
      <c r="P256" s="185">
        <f t="shared" si="23"/>
        <v>2.4152542372881357E-2</v>
      </c>
      <c r="Q256" s="245">
        <v>161</v>
      </c>
      <c r="R256" s="544">
        <v>105</v>
      </c>
      <c r="S256" s="545">
        <v>56</v>
      </c>
      <c r="T256" s="251">
        <v>0</v>
      </c>
      <c r="U256" s="185" t="str">
        <f t="shared" si="24"/>
        <v>x</v>
      </c>
      <c r="V256" s="612">
        <v>0</v>
      </c>
      <c r="W256" s="556">
        <f t="shared" si="25"/>
        <v>0</v>
      </c>
      <c r="X256" s="455">
        <v>0</v>
      </c>
      <c r="Y256" s="249">
        <v>0</v>
      </c>
      <c r="Z256" s="607">
        <v>0</v>
      </c>
      <c r="AA256" s="245">
        <v>0</v>
      </c>
      <c r="AB256" s="556">
        <f t="shared" si="26"/>
        <v>0</v>
      </c>
      <c r="AC256" s="284">
        <v>0</v>
      </c>
      <c r="AD256" s="65">
        <f t="shared" si="27"/>
        <v>0</v>
      </c>
    </row>
    <row r="257" spans="1:30" x14ac:dyDescent="0.2">
      <c r="A257" s="195" t="s">
        <v>351</v>
      </c>
      <c r="B257" s="4">
        <v>6202</v>
      </c>
      <c r="C257" s="6" t="s">
        <v>292</v>
      </c>
      <c r="D257" s="617">
        <v>5183</v>
      </c>
      <c r="E257" s="251">
        <v>2839</v>
      </c>
      <c r="F257" s="285">
        <v>2344</v>
      </c>
      <c r="G257" s="245">
        <v>5091</v>
      </c>
      <c r="H257" s="284">
        <v>2795</v>
      </c>
      <c r="I257" s="285">
        <v>2296</v>
      </c>
      <c r="J257" s="246">
        <v>11</v>
      </c>
      <c r="K257" s="247">
        <v>165</v>
      </c>
      <c r="L257" s="172">
        <f t="shared" si="21"/>
        <v>3.183484468454563E-2</v>
      </c>
      <c r="M257" s="213">
        <v>90</v>
      </c>
      <c r="N257" s="60">
        <f t="shared" si="22"/>
        <v>3.170130327580134E-2</v>
      </c>
      <c r="O257" s="249">
        <v>75</v>
      </c>
      <c r="P257" s="185">
        <f t="shared" si="23"/>
        <v>3.1996587030716721E-2</v>
      </c>
      <c r="Q257" s="245">
        <v>164</v>
      </c>
      <c r="R257" s="544">
        <v>89</v>
      </c>
      <c r="S257" s="545">
        <v>75</v>
      </c>
      <c r="T257" s="251">
        <v>0</v>
      </c>
      <c r="U257" s="185">
        <f t="shared" si="24"/>
        <v>0</v>
      </c>
      <c r="V257" s="612">
        <v>0</v>
      </c>
      <c r="W257" s="556">
        <f t="shared" si="25"/>
        <v>0</v>
      </c>
      <c r="X257" s="455">
        <v>0</v>
      </c>
      <c r="Y257" s="249">
        <v>0</v>
      </c>
      <c r="Z257" s="607">
        <v>0</v>
      </c>
      <c r="AA257" s="245">
        <v>0</v>
      </c>
      <c r="AB257" s="556">
        <f t="shared" si="26"/>
        <v>0</v>
      </c>
      <c r="AC257" s="284">
        <v>0</v>
      </c>
      <c r="AD257" s="65">
        <f t="shared" si="27"/>
        <v>0</v>
      </c>
    </row>
    <row r="258" spans="1:30" x14ac:dyDescent="0.2">
      <c r="A258" s="195" t="s">
        <v>351</v>
      </c>
      <c r="B258" s="4">
        <v>6203</v>
      </c>
      <c r="C258" s="6" t="s">
        <v>293</v>
      </c>
      <c r="D258" s="617">
        <v>36744</v>
      </c>
      <c r="E258" s="251">
        <v>21221</v>
      </c>
      <c r="F258" s="285">
        <v>15523</v>
      </c>
      <c r="G258" s="245">
        <v>35582</v>
      </c>
      <c r="H258" s="284">
        <v>20569</v>
      </c>
      <c r="I258" s="285">
        <v>15013</v>
      </c>
      <c r="J258" s="246">
        <v>2485</v>
      </c>
      <c r="K258" s="247">
        <v>2256</v>
      </c>
      <c r="L258" s="172">
        <f t="shared" si="21"/>
        <v>6.1397779229261921E-2</v>
      </c>
      <c r="M258" s="213">
        <v>1230</v>
      </c>
      <c r="N258" s="60">
        <f t="shared" si="22"/>
        <v>5.796145327741388E-2</v>
      </c>
      <c r="O258" s="249">
        <v>1026</v>
      </c>
      <c r="P258" s="185">
        <f t="shared" si="23"/>
        <v>6.6095471236230108E-2</v>
      </c>
      <c r="Q258" s="245">
        <v>2239</v>
      </c>
      <c r="R258" s="544">
        <v>1220</v>
      </c>
      <c r="S258" s="545">
        <v>1019</v>
      </c>
      <c r="T258" s="251">
        <v>33</v>
      </c>
      <c r="U258" s="185">
        <f t="shared" si="24"/>
        <v>1.3279678068410463E-2</v>
      </c>
      <c r="V258" s="612">
        <v>118</v>
      </c>
      <c r="W258" s="556">
        <f t="shared" si="25"/>
        <v>5.2702099151406875E-2</v>
      </c>
      <c r="X258" s="455">
        <v>118</v>
      </c>
      <c r="Y258" s="249">
        <v>0</v>
      </c>
      <c r="Z258" s="607">
        <v>0</v>
      </c>
      <c r="AA258" s="245">
        <v>73</v>
      </c>
      <c r="AB258" s="556">
        <f t="shared" si="26"/>
        <v>5.983606557377049E-2</v>
      </c>
      <c r="AC258" s="284">
        <v>45</v>
      </c>
      <c r="AD258" s="65">
        <f t="shared" si="27"/>
        <v>4.4160942100098133E-2</v>
      </c>
    </row>
    <row r="259" spans="1:30" x14ac:dyDescent="0.2">
      <c r="A259" s="195" t="s">
        <v>351</v>
      </c>
      <c r="B259" s="4">
        <v>6204</v>
      </c>
      <c r="C259" s="6" t="s">
        <v>146</v>
      </c>
      <c r="D259" s="617">
        <v>5193</v>
      </c>
      <c r="E259" s="251">
        <v>2941</v>
      </c>
      <c r="F259" s="285">
        <v>2252</v>
      </c>
      <c r="G259" s="245">
        <v>5124</v>
      </c>
      <c r="H259" s="284">
        <v>2906</v>
      </c>
      <c r="I259" s="285">
        <v>2218</v>
      </c>
      <c r="J259" s="246">
        <v>0</v>
      </c>
      <c r="K259" s="247">
        <v>196</v>
      </c>
      <c r="L259" s="172">
        <f t="shared" si="21"/>
        <v>3.7743115732717117E-2</v>
      </c>
      <c r="M259" s="213">
        <v>103</v>
      </c>
      <c r="N259" s="60">
        <f t="shared" si="22"/>
        <v>3.5022101326079566E-2</v>
      </c>
      <c r="O259" s="249">
        <v>93</v>
      </c>
      <c r="P259" s="185">
        <f t="shared" si="23"/>
        <v>4.1296625222024867E-2</v>
      </c>
      <c r="Q259" s="245">
        <v>195</v>
      </c>
      <c r="R259" s="544">
        <v>102</v>
      </c>
      <c r="S259" s="545">
        <v>93</v>
      </c>
      <c r="T259" s="251">
        <v>0</v>
      </c>
      <c r="U259" s="185" t="str">
        <f t="shared" si="24"/>
        <v>x</v>
      </c>
      <c r="V259" s="612">
        <v>0</v>
      </c>
      <c r="W259" s="556">
        <f t="shared" si="25"/>
        <v>0</v>
      </c>
      <c r="X259" s="455">
        <v>0</v>
      </c>
      <c r="Y259" s="249">
        <v>0</v>
      </c>
      <c r="Z259" s="607">
        <v>0</v>
      </c>
      <c r="AA259" s="245">
        <v>0</v>
      </c>
      <c r="AB259" s="556">
        <f t="shared" si="26"/>
        <v>0</v>
      </c>
      <c r="AC259" s="284">
        <v>0</v>
      </c>
      <c r="AD259" s="65">
        <f t="shared" si="27"/>
        <v>0</v>
      </c>
    </row>
    <row r="260" spans="1:30" x14ac:dyDescent="0.2">
      <c r="A260" s="195" t="s">
        <v>351</v>
      </c>
      <c r="B260" s="4">
        <v>6205</v>
      </c>
      <c r="C260" s="6" t="s">
        <v>294</v>
      </c>
      <c r="D260" s="617">
        <v>1442</v>
      </c>
      <c r="E260" s="251">
        <v>848</v>
      </c>
      <c r="F260" s="285">
        <v>594</v>
      </c>
      <c r="G260" s="245">
        <v>1442</v>
      </c>
      <c r="H260" s="284">
        <v>848</v>
      </c>
      <c r="I260" s="285">
        <v>594</v>
      </c>
      <c r="J260" s="246">
        <v>0</v>
      </c>
      <c r="K260" s="247">
        <v>47</v>
      </c>
      <c r="L260" s="172">
        <f t="shared" si="21"/>
        <v>3.2593619972260748E-2</v>
      </c>
      <c r="M260" s="213">
        <v>20</v>
      </c>
      <c r="N260" s="60">
        <f t="shared" si="22"/>
        <v>2.358490566037736E-2</v>
      </c>
      <c r="O260" s="249">
        <v>27</v>
      </c>
      <c r="P260" s="185">
        <f t="shared" si="23"/>
        <v>4.5454545454545456E-2</v>
      </c>
      <c r="Q260" s="245">
        <v>47</v>
      </c>
      <c r="R260" s="544">
        <v>20</v>
      </c>
      <c r="S260" s="545">
        <v>27</v>
      </c>
      <c r="T260" s="251">
        <v>0</v>
      </c>
      <c r="U260" s="185" t="str">
        <f t="shared" si="24"/>
        <v>x</v>
      </c>
      <c r="V260" s="612">
        <v>0</v>
      </c>
      <c r="W260" s="556">
        <f t="shared" si="25"/>
        <v>0</v>
      </c>
      <c r="X260" s="455">
        <v>0</v>
      </c>
      <c r="Y260" s="249">
        <v>0</v>
      </c>
      <c r="Z260" s="607">
        <v>0</v>
      </c>
      <c r="AA260" s="245">
        <v>0</v>
      </c>
      <c r="AB260" s="556">
        <f t="shared" si="26"/>
        <v>0</v>
      </c>
      <c r="AC260" s="284">
        <v>0</v>
      </c>
      <c r="AD260" s="65">
        <f t="shared" si="27"/>
        <v>0</v>
      </c>
    </row>
    <row r="261" spans="1:30" x14ac:dyDescent="0.2">
      <c r="A261" s="195" t="s">
        <v>351</v>
      </c>
      <c r="B261" s="4">
        <v>6206</v>
      </c>
      <c r="C261" s="6" t="s">
        <v>148</v>
      </c>
      <c r="D261" s="617">
        <v>5026</v>
      </c>
      <c r="E261" s="251">
        <v>2876</v>
      </c>
      <c r="F261" s="285">
        <v>2150</v>
      </c>
      <c r="G261" s="245">
        <v>4904</v>
      </c>
      <c r="H261" s="284">
        <v>2812</v>
      </c>
      <c r="I261" s="285">
        <v>2092</v>
      </c>
      <c r="J261" s="246">
        <v>86</v>
      </c>
      <c r="K261" s="247">
        <v>81</v>
      </c>
      <c r="L261" s="172">
        <f t="shared" si="21"/>
        <v>1.6116195781933945E-2</v>
      </c>
      <c r="M261" s="213">
        <v>40</v>
      </c>
      <c r="N261" s="60">
        <f t="shared" si="22"/>
        <v>1.3908205841446454E-2</v>
      </c>
      <c r="O261" s="249">
        <v>41</v>
      </c>
      <c r="P261" s="185">
        <f t="shared" si="23"/>
        <v>1.9069767441860466E-2</v>
      </c>
      <c r="Q261" s="245">
        <v>79</v>
      </c>
      <c r="R261" s="544">
        <v>39</v>
      </c>
      <c r="S261" s="545">
        <v>40</v>
      </c>
      <c r="T261" s="251">
        <v>0</v>
      </c>
      <c r="U261" s="185">
        <f t="shared" si="24"/>
        <v>0</v>
      </c>
      <c r="V261" s="612">
        <v>0</v>
      </c>
      <c r="W261" s="556">
        <f t="shared" si="25"/>
        <v>0</v>
      </c>
      <c r="X261" s="455">
        <v>0</v>
      </c>
      <c r="Y261" s="249">
        <v>0</v>
      </c>
      <c r="Z261" s="607">
        <v>0</v>
      </c>
      <c r="AA261" s="245">
        <v>0</v>
      </c>
      <c r="AB261" s="556">
        <f t="shared" si="26"/>
        <v>0</v>
      </c>
      <c r="AC261" s="284">
        <v>0</v>
      </c>
      <c r="AD261" s="65">
        <f t="shared" si="27"/>
        <v>0</v>
      </c>
    </row>
    <row r="262" spans="1:30" x14ac:dyDescent="0.2">
      <c r="A262" s="195" t="s">
        <v>351</v>
      </c>
      <c r="B262" s="4">
        <v>6207</v>
      </c>
      <c r="C262" s="6" t="s">
        <v>295</v>
      </c>
      <c r="D262" s="617">
        <v>3400</v>
      </c>
      <c r="E262" s="251">
        <v>1981</v>
      </c>
      <c r="F262" s="285">
        <v>1419</v>
      </c>
      <c r="G262" s="245">
        <v>3333</v>
      </c>
      <c r="H262" s="284">
        <v>1946</v>
      </c>
      <c r="I262" s="285">
        <v>1387</v>
      </c>
      <c r="J262" s="246">
        <v>0</v>
      </c>
      <c r="K262" s="247">
        <v>164</v>
      </c>
      <c r="L262" s="172">
        <f t="shared" si="21"/>
        <v>4.8235294117647057E-2</v>
      </c>
      <c r="M262" s="213">
        <v>102</v>
      </c>
      <c r="N262" s="60">
        <f t="shared" si="22"/>
        <v>5.1489146895507321E-2</v>
      </c>
      <c r="O262" s="249">
        <v>62</v>
      </c>
      <c r="P262" s="185">
        <f t="shared" si="23"/>
        <v>4.3692741367159969E-2</v>
      </c>
      <c r="Q262" s="245">
        <v>163</v>
      </c>
      <c r="R262" s="544">
        <v>101</v>
      </c>
      <c r="S262" s="545">
        <v>62</v>
      </c>
      <c r="T262" s="251">
        <v>0</v>
      </c>
      <c r="U262" s="185" t="str">
        <f t="shared" si="24"/>
        <v>x</v>
      </c>
      <c r="V262" s="612">
        <v>0</v>
      </c>
      <c r="W262" s="556">
        <f t="shared" si="25"/>
        <v>0</v>
      </c>
      <c r="X262" s="455">
        <v>0</v>
      </c>
      <c r="Y262" s="249">
        <v>0</v>
      </c>
      <c r="Z262" s="607">
        <v>0</v>
      </c>
      <c r="AA262" s="245">
        <v>0</v>
      </c>
      <c r="AB262" s="556">
        <f t="shared" si="26"/>
        <v>0</v>
      </c>
      <c r="AC262" s="284">
        <v>0</v>
      </c>
      <c r="AD262" s="65">
        <f t="shared" si="27"/>
        <v>0</v>
      </c>
    </row>
    <row r="263" spans="1:30" x14ac:dyDescent="0.2">
      <c r="A263" s="195" t="s">
        <v>351</v>
      </c>
      <c r="B263" s="4">
        <v>6208</v>
      </c>
      <c r="C263" s="6" t="s">
        <v>296</v>
      </c>
      <c r="D263" s="617">
        <v>2491</v>
      </c>
      <c r="E263" s="251">
        <v>1435</v>
      </c>
      <c r="F263" s="285">
        <v>1056</v>
      </c>
      <c r="G263" s="245">
        <v>2401</v>
      </c>
      <c r="H263" s="284">
        <v>1379</v>
      </c>
      <c r="I263" s="285">
        <v>1022</v>
      </c>
      <c r="J263" s="246">
        <v>41</v>
      </c>
      <c r="K263" s="247">
        <v>57</v>
      </c>
      <c r="L263" s="172">
        <f t="shared" ref="L263:L324" si="28">K263/$D263</f>
        <v>2.2882376555600159E-2</v>
      </c>
      <c r="M263" s="213">
        <v>39</v>
      </c>
      <c r="N263" s="60">
        <f t="shared" ref="N263:N324" si="29">IFERROR(M263/E263,"x")</f>
        <v>2.7177700348432057E-2</v>
      </c>
      <c r="O263" s="249">
        <v>18</v>
      </c>
      <c r="P263" s="185">
        <f t="shared" ref="P263:P324" si="30">IFERROR(O263/F263,"x")</f>
        <v>1.7045454545454544E-2</v>
      </c>
      <c r="Q263" s="245">
        <v>57</v>
      </c>
      <c r="R263" s="544">
        <v>39</v>
      </c>
      <c r="S263" s="545">
        <v>18</v>
      </c>
      <c r="T263" s="251">
        <v>0</v>
      </c>
      <c r="U263" s="185">
        <f t="shared" ref="U263:U324" si="31">IFERROR(T263/J263,"x")</f>
        <v>0</v>
      </c>
      <c r="V263" s="612">
        <v>0</v>
      </c>
      <c r="W263" s="556">
        <f t="shared" ref="W263:W324" si="32">IFERROR(V263/Q263,"x")</f>
        <v>0</v>
      </c>
      <c r="X263" s="455">
        <v>0</v>
      </c>
      <c r="Y263" s="249">
        <v>0</v>
      </c>
      <c r="Z263" s="607">
        <v>0</v>
      </c>
      <c r="AA263" s="245">
        <v>0</v>
      </c>
      <c r="AB263" s="556">
        <f t="shared" ref="AB263:AB324" si="33">IFERROR(AA263/R263,"x")</f>
        <v>0</v>
      </c>
      <c r="AC263" s="284">
        <v>0</v>
      </c>
      <c r="AD263" s="65">
        <f t="shared" ref="AD263:AD324" si="34">IFERROR(AC263/S263,"x")</f>
        <v>0</v>
      </c>
    </row>
    <row r="264" spans="1:30" x14ac:dyDescent="0.2">
      <c r="A264" s="195" t="s">
        <v>351</v>
      </c>
      <c r="B264" s="4">
        <v>6209</v>
      </c>
      <c r="C264" s="6" t="s">
        <v>297</v>
      </c>
      <c r="D264" s="617">
        <v>2218</v>
      </c>
      <c r="E264" s="251">
        <v>1337</v>
      </c>
      <c r="F264" s="285">
        <v>881</v>
      </c>
      <c r="G264" s="245">
        <v>2218</v>
      </c>
      <c r="H264" s="284">
        <v>1337</v>
      </c>
      <c r="I264" s="285">
        <v>881</v>
      </c>
      <c r="J264" s="246">
        <v>49</v>
      </c>
      <c r="K264" s="247">
        <v>145</v>
      </c>
      <c r="L264" s="172">
        <f t="shared" si="28"/>
        <v>6.5374211000901711E-2</v>
      </c>
      <c r="M264" s="213">
        <v>77</v>
      </c>
      <c r="N264" s="60">
        <f t="shared" si="29"/>
        <v>5.7591623036649213E-2</v>
      </c>
      <c r="O264" s="249">
        <v>68</v>
      </c>
      <c r="P264" s="185">
        <f t="shared" si="30"/>
        <v>7.7185017026106695E-2</v>
      </c>
      <c r="Q264" s="245">
        <v>145</v>
      </c>
      <c r="R264" s="544">
        <v>77</v>
      </c>
      <c r="S264" s="545">
        <v>68</v>
      </c>
      <c r="T264" s="251">
        <v>0</v>
      </c>
      <c r="U264" s="185">
        <f t="shared" si="31"/>
        <v>0</v>
      </c>
      <c r="V264" s="612">
        <v>0</v>
      </c>
      <c r="W264" s="556">
        <f t="shared" si="32"/>
        <v>0</v>
      </c>
      <c r="X264" s="455">
        <v>0</v>
      </c>
      <c r="Y264" s="249">
        <v>0</v>
      </c>
      <c r="Z264" s="607">
        <v>0</v>
      </c>
      <c r="AA264" s="245">
        <v>0</v>
      </c>
      <c r="AB264" s="556">
        <f t="shared" si="33"/>
        <v>0</v>
      </c>
      <c r="AC264" s="284">
        <v>0</v>
      </c>
      <c r="AD264" s="65">
        <f t="shared" si="34"/>
        <v>0</v>
      </c>
    </row>
    <row r="265" spans="1:30" x14ac:dyDescent="0.2">
      <c r="A265" s="195" t="s">
        <v>351</v>
      </c>
      <c r="B265" s="4">
        <v>6210</v>
      </c>
      <c r="C265" s="6" t="s">
        <v>298</v>
      </c>
      <c r="D265" s="617">
        <v>4754</v>
      </c>
      <c r="E265" s="251">
        <v>2656</v>
      </c>
      <c r="F265" s="285">
        <v>2098</v>
      </c>
      <c r="G265" s="245">
        <v>4552</v>
      </c>
      <c r="H265" s="284">
        <v>2570</v>
      </c>
      <c r="I265" s="285">
        <v>1982</v>
      </c>
      <c r="J265" s="246">
        <v>24</v>
      </c>
      <c r="K265" s="247">
        <v>83</v>
      </c>
      <c r="L265" s="172">
        <f t="shared" si="28"/>
        <v>1.7458981909970552E-2</v>
      </c>
      <c r="M265" s="213">
        <v>50</v>
      </c>
      <c r="N265" s="60">
        <f t="shared" si="29"/>
        <v>1.8825301204819279E-2</v>
      </c>
      <c r="O265" s="249">
        <v>33</v>
      </c>
      <c r="P265" s="185">
        <f t="shared" si="30"/>
        <v>1.5729265967588179E-2</v>
      </c>
      <c r="Q265" s="245">
        <v>82</v>
      </c>
      <c r="R265" s="544">
        <v>49</v>
      </c>
      <c r="S265" s="545">
        <v>33</v>
      </c>
      <c r="T265" s="251">
        <v>0</v>
      </c>
      <c r="U265" s="185">
        <f t="shared" si="31"/>
        <v>0</v>
      </c>
      <c r="V265" s="612">
        <v>0</v>
      </c>
      <c r="W265" s="556">
        <f t="shared" si="32"/>
        <v>0</v>
      </c>
      <c r="X265" s="455">
        <v>0</v>
      </c>
      <c r="Y265" s="249">
        <v>0</v>
      </c>
      <c r="Z265" s="607">
        <v>0</v>
      </c>
      <c r="AA265" s="245">
        <v>0</v>
      </c>
      <c r="AB265" s="556">
        <f t="shared" si="33"/>
        <v>0</v>
      </c>
      <c r="AC265" s="284">
        <v>0</v>
      </c>
      <c r="AD265" s="65">
        <f t="shared" si="34"/>
        <v>0</v>
      </c>
    </row>
    <row r="266" spans="1:30" x14ac:dyDescent="0.2">
      <c r="A266" s="195" t="s">
        <v>351</v>
      </c>
      <c r="B266" s="4">
        <v>6211</v>
      </c>
      <c r="C266" s="6" t="s">
        <v>299</v>
      </c>
      <c r="D266" s="617">
        <v>1846</v>
      </c>
      <c r="E266" s="251">
        <v>1089</v>
      </c>
      <c r="F266" s="285">
        <v>757</v>
      </c>
      <c r="G266" s="245">
        <v>1806</v>
      </c>
      <c r="H266" s="284">
        <v>1068</v>
      </c>
      <c r="I266" s="285">
        <v>738</v>
      </c>
      <c r="J266" s="246">
        <v>0</v>
      </c>
      <c r="K266" s="247">
        <v>81</v>
      </c>
      <c r="L266" s="172">
        <f t="shared" si="28"/>
        <v>4.3878656554712896E-2</v>
      </c>
      <c r="M266" s="213">
        <v>44</v>
      </c>
      <c r="N266" s="60">
        <f t="shared" si="29"/>
        <v>4.0404040404040407E-2</v>
      </c>
      <c r="O266" s="249">
        <v>37</v>
      </c>
      <c r="P266" s="185">
        <f t="shared" si="30"/>
        <v>4.8877146631439897E-2</v>
      </c>
      <c r="Q266" s="245">
        <v>81</v>
      </c>
      <c r="R266" s="544">
        <v>44</v>
      </c>
      <c r="S266" s="545">
        <v>37</v>
      </c>
      <c r="T266" s="251">
        <v>0</v>
      </c>
      <c r="U266" s="185" t="str">
        <f t="shared" si="31"/>
        <v>x</v>
      </c>
      <c r="V266" s="612">
        <v>0</v>
      </c>
      <c r="W266" s="556">
        <f t="shared" si="32"/>
        <v>0</v>
      </c>
      <c r="X266" s="455">
        <v>0</v>
      </c>
      <c r="Y266" s="249">
        <v>0</v>
      </c>
      <c r="Z266" s="607">
        <v>0</v>
      </c>
      <c r="AA266" s="245">
        <v>0</v>
      </c>
      <c r="AB266" s="556">
        <f t="shared" si="33"/>
        <v>0</v>
      </c>
      <c r="AC266" s="284">
        <v>0</v>
      </c>
      <c r="AD266" s="65">
        <f t="shared" si="34"/>
        <v>0</v>
      </c>
    </row>
    <row r="267" spans="1:30" x14ac:dyDescent="0.2">
      <c r="A267" s="195" t="s">
        <v>351</v>
      </c>
      <c r="B267" s="4">
        <v>6212</v>
      </c>
      <c r="C267" s="6" t="s">
        <v>300</v>
      </c>
      <c r="D267" s="617">
        <v>1865</v>
      </c>
      <c r="E267" s="251">
        <v>1079</v>
      </c>
      <c r="F267" s="285">
        <v>786</v>
      </c>
      <c r="G267" s="245">
        <v>1823</v>
      </c>
      <c r="H267" s="284">
        <v>1058</v>
      </c>
      <c r="I267" s="285">
        <v>765</v>
      </c>
      <c r="J267" s="246">
        <v>0</v>
      </c>
      <c r="K267" s="247">
        <v>41</v>
      </c>
      <c r="L267" s="172">
        <f t="shared" si="28"/>
        <v>2.1983914209115281E-2</v>
      </c>
      <c r="M267" s="213">
        <v>24</v>
      </c>
      <c r="N267" s="60">
        <f t="shared" si="29"/>
        <v>2.2242817423540315E-2</v>
      </c>
      <c r="O267" s="249">
        <v>17</v>
      </c>
      <c r="P267" s="185">
        <f t="shared" si="30"/>
        <v>2.1628498727735368E-2</v>
      </c>
      <c r="Q267" s="245">
        <v>41</v>
      </c>
      <c r="R267" s="544">
        <v>24</v>
      </c>
      <c r="S267" s="545">
        <v>17</v>
      </c>
      <c r="T267" s="251">
        <v>0</v>
      </c>
      <c r="U267" s="185" t="str">
        <f t="shared" si="31"/>
        <v>x</v>
      </c>
      <c r="V267" s="612">
        <v>0</v>
      </c>
      <c r="W267" s="556">
        <f t="shared" si="32"/>
        <v>0</v>
      </c>
      <c r="X267" s="455">
        <v>0</v>
      </c>
      <c r="Y267" s="249">
        <v>0</v>
      </c>
      <c r="Z267" s="607">
        <v>0</v>
      </c>
      <c r="AA267" s="245">
        <v>0</v>
      </c>
      <c r="AB267" s="556">
        <f t="shared" si="33"/>
        <v>0</v>
      </c>
      <c r="AC267" s="284">
        <v>0</v>
      </c>
      <c r="AD267" s="65">
        <f t="shared" si="34"/>
        <v>0</v>
      </c>
    </row>
    <row r="268" spans="1:30" x14ac:dyDescent="0.2">
      <c r="A268" s="195" t="s">
        <v>351</v>
      </c>
      <c r="B268" s="4">
        <v>6213</v>
      </c>
      <c r="C268" s="6" t="s">
        <v>301</v>
      </c>
      <c r="D268" s="617">
        <v>1525</v>
      </c>
      <c r="E268" s="251">
        <v>873</v>
      </c>
      <c r="F268" s="285">
        <v>652</v>
      </c>
      <c r="G268" s="245">
        <v>1525</v>
      </c>
      <c r="H268" s="284">
        <v>873</v>
      </c>
      <c r="I268" s="285">
        <v>652</v>
      </c>
      <c r="J268" s="246">
        <v>0</v>
      </c>
      <c r="K268" s="247">
        <v>43</v>
      </c>
      <c r="L268" s="172">
        <f t="shared" si="28"/>
        <v>2.8196721311475409E-2</v>
      </c>
      <c r="M268" s="213">
        <v>27</v>
      </c>
      <c r="N268" s="60">
        <f t="shared" si="29"/>
        <v>3.0927835051546393E-2</v>
      </c>
      <c r="O268" s="249">
        <v>16</v>
      </c>
      <c r="P268" s="185">
        <f t="shared" si="30"/>
        <v>2.4539877300613498E-2</v>
      </c>
      <c r="Q268" s="245">
        <v>43</v>
      </c>
      <c r="R268" s="544">
        <v>27</v>
      </c>
      <c r="S268" s="545">
        <v>16</v>
      </c>
      <c r="T268" s="251">
        <v>0</v>
      </c>
      <c r="U268" s="185" t="str">
        <f t="shared" si="31"/>
        <v>x</v>
      </c>
      <c r="V268" s="612">
        <v>0</v>
      </c>
      <c r="W268" s="556">
        <f t="shared" si="32"/>
        <v>0</v>
      </c>
      <c r="X268" s="455">
        <v>0</v>
      </c>
      <c r="Y268" s="249">
        <v>0</v>
      </c>
      <c r="Z268" s="607">
        <v>0</v>
      </c>
      <c r="AA268" s="245">
        <v>0</v>
      </c>
      <c r="AB268" s="556">
        <f t="shared" si="33"/>
        <v>0</v>
      </c>
      <c r="AC268" s="284">
        <v>0</v>
      </c>
      <c r="AD268" s="65">
        <f t="shared" si="34"/>
        <v>0</v>
      </c>
    </row>
    <row r="269" spans="1:30" x14ac:dyDescent="0.2">
      <c r="A269" s="195" t="s">
        <v>351</v>
      </c>
      <c r="B269" s="4">
        <v>6214</v>
      </c>
      <c r="C269" s="6" t="s">
        <v>302</v>
      </c>
      <c r="D269" s="617">
        <v>2373</v>
      </c>
      <c r="E269" s="251">
        <v>1358</v>
      </c>
      <c r="F269" s="285">
        <v>1015</v>
      </c>
      <c r="G269" s="245">
        <v>2373</v>
      </c>
      <c r="H269" s="284">
        <v>1358</v>
      </c>
      <c r="I269" s="285">
        <v>1015</v>
      </c>
      <c r="J269" s="246">
        <v>0</v>
      </c>
      <c r="K269" s="247">
        <v>74</v>
      </c>
      <c r="L269" s="172">
        <f t="shared" si="28"/>
        <v>3.1184155077960386E-2</v>
      </c>
      <c r="M269" s="213">
        <v>37</v>
      </c>
      <c r="N269" s="60">
        <f t="shared" si="29"/>
        <v>2.7245949926362298E-2</v>
      </c>
      <c r="O269" s="249">
        <v>37</v>
      </c>
      <c r="P269" s="185">
        <f t="shared" si="30"/>
        <v>3.6453201970443348E-2</v>
      </c>
      <c r="Q269" s="245">
        <v>74</v>
      </c>
      <c r="R269" s="544">
        <v>37</v>
      </c>
      <c r="S269" s="545">
        <v>37</v>
      </c>
      <c r="T269" s="251">
        <v>0</v>
      </c>
      <c r="U269" s="185" t="str">
        <f t="shared" si="31"/>
        <v>x</v>
      </c>
      <c r="V269" s="612">
        <v>0</v>
      </c>
      <c r="W269" s="556">
        <f t="shared" si="32"/>
        <v>0</v>
      </c>
      <c r="X269" s="455">
        <v>0</v>
      </c>
      <c r="Y269" s="249">
        <v>0</v>
      </c>
      <c r="Z269" s="607">
        <v>0</v>
      </c>
      <c r="AA269" s="245">
        <v>0</v>
      </c>
      <c r="AB269" s="556">
        <f t="shared" si="33"/>
        <v>0</v>
      </c>
      <c r="AC269" s="284">
        <v>0</v>
      </c>
      <c r="AD269" s="65">
        <f t="shared" si="34"/>
        <v>0</v>
      </c>
    </row>
    <row r="270" spans="1:30" x14ac:dyDescent="0.2">
      <c r="A270" s="195" t="s">
        <v>351</v>
      </c>
      <c r="B270" s="4">
        <v>6215</v>
      </c>
      <c r="C270" s="6" t="s">
        <v>303</v>
      </c>
      <c r="D270" s="617">
        <v>2580</v>
      </c>
      <c r="E270" s="251">
        <v>1492</v>
      </c>
      <c r="F270" s="285">
        <v>1088</v>
      </c>
      <c r="G270" s="245">
        <v>2526</v>
      </c>
      <c r="H270" s="284">
        <v>1467</v>
      </c>
      <c r="I270" s="285">
        <v>1059</v>
      </c>
      <c r="J270" s="246">
        <v>0</v>
      </c>
      <c r="K270" s="247">
        <v>38</v>
      </c>
      <c r="L270" s="172">
        <f t="shared" si="28"/>
        <v>1.4728682170542635E-2</v>
      </c>
      <c r="M270" s="213">
        <v>16</v>
      </c>
      <c r="N270" s="60">
        <f t="shared" si="29"/>
        <v>1.0723860589812333E-2</v>
      </c>
      <c r="O270" s="249">
        <v>22</v>
      </c>
      <c r="P270" s="185">
        <f t="shared" si="30"/>
        <v>2.0220588235294119E-2</v>
      </c>
      <c r="Q270" s="245">
        <v>38</v>
      </c>
      <c r="R270" s="544">
        <v>16</v>
      </c>
      <c r="S270" s="545">
        <v>22</v>
      </c>
      <c r="T270" s="251">
        <v>0</v>
      </c>
      <c r="U270" s="185" t="str">
        <f t="shared" si="31"/>
        <v>x</v>
      </c>
      <c r="V270" s="612">
        <v>0</v>
      </c>
      <c r="W270" s="556">
        <f t="shared" si="32"/>
        <v>0</v>
      </c>
      <c r="X270" s="455">
        <v>0</v>
      </c>
      <c r="Y270" s="249">
        <v>0</v>
      </c>
      <c r="Z270" s="607">
        <v>0</v>
      </c>
      <c r="AA270" s="245">
        <v>0</v>
      </c>
      <c r="AB270" s="556">
        <f t="shared" si="33"/>
        <v>0</v>
      </c>
      <c r="AC270" s="284">
        <v>0</v>
      </c>
      <c r="AD270" s="65">
        <f t="shared" si="34"/>
        <v>0</v>
      </c>
    </row>
    <row r="271" spans="1:30" x14ac:dyDescent="0.2">
      <c r="A271" s="195" t="s">
        <v>351</v>
      </c>
      <c r="B271" s="4">
        <v>6216</v>
      </c>
      <c r="C271" s="6" t="s">
        <v>304</v>
      </c>
      <c r="D271" s="617">
        <v>6736</v>
      </c>
      <c r="E271" s="251">
        <v>4178</v>
      </c>
      <c r="F271" s="285">
        <v>2558</v>
      </c>
      <c r="G271" s="245">
        <v>6651</v>
      </c>
      <c r="H271" s="284">
        <v>4152</v>
      </c>
      <c r="I271" s="285">
        <v>2499</v>
      </c>
      <c r="J271" s="246">
        <v>56</v>
      </c>
      <c r="K271" s="247">
        <v>181</v>
      </c>
      <c r="L271" s="172">
        <f t="shared" si="28"/>
        <v>2.6870546318289786E-2</v>
      </c>
      <c r="M271" s="213">
        <v>107</v>
      </c>
      <c r="N271" s="60">
        <f t="shared" si="29"/>
        <v>2.5610339875538537E-2</v>
      </c>
      <c r="O271" s="249">
        <v>74</v>
      </c>
      <c r="P271" s="185">
        <f t="shared" si="30"/>
        <v>2.8928850664581705E-2</v>
      </c>
      <c r="Q271" s="245">
        <v>181</v>
      </c>
      <c r="R271" s="544">
        <v>107</v>
      </c>
      <c r="S271" s="545">
        <v>74</v>
      </c>
      <c r="T271" s="251">
        <v>0</v>
      </c>
      <c r="U271" s="185">
        <f t="shared" si="31"/>
        <v>0</v>
      </c>
      <c r="V271" s="612">
        <v>0</v>
      </c>
      <c r="W271" s="556">
        <f t="shared" si="32"/>
        <v>0</v>
      </c>
      <c r="X271" s="455">
        <v>0</v>
      </c>
      <c r="Y271" s="249">
        <v>0</v>
      </c>
      <c r="Z271" s="607">
        <v>0</v>
      </c>
      <c r="AA271" s="245">
        <v>0</v>
      </c>
      <c r="AB271" s="556">
        <f t="shared" si="33"/>
        <v>0</v>
      </c>
      <c r="AC271" s="284">
        <v>0</v>
      </c>
      <c r="AD271" s="65">
        <f t="shared" si="34"/>
        <v>0</v>
      </c>
    </row>
    <row r="272" spans="1:30" x14ac:dyDescent="0.2">
      <c r="A272" s="195" t="s">
        <v>351</v>
      </c>
      <c r="B272" s="4">
        <v>6217</v>
      </c>
      <c r="C272" s="6" t="s">
        <v>305</v>
      </c>
      <c r="D272" s="617">
        <v>3540</v>
      </c>
      <c r="E272" s="251">
        <v>2052</v>
      </c>
      <c r="F272" s="285">
        <v>1488</v>
      </c>
      <c r="G272" s="245">
        <v>3505</v>
      </c>
      <c r="H272" s="284">
        <v>2035</v>
      </c>
      <c r="I272" s="285">
        <v>1470</v>
      </c>
      <c r="J272" s="246">
        <v>134</v>
      </c>
      <c r="K272" s="247">
        <v>115</v>
      </c>
      <c r="L272" s="172">
        <f t="shared" si="28"/>
        <v>3.2485875706214688E-2</v>
      </c>
      <c r="M272" s="213">
        <v>78</v>
      </c>
      <c r="N272" s="60">
        <f t="shared" si="29"/>
        <v>3.8011695906432746E-2</v>
      </c>
      <c r="O272" s="249">
        <v>37</v>
      </c>
      <c r="P272" s="185">
        <f t="shared" si="30"/>
        <v>2.4865591397849461E-2</v>
      </c>
      <c r="Q272" s="245">
        <v>113</v>
      </c>
      <c r="R272" s="544">
        <v>77</v>
      </c>
      <c r="S272" s="545">
        <v>36</v>
      </c>
      <c r="T272" s="251">
        <v>3</v>
      </c>
      <c r="U272" s="185">
        <f t="shared" si="31"/>
        <v>2.2388059701492536E-2</v>
      </c>
      <c r="V272" s="612">
        <v>10</v>
      </c>
      <c r="W272" s="556">
        <f t="shared" si="32"/>
        <v>8.8495575221238937E-2</v>
      </c>
      <c r="X272" s="455">
        <v>10</v>
      </c>
      <c r="Y272" s="249">
        <v>0</v>
      </c>
      <c r="Z272" s="607">
        <v>0</v>
      </c>
      <c r="AA272" s="245">
        <v>10</v>
      </c>
      <c r="AB272" s="556">
        <f t="shared" si="33"/>
        <v>0.12987012987012986</v>
      </c>
      <c r="AC272" s="284">
        <v>0</v>
      </c>
      <c r="AD272" s="65">
        <f t="shared" si="34"/>
        <v>0</v>
      </c>
    </row>
    <row r="273" spans="1:30" x14ac:dyDescent="0.2">
      <c r="A273" s="195" t="s">
        <v>351</v>
      </c>
      <c r="B273" s="4">
        <v>6218</v>
      </c>
      <c r="C273" s="6" t="s">
        <v>306</v>
      </c>
      <c r="D273" s="617">
        <v>3099</v>
      </c>
      <c r="E273" s="251">
        <v>1665</v>
      </c>
      <c r="F273" s="285">
        <v>1434</v>
      </c>
      <c r="G273" s="245">
        <v>3051</v>
      </c>
      <c r="H273" s="284">
        <v>1646</v>
      </c>
      <c r="I273" s="285">
        <v>1405</v>
      </c>
      <c r="J273" s="246">
        <v>432</v>
      </c>
      <c r="K273" s="247">
        <v>86</v>
      </c>
      <c r="L273" s="172">
        <f t="shared" si="28"/>
        <v>2.7750887383026782E-2</v>
      </c>
      <c r="M273" s="213">
        <v>52</v>
      </c>
      <c r="N273" s="60">
        <f t="shared" si="29"/>
        <v>3.123123123123123E-2</v>
      </c>
      <c r="O273" s="249">
        <v>34</v>
      </c>
      <c r="P273" s="185">
        <f t="shared" si="30"/>
        <v>2.3709902370990237E-2</v>
      </c>
      <c r="Q273" s="245">
        <v>86</v>
      </c>
      <c r="R273" s="544">
        <v>52</v>
      </c>
      <c r="S273" s="545">
        <v>34</v>
      </c>
      <c r="T273" s="251">
        <v>11</v>
      </c>
      <c r="U273" s="185">
        <f t="shared" si="31"/>
        <v>2.5462962962962962E-2</v>
      </c>
      <c r="V273" s="612">
        <v>0</v>
      </c>
      <c r="W273" s="556">
        <f t="shared" si="32"/>
        <v>0</v>
      </c>
      <c r="X273" s="455">
        <v>0</v>
      </c>
      <c r="Y273" s="249">
        <v>0</v>
      </c>
      <c r="Z273" s="607">
        <v>0</v>
      </c>
      <c r="AA273" s="245">
        <v>0</v>
      </c>
      <c r="AB273" s="556">
        <f t="shared" si="33"/>
        <v>0</v>
      </c>
      <c r="AC273" s="284">
        <v>0</v>
      </c>
      <c r="AD273" s="65">
        <f t="shared" si="34"/>
        <v>0</v>
      </c>
    </row>
    <row r="274" spans="1:30" x14ac:dyDescent="0.2">
      <c r="A274" s="195" t="s">
        <v>351</v>
      </c>
      <c r="B274" s="4">
        <v>6219</v>
      </c>
      <c r="C274" s="6" t="s">
        <v>150</v>
      </c>
      <c r="D274" s="617">
        <v>5218</v>
      </c>
      <c r="E274" s="251">
        <v>2950</v>
      </c>
      <c r="F274" s="285">
        <v>2268</v>
      </c>
      <c r="G274" s="245">
        <v>5122</v>
      </c>
      <c r="H274" s="284">
        <v>2894</v>
      </c>
      <c r="I274" s="285">
        <v>2228</v>
      </c>
      <c r="J274" s="246">
        <v>119</v>
      </c>
      <c r="K274" s="247">
        <v>147</v>
      </c>
      <c r="L274" s="172">
        <f t="shared" si="28"/>
        <v>2.8171713300114986E-2</v>
      </c>
      <c r="M274" s="213">
        <v>74</v>
      </c>
      <c r="N274" s="60">
        <f t="shared" si="29"/>
        <v>2.5084745762711864E-2</v>
      </c>
      <c r="O274" s="249">
        <v>73</v>
      </c>
      <c r="P274" s="185">
        <f t="shared" si="30"/>
        <v>3.2186948853615518E-2</v>
      </c>
      <c r="Q274" s="245">
        <v>147</v>
      </c>
      <c r="R274" s="544">
        <v>74</v>
      </c>
      <c r="S274" s="545">
        <v>73</v>
      </c>
      <c r="T274" s="251">
        <v>0</v>
      </c>
      <c r="U274" s="185">
        <f t="shared" si="31"/>
        <v>0</v>
      </c>
      <c r="V274" s="612">
        <v>0</v>
      </c>
      <c r="W274" s="556">
        <f t="shared" si="32"/>
        <v>0</v>
      </c>
      <c r="X274" s="455">
        <v>0</v>
      </c>
      <c r="Y274" s="249">
        <v>0</v>
      </c>
      <c r="Z274" s="607">
        <v>0</v>
      </c>
      <c r="AA274" s="245">
        <v>0</v>
      </c>
      <c r="AB274" s="556">
        <f t="shared" si="33"/>
        <v>0</v>
      </c>
      <c r="AC274" s="284">
        <v>0</v>
      </c>
      <c r="AD274" s="65">
        <f t="shared" si="34"/>
        <v>0</v>
      </c>
    </row>
    <row r="275" spans="1:30" x14ac:dyDescent="0.2">
      <c r="A275" s="195" t="s">
        <v>351</v>
      </c>
      <c r="B275" s="4">
        <v>6220</v>
      </c>
      <c r="C275" s="6" t="s">
        <v>152</v>
      </c>
      <c r="D275" s="617">
        <v>8901</v>
      </c>
      <c r="E275" s="251">
        <v>4931</v>
      </c>
      <c r="F275" s="285">
        <v>3970</v>
      </c>
      <c r="G275" s="245">
        <v>8670</v>
      </c>
      <c r="H275" s="284">
        <v>4809</v>
      </c>
      <c r="I275" s="285">
        <v>3861</v>
      </c>
      <c r="J275" s="246">
        <v>0</v>
      </c>
      <c r="K275" s="247">
        <v>335</v>
      </c>
      <c r="L275" s="172">
        <f t="shared" si="28"/>
        <v>3.763622064936524E-2</v>
      </c>
      <c r="M275" s="213">
        <v>198</v>
      </c>
      <c r="N275" s="60">
        <f t="shared" si="29"/>
        <v>4.0154126951936729E-2</v>
      </c>
      <c r="O275" s="249">
        <v>137</v>
      </c>
      <c r="P275" s="185">
        <f t="shared" si="30"/>
        <v>3.4508816120906803E-2</v>
      </c>
      <c r="Q275" s="245">
        <v>330</v>
      </c>
      <c r="R275" s="544">
        <v>194</v>
      </c>
      <c r="S275" s="545">
        <v>136</v>
      </c>
      <c r="T275" s="251">
        <v>0</v>
      </c>
      <c r="U275" s="185" t="str">
        <f t="shared" si="31"/>
        <v>x</v>
      </c>
      <c r="V275" s="612">
        <v>0</v>
      </c>
      <c r="W275" s="556">
        <f t="shared" si="32"/>
        <v>0</v>
      </c>
      <c r="X275" s="455">
        <v>0</v>
      </c>
      <c r="Y275" s="249">
        <v>0</v>
      </c>
      <c r="Z275" s="607">
        <v>0</v>
      </c>
      <c r="AA275" s="245">
        <v>0</v>
      </c>
      <c r="AB275" s="556">
        <f t="shared" si="33"/>
        <v>0</v>
      </c>
      <c r="AC275" s="284">
        <v>0</v>
      </c>
      <c r="AD275" s="65">
        <f t="shared" si="34"/>
        <v>0</v>
      </c>
    </row>
    <row r="276" spans="1:30" x14ac:dyDescent="0.2">
      <c r="A276" s="195" t="s">
        <v>351</v>
      </c>
      <c r="B276" s="4">
        <v>6221</v>
      </c>
      <c r="C276" s="6" t="s">
        <v>307</v>
      </c>
      <c r="D276" s="617">
        <v>3230</v>
      </c>
      <c r="E276" s="251">
        <v>1960</v>
      </c>
      <c r="F276" s="285">
        <v>1270</v>
      </c>
      <c r="G276" s="245">
        <v>3230</v>
      </c>
      <c r="H276" s="284">
        <v>1960</v>
      </c>
      <c r="I276" s="285">
        <v>1270</v>
      </c>
      <c r="J276" s="246">
        <v>0</v>
      </c>
      <c r="K276" s="247">
        <v>89</v>
      </c>
      <c r="L276" s="172">
        <f t="shared" si="28"/>
        <v>2.7554179566563468E-2</v>
      </c>
      <c r="M276" s="213">
        <v>55</v>
      </c>
      <c r="N276" s="60">
        <f t="shared" si="29"/>
        <v>2.8061224489795918E-2</v>
      </c>
      <c r="O276" s="249">
        <v>34</v>
      </c>
      <c r="P276" s="185">
        <f t="shared" si="30"/>
        <v>2.6771653543307086E-2</v>
      </c>
      <c r="Q276" s="245">
        <v>89</v>
      </c>
      <c r="R276" s="544">
        <v>55</v>
      </c>
      <c r="S276" s="545">
        <v>34</v>
      </c>
      <c r="T276" s="251">
        <v>0</v>
      </c>
      <c r="U276" s="185" t="str">
        <f t="shared" si="31"/>
        <v>x</v>
      </c>
      <c r="V276" s="612">
        <v>0</v>
      </c>
      <c r="W276" s="556">
        <f t="shared" si="32"/>
        <v>0</v>
      </c>
      <c r="X276" s="455">
        <v>0</v>
      </c>
      <c r="Y276" s="249">
        <v>0</v>
      </c>
      <c r="Z276" s="607">
        <v>0</v>
      </c>
      <c r="AA276" s="245">
        <v>0</v>
      </c>
      <c r="AB276" s="556">
        <f t="shared" si="33"/>
        <v>0</v>
      </c>
      <c r="AC276" s="284">
        <v>0</v>
      </c>
      <c r="AD276" s="65">
        <f t="shared" si="34"/>
        <v>0</v>
      </c>
    </row>
    <row r="277" spans="1:30" x14ac:dyDescent="0.2">
      <c r="A277" s="195" t="s">
        <v>351</v>
      </c>
      <c r="B277" s="4">
        <v>7101</v>
      </c>
      <c r="C277" s="6" t="s">
        <v>308</v>
      </c>
      <c r="D277" s="617">
        <v>3050</v>
      </c>
      <c r="E277" s="251">
        <v>1701</v>
      </c>
      <c r="F277" s="285">
        <v>1349</v>
      </c>
      <c r="G277" s="245">
        <v>2955</v>
      </c>
      <c r="H277" s="284">
        <v>1655</v>
      </c>
      <c r="I277" s="285">
        <v>1300</v>
      </c>
      <c r="J277" s="246">
        <v>22</v>
      </c>
      <c r="K277" s="247">
        <v>150</v>
      </c>
      <c r="L277" s="172">
        <f t="shared" si="28"/>
        <v>4.9180327868852458E-2</v>
      </c>
      <c r="M277" s="213">
        <v>94</v>
      </c>
      <c r="N277" s="60">
        <f t="shared" si="29"/>
        <v>5.5261610817166372E-2</v>
      </c>
      <c r="O277" s="249">
        <v>56</v>
      </c>
      <c r="P277" s="185">
        <f t="shared" si="30"/>
        <v>4.1512231282431429E-2</v>
      </c>
      <c r="Q277" s="245">
        <v>149</v>
      </c>
      <c r="R277" s="544">
        <v>93</v>
      </c>
      <c r="S277" s="545">
        <v>56</v>
      </c>
      <c r="T277" s="251">
        <v>1</v>
      </c>
      <c r="U277" s="185">
        <f t="shared" si="31"/>
        <v>4.5454545454545456E-2</v>
      </c>
      <c r="V277" s="612">
        <v>0</v>
      </c>
      <c r="W277" s="556">
        <f t="shared" si="32"/>
        <v>0</v>
      </c>
      <c r="X277" s="455">
        <v>0</v>
      </c>
      <c r="Y277" s="249">
        <v>0</v>
      </c>
      <c r="Z277" s="607">
        <v>0</v>
      </c>
      <c r="AA277" s="245">
        <v>0</v>
      </c>
      <c r="AB277" s="556">
        <f t="shared" si="33"/>
        <v>0</v>
      </c>
      <c r="AC277" s="284">
        <v>0</v>
      </c>
      <c r="AD277" s="65">
        <f t="shared" si="34"/>
        <v>0</v>
      </c>
    </row>
    <row r="278" spans="1:30" x14ac:dyDescent="0.2">
      <c r="A278" s="195" t="s">
        <v>351</v>
      </c>
      <c r="B278" s="4">
        <v>7102</v>
      </c>
      <c r="C278" s="6" t="s">
        <v>154</v>
      </c>
      <c r="D278" s="617">
        <v>3070</v>
      </c>
      <c r="E278" s="251">
        <v>1671</v>
      </c>
      <c r="F278" s="285">
        <v>1399</v>
      </c>
      <c r="G278" s="245">
        <v>2951</v>
      </c>
      <c r="H278" s="284">
        <v>1626</v>
      </c>
      <c r="I278" s="285">
        <v>1325</v>
      </c>
      <c r="J278" s="246">
        <v>0</v>
      </c>
      <c r="K278" s="247">
        <v>90</v>
      </c>
      <c r="L278" s="172">
        <f t="shared" si="28"/>
        <v>2.9315960912052116E-2</v>
      </c>
      <c r="M278" s="213">
        <v>54</v>
      </c>
      <c r="N278" s="60">
        <f t="shared" si="29"/>
        <v>3.231597845601436E-2</v>
      </c>
      <c r="O278" s="249">
        <v>36</v>
      </c>
      <c r="P278" s="185">
        <f t="shared" si="30"/>
        <v>2.5732666190135811E-2</v>
      </c>
      <c r="Q278" s="245">
        <v>90</v>
      </c>
      <c r="R278" s="544">
        <v>54</v>
      </c>
      <c r="S278" s="545">
        <v>36</v>
      </c>
      <c r="T278" s="251">
        <v>0</v>
      </c>
      <c r="U278" s="185" t="str">
        <f t="shared" si="31"/>
        <v>x</v>
      </c>
      <c r="V278" s="612">
        <v>0</v>
      </c>
      <c r="W278" s="556">
        <f t="shared" si="32"/>
        <v>0</v>
      </c>
      <c r="X278" s="455">
        <v>0</v>
      </c>
      <c r="Y278" s="249">
        <v>0</v>
      </c>
      <c r="Z278" s="607">
        <v>0</v>
      </c>
      <c r="AA278" s="245">
        <v>0</v>
      </c>
      <c r="AB278" s="556">
        <f t="shared" si="33"/>
        <v>0</v>
      </c>
      <c r="AC278" s="284">
        <v>0</v>
      </c>
      <c r="AD278" s="65">
        <f t="shared" si="34"/>
        <v>0</v>
      </c>
    </row>
    <row r="279" spans="1:30" x14ac:dyDescent="0.2">
      <c r="A279" s="195" t="s">
        <v>351</v>
      </c>
      <c r="B279" s="4">
        <v>7103</v>
      </c>
      <c r="C279" s="6" t="s">
        <v>309</v>
      </c>
      <c r="D279" s="617">
        <v>815</v>
      </c>
      <c r="E279" s="251">
        <v>459</v>
      </c>
      <c r="F279" s="285">
        <v>356</v>
      </c>
      <c r="G279" s="245">
        <v>815</v>
      </c>
      <c r="H279" s="284">
        <v>459</v>
      </c>
      <c r="I279" s="285">
        <v>356</v>
      </c>
      <c r="J279" s="246">
        <v>0</v>
      </c>
      <c r="K279" s="247">
        <v>9</v>
      </c>
      <c r="L279" s="172">
        <f t="shared" si="28"/>
        <v>1.1042944785276074E-2</v>
      </c>
      <c r="M279" s="213">
        <v>3</v>
      </c>
      <c r="N279" s="60">
        <f t="shared" si="29"/>
        <v>6.5359477124183009E-3</v>
      </c>
      <c r="O279" s="249">
        <v>6</v>
      </c>
      <c r="P279" s="185">
        <f t="shared" si="30"/>
        <v>1.6853932584269662E-2</v>
      </c>
      <c r="Q279" s="245">
        <v>9</v>
      </c>
      <c r="R279" s="544">
        <v>3</v>
      </c>
      <c r="S279" s="545">
        <v>6</v>
      </c>
      <c r="T279" s="251">
        <v>0</v>
      </c>
      <c r="U279" s="185" t="str">
        <f t="shared" si="31"/>
        <v>x</v>
      </c>
      <c r="V279" s="612">
        <v>0</v>
      </c>
      <c r="W279" s="556">
        <f t="shared" si="32"/>
        <v>0</v>
      </c>
      <c r="X279" s="455">
        <v>0</v>
      </c>
      <c r="Y279" s="249">
        <v>0</v>
      </c>
      <c r="Z279" s="607">
        <v>0</v>
      </c>
      <c r="AA279" s="245">
        <v>0</v>
      </c>
      <c r="AB279" s="556">
        <f t="shared" si="33"/>
        <v>0</v>
      </c>
      <c r="AC279" s="284">
        <v>0</v>
      </c>
      <c r="AD279" s="65">
        <f t="shared" si="34"/>
        <v>0</v>
      </c>
    </row>
    <row r="280" spans="1:30" x14ac:dyDescent="0.2">
      <c r="A280" s="195" t="s">
        <v>351</v>
      </c>
      <c r="B280" s="4">
        <v>7104</v>
      </c>
      <c r="C280" s="6" t="s">
        <v>310</v>
      </c>
      <c r="D280" s="617">
        <v>1346</v>
      </c>
      <c r="E280" s="251">
        <v>768</v>
      </c>
      <c r="F280" s="285">
        <v>578</v>
      </c>
      <c r="G280" s="245">
        <v>1265</v>
      </c>
      <c r="H280" s="284">
        <v>724</v>
      </c>
      <c r="I280" s="285">
        <v>541</v>
      </c>
      <c r="J280" s="246">
        <v>129</v>
      </c>
      <c r="K280" s="247">
        <v>33</v>
      </c>
      <c r="L280" s="172">
        <f t="shared" si="28"/>
        <v>2.4517087667161961E-2</v>
      </c>
      <c r="M280" s="213">
        <v>16</v>
      </c>
      <c r="N280" s="60">
        <f t="shared" si="29"/>
        <v>2.0833333333333332E-2</v>
      </c>
      <c r="O280" s="249">
        <v>17</v>
      </c>
      <c r="P280" s="185">
        <f t="shared" si="30"/>
        <v>2.9411764705882353E-2</v>
      </c>
      <c r="Q280" s="245">
        <v>33</v>
      </c>
      <c r="R280" s="544">
        <v>16</v>
      </c>
      <c r="S280" s="545">
        <v>17</v>
      </c>
      <c r="T280" s="251">
        <v>0</v>
      </c>
      <c r="U280" s="185">
        <f t="shared" si="31"/>
        <v>0</v>
      </c>
      <c r="V280" s="612">
        <v>0</v>
      </c>
      <c r="W280" s="556">
        <f t="shared" si="32"/>
        <v>0</v>
      </c>
      <c r="X280" s="455">
        <v>0</v>
      </c>
      <c r="Y280" s="249">
        <v>0</v>
      </c>
      <c r="Z280" s="607">
        <v>0</v>
      </c>
      <c r="AA280" s="245">
        <v>0</v>
      </c>
      <c r="AB280" s="556">
        <f t="shared" si="33"/>
        <v>0</v>
      </c>
      <c r="AC280" s="284">
        <v>0</v>
      </c>
      <c r="AD280" s="65">
        <f t="shared" si="34"/>
        <v>0</v>
      </c>
    </row>
    <row r="281" spans="1:30" x14ac:dyDescent="0.2">
      <c r="A281" s="195" t="s">
        <v>351</v>
      </c>
      <c r="B281" s="4">
        <v>7105</v>
      </c>
      <c r="C281" s="6" t="s">
        <v>311</v>
      </c>
      <c r="D281" s="617">
        <v>2173</v>
      </c>
      <c r="E281" s="251">
        <v>1237</v>
      </c>
      <c r="F281" s="285">
        <v>936</v>
      </c>
      <c r="G281" s="245">
        <v>2138</v>
      </c>
      <c r="H281" s="284">
        <v>1219</v>
      </c>
      <c r="I281" s="285">
        <v>919</v>
      </c>
      <c r="J281" s="246">
        <v>0</v>
      </c>
      <c r="K281" s="247">
        <v>59</v>
      </c>
      <c r="L281" s="172">
        <f t="shared" si="28"/>
        <v>2.7151403589507593E-2</v>
      </c>
      <c r="M281" s="213">
        <v>34</v>
      </c>
      <c r="N281" s="60">
        <f t="shared" si="29"/>
        <v>2.7485852869846401E-2</v>
      </c>
      <c r="O281" s="249">
        <v>25</v>
      </c>
      <c r="P281" s="185">
        <f t="shared" si="30"/>
        <v>2.6709401709401708E-2</v>
      </c>
      <c r="Q281" s="245">
        <v>59</v>
      </c>
      <c r="R281" s="544">
        <v>34</v>
      </c>
      <c r="S281" s="545">
        <v>25</v>
      </c>
      <c r="T281" s="251">
        <v>0</v>
      </c>
      <c r="U281" s="185" t="str">
        <f t="shared" si="31"/>
        <v>x</v>
      </c>
      <c r="V281" s="612">
        <v>0</v>
      </c>
      <c r="W281" s="556">
        <f t="shared" si="32"/>
        <v>0</v>
      </c>
      <c r="X281" s="455">
        <v>0</v>
      </c>
      <c r="Y281" s="249">
        <v>0</v>
      </c>
      <c r="Z281" s="607">
        <v>0</v>
      </c>
      <c r="AA281" s="245">
        <v>0</v>
      </c>
      <c r="AB281" s="556">
        <f t="shared" si="33"/>
        <v>0</v>
      </c>
      <c r="AC281" s="284">
        <v>0</v>
      </c>
      <c r="AD281" s="65">
        <f t="shared" si="34"/>
        <v>0</v>
      </c>
    </row>
    <row r="282" spans="1:30" x14ac:dyDescent="0.2">
      <c r="A282" s="195" t="s">
        <v>351</v>
      </c>
      <c r="B282" s="4">
        <v>7106</v>
      </c>
      <c r="C282" s="6" t="s">
        <v>312</v>
      </c>
      <c r="D282" s="617">
        <v>1711</v>
      </c>
      <c r="E282" s="251">
        <v>933</v>
      </c>
      <c r="F282" s="285">
        <v>778</v>
      </c>
      <c r="G282" s="245">
        <v>1644</v>
      </c>
      <c r="H282" s="284">
        <v>915</v>
      </c>
      <c r="I282" s="285">
        <v>729</v>
      </c>
      <c r="J282" s="246">
        <v>0</v>
      </c>
      <c r="K282" s="247">
        <v>56</v>
      </c>
      <c r="L282" s="172">
        <f t="shared" si="28"/>
        <v>3.2729398012857978E-2</v>
      </c>
      <c r="M282" s="213">
        <v>37</v>
      </c>
      <c r="N282" s="60">
        <f t="shared" si="29"/>
        <v>3.965702036441586E-2</v>
      </c>
      <c r="O282" s="249">
        <v>19</v>
      </c>
      <c r="P282" s="185">
        <f t="shared" si="30"/>
        <v>2.4421593830334189E-2</v>
      </c>
      <c r="Q282" s="245">
        <v>56</v>
      </c>
      <c r="R282" s="544">
        <v>37</v>
      </c>
      <c r="S282" s="545">
        <v>19</v>
      </c>
      <c r="T282" s="251">
        <v>0</v>
      </c>
      <c r="U282" s="185" t="str">
        <f t="shared" si="31"/>
        <v>x</v>
      </c>
      <c r="V282" s="612">
        <v>0</v>
      </c>
      <c r="W282" s="556">
        <f t="shared" si="32"/>
        <v>0</v>
      </c>
      <c r="X282" s="455">
        <v>0</v>
      </c>
      <c r="Y282" s="249">
        <v>0</v>
      </c>
      <c r="Z282" s="607">
        <v>0</v>
      </c>
      <c r="AA282" s="245">
        <v>0</v>
      </c>
      <c r="AB282" s="556">
        <f t="shared" si="33"/>
        <v>0</v>
      </c>
      <c r="AC282" s="284">
        <v>0</v>
      </c>
      <c r="AD282" s="65">
        <f t="shared" si="34"/>
        <v>0</v>
      </c>
    </row>
    <row r="283" spans="1:30" x14ac:dyDescent="0.2">
      <c r="A283" s="195" t="s">
        <v>351</v>
      </c>
      <c r="B283" s="4">
        <v>7107</v>
      </c>
      <c r="C283" s="6" t="s">
        <v>156</v>
      </c>
      <c r="D283" s="617">
        <v>16530</v>
      </c>
      <c r="E283" s="251">
        <v>9538</v>
      </c>
      <c r="F283" s="285">
        <v>6992</v>
      </c>
      <c r="G283" s="245">
        <v>15997</v>
      </c>
      <c r="H283" s="284">
        <v>9239</v>
      </c>
      <c r="I283" s="285">
        <v>6758</v>
      </c>
      <c r="J283" s="246">
        <v>841</v>
      </c>
      <c r="K283" s="247">
        <v>526</v>
      </c>
      <c r="L283" s="172">
        <f t="shared" si="28"/>
        <v>3.1820931639443439E-2</v>
      </c>
      <c r="M283" s="213">
        <v>309</v>
      </c>
      <c r="N283" s="60">
        <f t="shared" si="29"/>
        <v>3.2396728873977772E-2</v>
      </c>
      <c r="O283" s="249">
        <v>217</v>
      </c>
      <c r="P283" s="185">
        <f t="shared" si="30"/>
        <v>3.1035469107551488E-2</v>
      </c>
      <c r="Q283" s="245">
        <v>523</v>
      </c>
      <c r="R283" s="544">
        <v>307</v>
      </c>
      <c r="S283" s="545">
        <v>216</v>
      </c>
      <c r="T283" s="251">
        <v>36</v>
      </c>
      <c r="U283" s="185">
        <f t="shared" si="31"/>
        <v>4.2806183115338882E-2</v>
      </c>
      <c r="V283" s="612">
        <v>0</v>
      </c>
      <c r="W283" s="556">
        <f t="shared" si="32"/>
        <v>0</v>
      </c>
      <c r="X283" s="455">
        <v>0</v>
      </c>
      <c r="Y283" s="249">
        <v>0</v>
      </c>
      <c r="Z283" s="607">
        <v>0</v>
      </c>
      <c r="AA283" s="245">
        <v>0</v>
      </c>
      <c r="AB283" s="556">
        <f t="shared" si="33"/>
        <v>0</v>
      </c>
      <c r="AC283" s="284">
        <v>0</v>
      </c>
      <c r="AD283" s="65">
        <f t="shared" si="34"/>
        <v>0</v>
      </c>
    </row>
    <row r="284" spans="1:30" x14ac:dyDescent="0.2">
      <c r="A284" s="195" t="s">
        <v>351</v>
      </c>
      <c r="B284" s="4">
        <v>7108</v>
      </c>
      <c r="C284" s="6" t="s">
        <v>158</v>
      </c>
      <c r="D284" s="617">
        <v>8928</v>
      </c>
      <c r="E284" s="251">
        <v>5037</v>
      </c>
      <c r="F284" s="285">
        <v>3891</v>
      </c>
      <c r="G284" s="245">
        <v>8657</v>
      </c>
      <c r="H284" s="284">
        <v>4876</v>
      </c>
      <c r="I284" s="285">
        <v>3781</v>
      </c>
      <c r="J284" s="246">
        <v>178</v>
      </c>
      <c r="K284" s="247">
        <v>237</v>
      </c>
      <c r="L284" s="172">
        <f t="shared" si="28"/>
        <v>2.6545698924731184E-2</v>
      </c>
      <c r="M284" s="213">
        <v>135</v>
      </c>
      <c r="N284" s="60">
        <f t="shared" si="29"/>
        <v>2.6801667659321026E-2</v>
      </c>
      <c r="O284" s="249">
        <v>102</v>
      </c>
      <c r="P284" s="185">
        <f t="shared" si="30"/>
        <v>2.6214340786430222E-2</v>
      </c>
      <c r="Q284" s="245">
        <v>233</v>
      </c>
      <c r="R284" s="544">
        <v>132</v>
      </c>
      <c r="S284" s="545">
        <v>101</v>
      </c>
      <c r="T284" s="251">
        <v>0</v>
      </c>
      <c r="U284" s="185">
        <f t="shared" si="31"/>
        <v>0</v>
      </c>
      <c r="V284" s="612">
        <v>0</v>
      </c>
      <c r="W284" s="556">
        <f t="shared" si="32"/>
        <v>0</v>
      </c>
      <c r="X284" s="455">
        <v>0</v>
      </c>
      <c r="Y284" s="249">
        <v>0</v>
      </c>
      <c r="Z284" s="607">
        <v>0</v>
      </c>
      <c r="AA284" s="245">
        <v>0</v>
      </c>
      <c r="AB284" s="556">
        <f t="shared" si="33"/>
        <v>0</v>
      </c>
      <c r="AC284" s="284">
        <v>0</v>
      </c>
      <c r="AD284" s="65">
        <f t="shared" si="34"/>
        <v>0</v>
      </c>
    </row>
    <row r="285" spans="1:30" x14ac:dyDescent="0.2">
      <c r="A285" s="195" t="s">
        <v>351</v>
      </c>
      <c r="B285" s="4">
        <v>7109</v>
      </c>
      <c r="C285" s="6" t="s">
        <v>160</v>
      </c>
      <c r="D285" s="617">
        <v>6358</v>
      </c>
      <c r="E285" s="251">
        <v>3550</v>
      </c>
      <c r="F285" s="285">
        <v>2808</v>
      </c>
      <c r="G285" s="245">
        <v>6152</v>
      </c>
      <c r="H285" s="284">
        <v>3454</v>
      </c>
      <c r="I285" s="285">
        <v>2698</v>
      </c>
      <c r="J285" s="246">
        <v>81</v>
      </c>
      <c r="K285" s="247">
        <v>142</v>
      </c>
      <c r="L285" s="172">
        <f t="shared" si="28"/>
        <v>2.2334067316766279E-2</v>
      </c>
      <c r="M285" s="213">
        <v>87</v>
      </c>
      <c r="N285" s="60">
        <f t="shared" si="29"/>
        <v>2.4507042253521127E-2</v>
      </c>
      <c r="O285" s="249">
        <v>55</v>
      </c>
      <c r="P285" s="185">
        <f t="shared" si="30"/>
        <v>1.9586894586894586E-2</v>
      </c>
      <c r="Q285" s="245">
        <v>142</v>
      </c>
      <c r="R285" s="544">
        <v>87</v>
      </c>
      <c r="S285" s="545">
        <v>55</v>
      </c>
      <c r="T285" s="251">
        <v>0</v>
      </c>
      <c r="U285" s="185">
        <f t="shared" si="31"/>
        <v>0</v>
      </c>
      <c r="V285" s="612">
        <v>0</v>
      </c>
      <c r="W285" s="556">
        <f t="shared" si="32"/>
        <v>0</v>
      </c>
      <c r="X285" s="455">
        <v>0</v>
      </c>
      <c r="Y285" s="249">
        <v>0</v>
      </c>
      <c r="Z285" s="607">
        <v>0</v>
      </c>
      <c r="AA285" s="245">
        <v>0</v>
      </c>
      <c r="AB285" s="556">
        <f t="shared" si="33"/>
        <v>0</v>
      </c>
      <c r="AC285" s="284">
        <v>0</v>
      </c>
      <c r="AD285" s="65">
        <f t="shared" si="34"/>
        <v>0</v>
      </c>
    </row>
    <row r="286" spans="1:30" x14ac:dyDescent="0.2">
      <c r="A286" s="195" t="s">
        <v>351</v>
      </c>
      <c r="B286" s="4">
        <v>7110</v>
      </c>
      <c r="C286" s="6" t="s">
        <v>313</v>
      </c>
      <c r="D286" s="617">
        <v>1976</v>
      </c>
      <c r="E286" s="251">
        <v>1101</v>
      </c>
      <c r="F286" s="285">
        <v>875</v>
      </c>
      <c r="G286" s="245">
        <v>1918</v>
      </c>
      <c r="H286" s="284">
        <v>1065</v>
      </c>
      <c r="I286" s="285">
        <v>853</v>
      </c>
      <c r="J286" s="246">
        <v>0</v>
      </c>
      <c r="K286" s="247">
        <v>40</v>
      </c>
      <c r="L286" s="172">
        <f t="shared" si="28"/>
        <v>2.0242914979757085E-2</v>
      </c>
      <c r="M286" s="213">
        <v>20</v>
      </c>
      <c r="N286" s="60">
        <f t="shared" si="29"/>
        <v>1.8165304268846504E-2</v>
      </c>
      <c r="O286" s="249">
        <v>20</v>
      </c>
      <c r="P286" s="185">
        <f t="shared" si="30"/>
        <v>2.2857142857142857E-2</v>
      </c>
      <c r="Q286" s="245">
        <v>39</v>
      </c>
      <c r="R286" s="544">
        <v>19</v>
      </c>
      <c r="S286" s="545">
        <v>20</v>
      </c>
      <c r="T286" s="251">
        <v>0</v>
      </c>
      <c r="U286" s="185" t="str">
        <f t="shared" si="31"/>
        <v>x</v>
      </c>
      <c r="V286" s="612">
        <v>0</v>
      </c>
      <c r="W286" s="556">
        <f t="shared" si="32"/>
        <v>0</v>
      </c>
      <c r="X286" s="455">
        <v>0</v>
      </c>
      <c r="Y286" s="249">
        <v>0</v>
      </c>
      <c r="Z286" s="607">
        <v>0</v>
      </c>
      <c r="AA286" s="245">
        <v>0</v>
      </c>
      <c r="AB286" s="556">
        <f t="shared" si="33"/>
        <v>0</v>
      </c>
      <c r="AC286" s="284">
        <v>0</v>
      </c>
      <c r="AD286" s="65">
        <f t="shared" si="34"/>
        <v>0</v>
      </c>
    </row>
    <row r="287" spans="1:30" x14ac:dyDescent="0.2">
      <c r="A287" s="195" t="s">
        <v>351</v>
      </c>
      <c r="B287" s="4">
        <v>7111</v>
      </c>
      <c r="C287" s="6" t="s">
        <v>162</v>
      </c>
      <c r="D287" s="617">
        <v>6305</v>
      </c>
      <c r="E287" s="251">
        <v>3383</v>
      </c>
      <c r="F287" s="285">
        <v>2922</v>
      </c>
      <c r="G287" s="245">
        <v>5980</v>
      </c>
      <c r="H287" s="284">
        <v>3204</v>
      </c>
      <c r="I287" s="285">
        <v>2776</v>
      </c>
      <c r="J287" s="246">
        <v>187</v>
      </c>
      <c r="K287" s="247">
        <v>193</v>
      </c>
      <c r="L287" s="172">
        <f t="shared" si="28"/>
        <v>3.0610626486915146E-2</v>
      </c>
      <c r="M287" s="213">
        <v>110</v>
      </c>
      <c r="N287" s="60">
        <f t="shared" si="29"/>
        <v>3.2515518770322202E-2</v>
      </c>
      <c r="O287" s="249">
        <v>83</v>
      </c>
      <c r="P287" s="185">
        <f t="shared" si="30"/>
        <v>2.8405201916495551E-2</v>
      </c>
      <c r="Q287" s="245">
        <v>192</v>
      </c>
      <c r="R287" s="544">
        <v>109</v>
      </c>
      <c r="S287" s="545">
        <v>83</v>
      </c>
      <c r="T287" s="251">
        <v>0</v>
      </c>
      <c r="U287" s="185">
        <f t="shared" si="31"/>
        <v>0</v>
      </c>
      <c r="V287" s="612">
        <v>0</v>
      </c>
      <c r="W287" s="556">
        <f t="shared" si="32"/>
        <v>0</v>
      </c>
      <c r="X287" s="455">
        <v>0</v>
      </c>
      <c r="Y287" s="249">
        <v>0</v>
      </c>
      <c r="Z287" s="607">
        <v>0</v>
      </c>
      <c r="AA287" s="245">
        <v>0</v>
      </c>
      <c r="AB287" s="556">
        <f t="shared" si="33"/>
        <v>0</v>
      </c>
      <c r="AC287" s="284">
        <v>0</v>
      </c>
      <c r="AD287" s="65">
        <f t="shared" si="34"/>
        <v>0</v>
      </c>
    </row>
    <row r="288" spans="1:30" x14ac:dyDescent="0.2">
      <c r="A288" s="195" t="s">
        <v>351</v>
      </c>
      <c r="B288" s="4">
        <v>7112</v>
      </c>
      <c r="C288" s="6" t="s">
        <v>314</v>
      </c>
      <c r="D288" s="617">
        <v>1976</v>
      </c>
      <c r="E288" s="251">
        <v>1065</v>
      </c>
      <c r="F288" s="285">
        <v>911</v>
      </c>
      <c r="G288" s="245">
        <v>1907</v>
      </c>
      <c r="H288" s="284">
        <v>1019</v>
      </c>
      <c r="I288" s="285">
        <v>888</v>
      </c>
      <c r="J288" s="246">
        <v>13</v>
      </c>
      <c r="K288" s="247">
        <v>59</v>
      </c>
      <c r="L288" s="172">
        <f t="shared" si="28"/>
        <v>2.9858299595141701E-2</v>
      </c>
      <c r="M288" s="213">
        <v>29</v>
      </c>
      <c r="N288" s="60">
        <f t="shared" si="29"/>
        <v>2.7230046948356807E-2</v>
      </c>
      <c r="O288" s="249">
        <v>30</v>
      </c>
      <c r="P288" s="185">
        <f t="shared" si="30"/>
        <v>3.2930845225027441E-2</v>
      </c>
      <c r="Q288" s="245">
        <v>57</v>
      </c>
      <c r="R288" s="544">
        <v>27</v>
      </c>
      <c r="S288" s="545">
        <v>30</v>
      </c>
      <c r="T288" s="251">
        <v>0</v>
      </c>
      <c r="U288" s="185">
        <f t="shared" si="31"/>
        <v>0</v>
      </c>
      <c r="V288" s="612">
        <v>0</v>
      </c>
      <c r="W288" s="556">
        <f t="shared" si="32"/>
        <v>0</v>
      </c>
      <c r="X288" s="455">
        <v>0</v>
      </c>
      <c r="Y288" s="249">
        <v>0</v>
      </c>
      <c r="Z288" s="607">
        <v>0</v>
      </c>
      <c r="AA288" s="245">
        <v>0</v>
      </c>
      <c r="AB288" s="556">
        <f t="shared" si="33"/>
        <v>0</v>
      </c>
      <c r="AC288" s="284">
        <v>0</v>
      </c>
      <c r="AD288" s="65">
        <f t="shared" si="34"/>
        <v>0</v>
      </c>
    </row>
    <row r="289" spans="1:30" x14ac:dyDescent="0.2">
      <c r="A289" s="195" t="s">
        <v>351</v>
      </c>
      <c r="B289" s="4">
        <v>7113</v>
      </c>
      <c r="C289" s="6" t="s">
        <v>315</v>
      </c>
      <c r="D289" s="617">
        <v>2940</v>
      </c>
      <c r="E289" s="251">
        <v>1625</v>
      </c>
      <c r="F289" s="285">
        <v>1315</v>
      </c>
      <c r="G289" s="245">
        <v>2870</v>
      </c>
      <c r="H289" s="284">
        <v>1598</v>
      </c>
      <c r="I289" s="285">
        <v>1272</v>
      </c>
      <c r="J289" s="246">
        <v>0</v>
      </c>
      <c r="K289" s="247">
        <v>37</v>
      </c>
      <c r="L289" s="172">
        <f t="shared" si="28"/>
        <v>1.2585034013605442E-2</v>
      </c>
      <c r="M289" s="213">
        <v>22</v>
      </c>
      <c r="N289" s="60">
        <f t="shared" si="29"/>
        <v>1.3538461538461539E-2</v>
      </c>
      <c r="O289" s="249">
        <v>15</v>
      </c>
      <c r="P289" s="185">
        <f t="shared" si="30"/>
        <v>1.1406844106463879E-2</v>
      </c>
      <c r="Q289" s="245">
        <v>37</v>
      </c>
      <c r="R289" s="544">
        <v>22</v>
      </c>
      <c r="S289" s="545">
        <v>15</v>
      </c>
      <c r="T289" s="251">
        <v>0</v>
      </c>
      <c r="U289" s="185" t="str">
        <f t="shared" si="31"/>
        <v>x</v>
      </c>
      <c r="V289" s="612">
        <v>0</v>
      </c>
      <c r="W289" s="556">
        <f t="shared" si="32"/>
        <v>0</v>
      </c>
      <c r="X289" s="455">
        <v>0</v>
      </c>
      <c r="Y289" s="249">
        <v>0</v>
      </c>
      <c r="Z289" s="607">
        <v>0</v>
      </c>
      <c r="AA289" s="245">
        <v>0</v>
      </c>
      <c r="AB289" s="556">
        <f t="shared" si="33"/>
        <v>0</v>
      </c>
      <c r="AC289" s="284">
        <v>0</v>
      </c>
      <c r="AD289" s="65">
        <f t="shared" si="34"/>
        <v>0</v>
      </c>
    </row>
    <row r="290" spans="1:30" x14ac:dyDescent="0.2">
      <c r="A290" s="195" t="s">
        <v>351</v>
      </c>
      <c r="B290" s="4">
        <v>7201</v>
      </c>
      <c r="C290" s="6" t="s">
        <v>316</v>
      </c>
      <c r="D290" s="617">
        <v>1317</v>
      </c>
      <c r="E290" s="251">
        <v>701</v>
      </c>
      <c r="F290" s="285">
        <v>616</v>
      </c>
      <c r="G290" s="245">
        <v>1280</v>
      </c>
      <c r="H290" s="284">
        <v>686</v>
      </c>
      <c r="I290" s="285">
        <v>594</v>
      </c>
      <c r="J290" s="246">
        <v>0</v>
      </c>
      <c r="K290" s="247">
        <v>30</v>
      </c>
      <c r="L290" s="172">
        <f t="shared" si="28"/>
        <v>2.2779043280182234E-2</v>
      </c>
      <c r="M290" s="213">
        <v>15</v>
      </c>
      <c r="N290" s="60">
        <f t="shared" si="29"/>
        <v>2.1398002853067047E-2</v>
      </c>
      <c r="O290" s="249">
        <v>15</v>
      </c>
      <c r="P290" s="185">
        <f t="shared" si="30"/>
        <v>2.4350649350649352E-2</v>
      </c>
      <c r="Q290" s="245">
        <v>30</v>
      </c>
      <c r="R290" s="544">
        <v>15</v>
      </c>
      <c r="S290" s="545">
        <v>15</v>
      </c>
      <c r="T290" s="251">
        <v>0</v>
      </c>
      <c r="U290" s="185" t="str">
        <f t="shared" si="31"/>
        <v>x</v>
      </c>
      <c r="V290" s="612">
        <v>0</v>
      </c>
      <c r="W290" s="556">
        <f t="shared" si="32"/>
        <v>0</v>
      </c>
      <c r="X290" s="455">
        <v>0</v>
      </c>
      <c r="Y290" s="249">
        <v>0</v>
      </c>
      <c r="Z290" s="607">
        <v>0</v>
      </c>
      <c r="AA290" s="245">
        <v>0</v>
      </c>
      <c r="AB290" s="556">
        <f t="shared" si="33"/>
        <v>0</v>
      </c>
      <c r="AC290" s="284">
        <v>0</v>
      </c>
      <c r="AD290" s="65">
        <f t="shared" si="34"/>
        <v>0</v>
      </c>
    </row>
    <row r="291" spans="1:30" x14ac:dyDescent="0.2">
      <c r="A291" s="195" t="s">
        <v>351</v>
      </c>
      <c r="B291" s="4">
        <v>7202</v>
      </c>
      <c r="C291" s="6" t="s">
        <v>317</v>
      </c>
      <c r="D291" s="617">
        <v>1948</v>
      </c>
      <c r="E291" s="251">
        <v>1051</v>
      </c>
      <c r="F291" s="285">
        <v>897</v>
      </c>
      <c r="G291" s="245">
        <v>1898</v>
      </c>
      <c r="H291" s="284">
        <v>1027</v>
      </c>
      <c r="I291" s="285">
        <v>871</v>
      </c>
      <c r="J291" s="246">
        <v>0</v>
      </c>
      <c r="K291" s="247">
        <v>28</v>
      </c>
      <c r="L291" s="172">
        <f t="shared" si="28"/>
        <v>1.4373716632443531E-2</v>
      </c>
      <c r="M291" s="213">
        <v>13</v>
      </c>
      <c r="N291" s="60">
        <f t="shared" si="29"/>
        <v>1.2369172216936251E-2</v>
      </c>
      <c r="O291" s="249">
        <v>15</v>
      </c>
      <c r="P291" s="185">
        <f t="shared" si="30"/>
        <v>1.6722408026755852E-2</v>
      </c>
      <c r="Q291" s="245">
        <v>28</v>
      </c>
      <c r="R291" s="544">
        <v>13</v>
      </c>
      <c r="S291" s="545">
        <v>15</v>
      </c>
      <c r="T291" s="251">
        <v>0</v>
      </c>
      <c r="U291" s="185" t="str">
        <f t="shared" si="31"/>
        <v>x</v>
      </c>
      <c r="V291" s="612">
        <v>0</v>
      </c>
      <c r="W291" s="556">
        <f t="shared" si="32"/>
        <v>0</v>
      </c>
      <c r="X291" s="455">
        <v>0</v>
      </c>
      <c r="Y291" s="249">
        <v>0</v>
      </c>
      <c r="Z291" s="607">
        <v>0</v>
      </c>
      <c r="AA291" s="245">
        <v>0</v>
      </c>
      <c r="AB291" s="556">
        <f t="shared" si="33"/>
        <v>0</v>
      </c>
      <c r="AC291" s="284">
        <v>0</v>
      </c>
      <c r="AD291" s="65">
        <f t="shared" si="34"/>
        <v>0</v>
      </c>
    </row>
    <row r="292" spans="1:30" x14ac:dyDescent="0.2">
      <c r="A292" s="195" t="s">
        <v>351</v>
      </c>
      <c r="B292" s="4">
        <v>7203</v>
      </c>
      <c r="C292" s="6" t="s">
        <v>164</v>
      </c>
      <c r="D292" s="617">
        <v>5948</v>
      </c>
      <c r="E292" s="251">
        <v>3340</v>
      </c>
      <c r="F292" s="285">
        <v>2608</v>
      </c>
      <c r="G292" s="245">
        <v>5817</v>
      </c>
      <c r="H292" s="284">
        <v>3267</v>
      </c>
      <c r="I292" s="285">
        <v>2550</v>
      </c>
      <c r="J292" s="246">
        <v>225</v>
      </c>
      <c r="K292" s="247">
        <v>155</v>
      </c>
      <c r="L292" s="172">
        <f t="shared" si="28"/>
        <v>2.605917955615333E-2</v>
      </c>
      <c r="M292" s="213">
        <v>83</v>
      </c>
      <c r="N292" s="60">
        <f t="shared" si="29"/>
        <v>2.4850299401197606E-2</v>
      </c>
      <c r="O292" s="249">
        <v>72</v>
      </c>
      <c r="P292" s="185">
        <f t="shared" si="30"/>
        <v>2.7607361963190184E-2</v>
      </c>
      <c r="Q292" s="245">
        <v>153</v>
      </c>
      <c r="R292" s="544">
        <v>81</v>
      </c>
      <c r="S292" s="545">
        <v>72</v>
      </c>
      <c r="T292" s="251">
        <v>14</v>
      </c>
      <c r="U292" s="185">
        <f t="shared" si="31"/>
        <v>6.222222222222222E-2</v>
      </c>
      <c r="V292" s="612">
        <v>0</v>
      </c>
      <c r="W292" s="556">
        <f t="shared" si="32"/>
        <v>0</v>
      </c>
      <c r="X292" s="455">
        <v>0</v>
      </c>
      <c r="Y292" s="249">
        <v>0</v>
      </c>
      <c r="Z292" s="607">
        <v>0</v>
      </c>
      <c r="AA292" s="245">
        <v>0</v>
      </c>
      <c r="AB292" s="556">
        <f t="shared" si="33"/>
        <v>0</v>
      </c>
      <c r="AC292" s="284">
        <v>0</v>
      </c>
      <c r="AD292" s="65">
        <f t="shared" si="34"/>
        <v>0</v>
      </c>
    </row>
    <row r="293" spans="1:30" x14ac:dyDescent="0.2">
      <c r="A293" s="195" t="s">
        <v>351</v>
      </c>
      <c r="B293" s="4">
        <v>7204</v>
      </c>
      <c r="C293" s="6" t="s">
        <v>318</v>
      </c>
      <c r="D293" s="617">
        <v>1552</v>
      </c>
      <c r="E293" s="251">
        <v>851</v>
      </c>
      <c r="F293" s="285">
        <v>701</v>
      </c>
      <c r="G293" s="245">
        <v>1535</v>
      </c>
      <c r="H293" s="284">
        <v>841</v>
      </c>
      <c r="I293" s="285">
        <v>694</v>
      </c>
      <c r="J293" s="246">
        <v>0</v>
      </c>
      <c r="K293" s="247">
        <v>88</v>
      </c>
      <c r="L293" s="172">
        <f t="shared" si="28"/>
        <v>5.6701030927835051E-2</v>
      </c>
      <c r="M293" s="213">
        <v>39</v>
      </c>
      <c r="N293" s="60">
        <f t="shared" si="29"/>
        <v>4.5828437132784956E-2</v>
      </c>
      <c r="O293" s="249">
        <v>49</v>
      </c>
      <c r="P293" s="185">
        <f t="shared" si="30"/>
        <v>6.9900142653352357E-2</v>
      </c>
      <c r="Q293" s="245">
        <v>88</v>
      </c>
      <c r="R293" s="544">
        <v>39</v>
      </c>
      <c r="S293" s="545">
        <v>49</v>
      </c>
      <c r="T293" s="251">
        <v>0</v>
      </c>
      <c r="U293" s="185" t="str">
        <f t="shared" si="31"/>
        <v>x</v>
      </c>
      <c r="V293" s="612">
        <v>0</v>
      </c>
      <c r="W293" s="556">
        <f t="shared" si="32"/>
        <v>0</v>
      </c>
      <c r="X293" s="455">
        <v>0</v>
      </c>
      <c r="Y293" s="249">
        <v>0</v>
      </c>
      <c r="Z293" s="607">
        <v>0</v>
      </c>
      <c r="AA293" s="245">
        <v>0</v>
      </c>
      <c r="AB293" s="556">
        <f t="shared" si="33"/>
        <v>0</v>
      </c>
      <c r="AC293" s="284">
        <v>0</v>
      </c>
      <c r="AD293" s="65">
        <f t="shared" si="34"/>
        <v>0</v>
      </c>
    </row>
    <row r="294" spans="1:30" x14ac:dyDescent="0.2">
      <c r="A294" s="195" t="s">
        <v>351</v>
      </c>
      <c r="B294" s="4">
        <v>7205</v>
      </c>
      <c r="C294" s="6" t="s">
        <v>319</v>
      </c>
      <c r="D294" s="617">
        <v>2896</v>
      </c>
      <c r="E294" s="251">
        <v>1599</v>
      </c>
      <c r="F294" s="285">
        <v>1297</v>
      </c>
      <c r="G294" s="245">
        <v>2838</v>
      </c>
      <c r="H294" s="284">
        <v>1561</v>
      </c>
      <c r="I294" s="285">
        <v>1277</v>
      </c>
      <c r="J294" s="246">
        <v>44</v>
      </c>
      <c r="K294" s="247">
        <v>140</v>
      </c>
      <c r="L294" s="172">
        <f t="shared" si="28"/>
        <v>4.834254143646409E-2</v>
      </c>
      <c r="M294" s="213">
        <v>78</v>
      </c>
      <c r="N294" s="60">
        <f t="shared" si="29"/>
        <v>4.878048780487805E-2</v>
      </c>
      <c r="O294" s="249">
        <v>62</v>
      </c>
      <c r="P294" s="185">
        <f t="shared" si="30"/>
        <v>4.7802621434078645E-2</v>
      </c>
      <c r="Q294" s="245">
        <v>138</v>
      </c>
      <c r="R294" s="544">
        <v>76</v>
      </c>
      <c r="S294" s="545">
        <v>62</v>
      </c>
      <c r="T294" s="251">
        <v>0</v>
      </c>
      <c r="U294" s="185">
        <f t="shared" si="31"/>
        <v>0</v>
      </c>
      <c r="V294" s="612">
        <v>0</v>
      </c>
      <c r="W294" s="556">
        <f t="shared" si="32"/>
        <v>0</v>
      </c>
      <c r="X294" s="455">
        <v>0</v>
      </c>
      <c r="Y294" s="249">
        <v>0</v>
      </c>
      <c r="Z294" s="607">
        <v>0</v>
      </c>
      <c r="AA294" s="245">
        <v>0</v>
      </c>
      <c r="AB294" s="556">
        <f t="shared" si="33"/>
        <v>0</v>
      </c>
      <c r="AC294" s="284">
        <v>0</v>
      </c>
      <c r="AD294" s="65">
        <f t="shared" si="34"/>
        <v>0</v>
      </c>
    </row>
    <row r="295" spans="1:30" x14ac:dyDescent="0.2">
      <c r="A295" s="195" t="s">
        <v>351</v>
      </c>
      <c r="B295" s="4">
        <v>7206</v>
      </c>
      <c r="C295" s="6" t="s">
        <v>320</v>
      </c>
      <c r="D295" s="617">
        <v>3284</v>
      </c>
      <c r="E295" s="251">
        <v>1815</v>
      </c>
      <c r="F295" s="285">
        <v>1469</v>
      </c>
      <c r="G295" s="245">
        <v>3223</v>
      </c>
      <c r="H295" s="284">
        <v>1781</v>
      </c>
      <c r="I295" s="285">
        <v>1442</v>
      </c>
      <c r="J295" s="246">
        <v>161</v>
      </c>
      <c r="K295" s="247">
        <v>118</v>
      </c>
      <c r="L295" s="172">
        <f t="shared" si="28"/>
        <v>3.5931790499390985E-2</v>
      </c>
      <c r="M295" s="213">
        <v>68</v>
      </c>
      <c r="N295" s="60">
        <f t="shared" si="29"/>
        <v>3.7465564738292011E-2</v>
      </c>
      <c r="O295" s="249">
        <v>50</v>
      </c>
      <c r="P295" s="185">
        <f t="shared" si="30"/>
        <v>3.4036759700476517E-2</v>
      </c>
      <c r="Q295" s="245">
        <v>118</v>
      </c>
      <c r="R295" s="544">
        <v>68</v>
      </c>
      <c r="S295" s="545">
        <v>50</v>
      </c>
      <c r="T295" s="251">
        <v>0</v>
      </c>
      <c r="U295" s="185">
        <f t="shared" si="31"/>
        <v>0</v>
      </c>
      <c r="V295" s="612">
        <v>0</v>
      </c>
      <c r="W295" s="556">
        <f t="shared" si="32"/>
        <v>0</v>
      </c>
      <c r="X295" s="455">
        <v>0</v>
      </c>
      <c r="Y295" s="249">
        <v>0</v>
      </c>
      <c r="Z295" s="607">
        <v>0</v>
      </c>
      <c r="AA295" s="245">
        <v>0</v>
      </c>
      <c r="AB295" s="556">
        <f t="shared" si="33"/>
        <v>0</v>
      </c>
      <c r="AC295" s="284">
        <v>0</v>
      </c>
      <c r="AD295" s="65">
        <f t="shared" si="34"/>
        <v>0</v>
      </c>
    </row>
    <row r="296" spans="1:30" x14ac:dyDescent="0.2">
      <c r="A296" s="195" t="s">
        <v>351</v>
      </c>
      <c r="B296" s="4">
        <v>7207</v>
      </c>
      <c r="C296" s="6" t="s">
        <v>166</v>
      </c>
      <c r="D296" s="617">
        <v>8116</v>
      </c>
      <c r="E296" s="251">
        <v>4493</v>
      </c>
      <c r="F296" s="285">
        <v>3623</v>
      </c>
      <c r="G296" s="245">
        <v>7977</v>
      </c>
      <c r="H296" s="284">
        <v>4414</v>
      </c>
      <c r="I296" s="285">
        <v>3563</v>
      </c>
      <c r="J296" s="246">
        <v>228</v>
      </c>
      <c r="K296" s="247">
        <v>221</v>
      </c>
      <c r="L296" s="172">
        <f t="shared" si="28"/>
        <v>2.7230162641695418E-2</v>
      </c>
      <c r="M296" s="213">
        <v>119</v>
      </c>
      <c r="N296" s="60">
        <f t="shared" si="29"/>
        <v>2.6485644335633208E-2</v>
      </c>
      <c r="O296" s="249">
        <v>102</v>
      </c>
      <c r="P296" s="185">
        <f t="shared" si="30"/>
        <v>2.8153463980126966E-2</v>
      </c>
      <c r="Q296" s="245">
        <v>221</v>
      </c>
      <c r="R296" s="544">
        <v>119</v>
      </c>
      <c r="S296" s="545">
        <v>102</v>
      </c>
      <c r="T296" s="251">
        <v>3</v>
      </c>
      <c r="U296" s="185">
        <f t="shared" si="31"/>
        <v>1.3157894736842105E-2</v>
      </c>
      <c r="V296" s="612">
        <v>0</v>
      </c>
      <c r="W296" s="556">
        <f t="shared" si="32"/>
        <v>0</v>
      </c>
      <c r="X296" s="455">
        <v>0</v>
      </c>
      <c r="Y296" s="249">
        <v>0</v>
      </c>
      <c r="Z296" s="607">
        <v>0</v>
      </c>
      <c r="AA296" s="245">
        <v>0</v>
      </c>
      <c r="AB296" s="556">
        <f t="shared" si="33"/>
        <v>0</v>
      </c>
      <c r="AC296" s="284">
        <v>0</v>
      </c>
      <c r="AD296" s="65">
        <f t="shared" si="34"/>
        <v>0</v>
      </c>
    </row>
    <row r="297" spans="1:30" x14ac:dyDescent="0.2">
      <c r="A297" s="195" t="s">
        <v>351</v>
      </c>
      <c r="B297" s="4">
        <v>7208</v>
      </c>
      <c r="C297" s="6" t="s">
        <v>321</v>
      </c>
      <c r="D297" s="617">
        <v>4456</v>
      </c>
      <c r="E297" s="251">
        <v>2464</v>
      </c>
      <c r="F297" s="285">
        <v>1992</v>
      </c>
      <c r="G297" s="245">
        <v>4351</v>
      </c>
      <c r="H297" s="284">
        <v>2408</v>
      </c>
      <c r="I297" s="285">
        <v>1943</v>
      </c>
      <c r="J297" s="246">
        <v>85</v>
      </c>
      <c r="K297" s="247">
        <v>110</v>
      </c>
      <c r="L297" s="172">
        <f t="shared" si="28"/>
        <v>2.4685816876122084E-2</v>
      </c>
      <c r="M297" s="213">
        <v>60</v>
      </c>
      <c r="N297" s="60">
        <f t="shared" si="29"/>
        <v>2.4350649350649352E-2</v>
      </c>
      <c r="O297" s="249">
        <v>50</v>
      </c>
      <c r="P297" s="185">
        <f t="shared" si="30"/>
        <v>2.5100401606425703E-2</v>
      </c>
      <c r="Q297" s="245">
        <v>109</v>
      </c>
      <c r="R297" s="544">
        <v>60</v>
      </c>
      <c r="S297" s="545">
        <v>49</v>
      </c>
      <c r="T297" s="251">
        <v>0</v>
      </c>
      <c r="U297" s="185">
        <f t="shared" si="31"/>
        <v>0</v>
      </c>
      <c r="V297" s="612">
        <v>0</v>
      </c>
      <c r="W297" s="556">
        <f t="shared" si="32"/>
        <v>0</v>
      </c>
      <c r="X297" s="455">
        <v>0</v>
      </c>
      <c r="Y297" s="249">
        <v>0</v>
      </c>
      <c r="Z297" s="607">
        <v>0</v>
      </c>
      <c r="AA297" s="245">
        <v>0</v>
      </c>
      <c r="AB297" s="556">
        <f t="shared" si="33"/>
        <v>0</v>
      </c>
      <c r="AC297" s="284">
        <v>0</v>
      </c>
      <c r="AD297" s="65">
        <f t="shared" si="34"/>
        <v>0</v>
      </c>
    </row>
    <row r="298" spans="1:30" x14ac:dyDescent="0.2">
      <c r="A298" s="195" t="s">
        <v>351</v>
      </c>
      <c r="B298" s="4">
        <v>7209</v>
      </c>
      <c r="C298" s="6" t="s">
        <v>322</v>
      </c>
      <c r="D298" s="617">
        <v>2042</v>
      </c>
      <c r="E298" s="251">
        <v>1101</v>
      </c>
      <c r="F298" s="285">
        <v>941</v>
      </c>
      <c r="G298" s="245">
        <v>2024</v>
      </c>
      <c r="H298" s="284">
        <v>1092</v>
      </c>
      <c r="I298" s="285">
        <v>932</v>
      </c>
      <c r="J298" s="246">
        <v>0</v>
      </c>
      <c r="K298" s="247">
        <v>35</v>
      </c>
      <c r="L298" s="172">
        <f t="shared" si="28"/>
        <v>1.7140058765915768E-2</v>
      </c>
      <c r="M298" s="213">
        <v>20</v>
      </c>
      <c r="N298" s="60">
        <f t="shared" si="29"/>
        <v>1.8165304268846504E-2</v>
      </c>
      <c r="O298" s="249">
        <v>15</v>
      </c>
      <c r="P298" s="185">
        <f t="shared" si="30"/>
        <v>1.5940488841657812E-2</v>
      </c>
      <c r="Q298" s="245">
        <v>34</v>
      </c>
      <c r="R298" s="544">
        <v>19</v>
      </c>
      <c r="S298" s="545">
        <v>15</v>
      </c>
      <c r="T298" s="251">
        <v>0</v>
      </c>
      <c r="U298" s="185" t="str">
        <f t="shared" si="31"/>
        <v>x</v>
      </c>
      <c r="V298" s="612">
        <v>0</v>
      </c>
      <c r="W298" s="556">
        <f t="shared" si="32"/>
        <v>0</v>
      </c>
      <c r="X298" s="455">
        <v>0</v>
      </c>
      <c r="Y298" s="249">
        <v>0</v>
      </c>
      <c r="Z298" s="607">
        <v>0</v>
      </c>
      <c r="AA298" s="245">
        <v>0</v>
      </c>
      <c r="AB298" s="556">
        <f t="shared" si="33"/>
        <v>0</v>
      </c>
      <c r="AC298" s="284">
        <v>0</v>
      </c>
      <c r="AD298" s="65">
        <f t="shared" si="34"/>
        <v>0</v>
      </c>
    </row>
    <row r="299" spans="1:30" x14ac:dyDescent="0.2">
      <c r="A299" s="195" t="s">
        <v>351</v>
      </c>
      <c r="B299" s="4">
        <v>7210</v>
      </c>
      <c r="C299" s="6" t="s">
        <v>323</v>
      </c>
      <c r="D299" s="617">
        <v>4070</v>
      </c>
      <c r="E299" s="251">
        <v>2258</v>
      </c>
      <c r="F299" s="285">
        <v>1812</v>
      </c>
      <c r="G299" s="245">
        <v>3861</v>
      </c>
      <c r="H299" s="284">
        <v>2133</v>
      </c>
      <c r="I299" s="285">
        <v>1728</v>
      </c>
      <c r="J299" s="246">
        <v>191</v>
      </c>
      <c r="K299" s="247">
        <v>169</v>
      </c>
      <c r="L299" s="172">
        <f t="shared" si="28"/>
        <v>4.1523341523341521E-2</v>
      </c>
      <c r="M299" s="213">
        <v>109</v>
      </c>
      <c r="N299" s="60">
        <f t="shared" si="29"/>
        <v>4.8272807794508411E-2</v>
      </c>
      <c r="O299" s="249">
        <v>60</v>
      </c>
      <c r="P299" s="185">
        <f t="shared" si="30"/>
        <v>3.3112582781456956E-2</v>
      </c>
      <c r="Q299" s="245">
        <v>160</v>
      </c>
      <c r="R299" s="544">
        <v>103</v>
      </c>
      <c r="S299" s="545">
        <v>57</v>
      </c>
      <c r="T299" s="251">
        <v>6</v>
      </c>
      <c r="U299" s="185">
        <f t="shared" si="31"/>
        <v>3.1413612565445025E-2</v>
      </c>
      <c r="V299" s="612">
        <v>0</v>
      </c>
      <c r="W299" s="556">
        <f t="shared" si="32"/>
        <v>0</v>
      </c>
      <c r="X299" s="455">
        <v>0</v>
      </c>
      <c r="Y299" s="249">
        <v>0</v>
      </c>
      <c r="Z299" s="607">
        <v>0</v>
      </c>
      <c r="AA299" s="245">
        <v>0</v>
      </c>
      <c r="AB299" s="556">
        <f t="shared" si="33"/>
        <v>0</v>
      </c>
      <c r="AC299" s="284">
        <v>0</v>
      </c>
      <c r="AD299" s="65">
        <f t="shared" si="34"/>
        <v>0</v>
      </c>
    </row>
    <row r="300" spans="1:30" x14ac:dyDescent="0.2">
      <c r="A300" s="195" t="s">
        <v>351</v>
      </c>
      <c r="B300" s="4">
        <v>7211</v>
      </c>
      <c r="C300" s="6" t="s">
        <v>324</v>
      </c>
      <c r="D300" s="617">
        <v>1527</v>
      </c>
      <c r="E300" s="251">
        <v>864</v>
      </c>
      <c r="F300" s="285">
        <v>663</v>
      </c>
      <c r="G300" s="245">
        <v>1513</v>
      </c>
      <c r="H300" s="284">
        <v>854</v>
      </c>
      <c r="I300" s="285">
        <v>659</v>
      </c>
      <c r="J300" s="246">
        <v>0</v>
      </c>
      <c r="K300" s="247">
        <v>24</v>
      </c>
      <c r="L300" s="172">
        <f t="shared" si="28"/>
        <v>1.5717092337917484E-2</v>
      </c>
      <c r="M300" s="213">
        <v>15</v>
      </c>
      <c r="N300" s="60">
        <f t="shared" si="29"/>
        <v>1.7361111111111112E-2</v>
      </c>
      <c r="O300" s="249">
        <v>9</v>
      </c>
      <c r="P300" s="185">
        <f t="shared" si="30"/>
        <v>1.3574660633484163E-2</v>
      </c>
      <c r="Q300" s="245">
        <v>23</v>
      </c>
      <c r="R300" s="544">
        <v>14</v>
      </c>
      <c r="S300" s="545">
        <v>9</v>
      </c>
      <c r="T300" s="251">
        <v>0</v>
      </c>
      <c r="U300" s="185" t="str">
        <f t="shared" si="31"/>
        <v>x</v>
      </c>
      <c r="V300" s="612">
        <v>0</v>
      </c>
      <c r="W300" s="556">
        <f t="shared" si="32"/>
        <v>0</v>
      </c>
      <c r="X300" s="455">
        <v>0</v>
      </c>
      <c r="Y300" s="249">
        <v>0</v>
      </c>
      <c r="Z300" s="607">
        <v>0</v>
      </c>
      <c r="AA300" s="245">
        <v>0</v>
      </c>
      <c r="AB300" s="556">
        <f t="shared" si="33"/>
        <v>0</v>
      </c>
      <c r="AC300" s="284">
        <v>0</v>
      </c>
      <c r="AD300" s="65">
        <f t="shared" si="34"/>
        <v>0</v>
      </c>
    </row>
    <row r="301" spans="1:30" x14ac:dyDescent="0.2">
      <c r="A301" s="195" t="s">
        <v>351</v>
      </c>
      <c r="B301" s="4">
        <v>7212</v>
      </c>
      <c r="C301" s="6" t="s">
        <v>168</v>
      </c>
      <c r="D301" s="617">
        <v>5910</v>
      </c>
      <c r="E301" s="251">
        <v>3222</v>
      </c>
      <c r="F301" s="285">
        <v>2688</v>
      </c>
      <c r="G301" s="245">
        <v>5688</v>
      </c>
      <c r="H301" s="284">
        <v>3105</v>
      </c>
      <c r="I301" s="285">
        <v>2583</v>
      </c>
      <c r="J301" s="246">
        <v>177</v>
      </c>
      <c r="K301" s="247">
        <v>162</v>
      </c>
      <c r="L301" s="172">
        <f t="shared" si="28"/>
        <v>2.7411167512690356E-2</v>
      </c>
      <c r="M301" s="213">
        <v>98</v>
      </c>
      <c r="N301" s="60">
        <f t="shared" si="29"/>
        <v>3.0415890751086281E-2</v>
      </c>
      <c r="O301" s="249">
        <v>64</v>
      </c>
      <c r="P301" s="185">
        <f t="shared" si="30"/>
        <v>2.3809523809523808E-2</v>
      </c>
      <c r="Q301" s="245">
        <v>162</v>
      </c>
      <c r="R301" s="544">
        <v>98</v>
      </c>
      <c r="S301" s="545">
        <v>64</v>
      </c>
      <c r="T301" s="251">
        <v>0</v>
      </c>
      <c r="U301" s="185">
        <f t="shared" si="31"/>
        <v>0</v>
      </c>
      <c r="V301" s="612">
        <v>0</v>
      </c>
      <c r="W301" s="556">
        <f t="shared" si="32"/>
        <v>0</v>
      </c>
      <c r="X301" s="455">
        <v>0</v>
      </c>
      <c r="Y301" s="249">
        <v>0</v>
      </c>
      <c r="Z301" s="607">
        <v>0</v>
      </c>
      <c r="AA301" s="245">
        <v>0</v>
      </c>
      <c r="AB301" s="556">
        <f t="shared" si="33"/>
        <v>0</v>
      </c>
      <c r="AC301" s="284">
        <v>0</v>
      </c>
      <c r="AD301" s="65">
        <f t="shared" si="34"/>
        <v>0</v>
      </c>
    </row>
    <row r="302" spans="1:30" x14ac:dyDescent="0.2">
      <c r="A302" s="195" t="s">
        <v>351</v>
      </c>
      <c r="B302" s="4">
        <v>7213</v>
      </c>
      <c r="C302" s="6" t="s">
        <v>170</v>
      </c>
      <c r="D302" s="617">
        <v>9239</v>
      </c>
      <c r="E302" s="251">
        <v>5199</v>
      </c>
      <c r="F302" s="285">
        <v>4040</v>
      </c>
      <c r="G302" s="245">
        <v>9067</v>
      </c>
      <c r="H302" s="284">
        <v>5095</v>
      </c>
      <c r="I302" s="285">
        <v>3972</v>
      </c>
      <c r="J302" s="246">
        <v>550</v>
      </c>
      <c r="K302" s="247">
        <v>297</v>
      </c>
      <c r="L302" s="172">
        <f t="shared" si="28"/>
        <v>3.214633618356965E-2</v>
      </c>
      <c r="M302" s="213">
        <v>193</v>
      </c>
      <c r="N302" s="60">
        <f t="shared" si="29"/>
        <v>3.7122523562223501E-2</v>
      </c>
      <c r="O302" s="249">
        <v>104</v>
      </c>
      <c r="P302" s="185">
        <f t="shared" si="30"/>
        <v>2.5742574257425741E-2</v>
      </c>
      <c r="Q302" s="245">
        <v>295</v>
      </c>
      <c r="R302" s="544">
        <v>191</v>
      </c>
      <c r="S302" s="545">
        <v>104</v>
      </c>
      <c r="T302" s="251">
        <v>6</v>
      </c>
      <c r="U302" s="185">
        <f t="shared" si="31"/>
        <v>1.090909090909091E-2</v>
      </c>
      <c r="V302" s="612">
        <v>0</v>
      </c>
      <c r="W302" s="556">
        <f t="shared" si="32"/>
        <v>0</v>
      </c>
      <c r="X302" s="455">
        <v>0</v>
      </c>
      <c r="Y302" s="249">
        <v>0</v>
      </c>
      <c r="Z302" s="607">
        <v>0</v>
      </c>
      <c r="AA302" s="245">
        <v>0</v>
      </c>
      <c r="AB302" s="556">
        <f t="shared" si="33"/>
        <v>0</v>
      </c>
      <c r="AC302" s="284">
        <v>0</v>
      </c>
      <c r="AD302" s="65">
        <f t="shared" si="34"/>
        <v>0</v>
      </c>
    </row>
    <row r="303" spans="1:30" x14ac:dyDescent="0.2">
      <c r="A303" s="195" t="s">
        <v>351</v>
      </c>
      <c r="B303" s="4">
        <v>8101</v>
      </c>
      <c r="C303" s="6" t="s">
        <v>325</v>
      </c>
      <c r="D303" s="617">
        <v>2227</v>
      </c>
      <c r="E303" s="251">
        <v>1273</v>
      </c>
      <c r="F303" s="285">
        <v>954</v>
      </c>
      <c r="G303" s="245">
        <v>2162</v>
      </c>
      <c r="H303" s="284">
        <v>1239</v>
      </c>
      <c r="I303" s="285">
        <v>923</v>
      </c>
      <c r="J303" s="246">
        <v>0</v>
      </c>
      <c r="K303" s="247">
        <v>57</v>
      </c>
      <c r="L303" s="172">
        <f t="shared" si="28"/>
        <v>2.5594970812752582E-2</v>
      </c>
      <c r="M303" s="213">
        <v>31</v>
      </c>
      <c r="N303" s="60">
        <f t="shared" si="29"/>
        <v>2.4351924587588374E-2</v>
      </c>
      <c r="O303" s="249">
        <v>26</v>
      </c>
      <c r="P303" s="185">
        <f t="shared" si="30"/>
        <v>2.7253668763102725E-2</v>
      </c>
      <c r="Q303" s="245">
        <v>57</v>
      </c>
      <c r="R303" s="544">
        <v>31</v>
      </c>
      <c r="S303" s="545">
        <v>26</v>
      </c>
      <c r="T303" s="251">
        <v>0</v>
      </c>
      <c r="U303" s="185" t="str">
        <f t="shared" si="31"/>
        <v>x</v>
      </c>
      <c r="V303" s="612">
        <v>0</v>
      </c>
      <c r="W303" s="556">
        <f t="shared" si="32"/>
        <v>0</v>
      </c>
      <c r="X303" s="455">
        <v>0</v>
      </c>
      <c r="Y303" s="249">
        <v>0</v>
      </c>
      <c r="Z303" s="607">
        <v>0</v>
      </c>
      <c r="AA303" s="245">
        <v>0</v>
      </c>
      <c r="AB303" s="556">
        <f t="shared" si="33"/>
        <v>0</v>
      </c>
      <c r="AC303" s="284">
        <v>0</v>
      </c>
      <c r="AD303" s="65">
        <f t="shared" si="34"/>
        <v>0</v>
      </c>
    </row>
    <row r="304" spans="1:30" x14ac:dyDescent="0.2">
      <c r="A304" s="195" t="s">
        <v>351</v>
      </c>
      <c r="B304" s="4">
        <v>8102</v>
      </c>
      <c r="C304" s="6" t="s">
        <v>326</v>
      </c>
      <c r="D304" s="617">
        <v>2824</v>
      </c>
      <c r="E304" s="251">
        <v>1594</v>
      </c>
      <c r="F304" s="285">
        <v>1230</v>
      </c>
      <c r="G304" s="245">
        <v>2794</v>
      </c>
      <c r="H304" s="284">
        <v>1580</v>
      </c>
      <c r="I304" s="285">
        <v>1214</v>
      </c>
      <c r="J304" s="246">
        <v>0</v>
      </c>
      <c r="K304" s="247">
        <v>31</v>
      </c>
      <c r="L304" s="172">
        <f t="shared" si="28"/>
        <v>1.0977337110481586E-2</v>
      </c>
      <c r="M304" s="213">
        <v>19</v>
      </c>
      <c r="N304" s="60">
        <f t="shared" si="29"/>
        <v>1.1919698870765371E-2</v>
      </c>
      <c r="O304" s="249">
        <v>12</v>
      </c>
      <c r="P304" s="185">
        <f t="shared" si="30"/>
        <v>9.7560975609756097E-3</v>
      </c>
      <c r="Q304" s="245">
        <v>31</v>
      </c>
      <c r="R304" s="544">
        <v>19</v>
      </c>
      <c r="S304" s="545">
        <v>12</v>
      </c>
      <c r="T304" s="251">
        <v>0</v>
      </c>
      <c r="U304" s="185" t="str">
        <f t="shared" si="31"/>
        <v>x</v>
      </c>
      <c r="V304" s="612">
        <v>0</v>
      </c>
      <c r="W304" s="556">
        <f t="shared" si="32"/>
        <v>0</v>
      </c>
      <c r="X304" s="455">
        <v>0</v>
      </c>
      <c r="Y304" s="249">
        <v>0</v>
      </c>
      <c r="Z304" s="607">
        <v>0</v>
      </c>
      <c r="AA304" s="245">
        <v>0</v>
      </c>
      <c r="AB304" s="556">
        <f t="shared" si="33"/>
        <v>0</v>
      </c>
      <c r="AC304" s="284">
        <v>0</v>
      </c>
      <c r="AD304" s="65">
        <f t="shared" si="34"/>
        <v>0</v>
      </c>
    </row>
    <row r="305" spans="1:30" x14ac:dyDescent="0.2">
      <c r="A305" s="195" t="s">
        <v>351</v>
      </c>
      <c r="B305" s="4">
        <v>8103</v>
      </c>
      <c r="C305" s="6" t="s">
        <v>172</v>
      </c>
      <c r="D305" s="617">
        <v>3121</v>
      </c>
      <c r="E305" s="251">
        <v>1665</v>
      </c>
      <c r="F305" s="285">
        <v>1456</v>
      </c>
      <c r="G305" s="245">
        <v>2997</v>
      </c>
      <c r="H305" s="284">
        <v>1608</v>
      </c>
      <c r="I305" s="285">
        <v>1389</v>
      </c>
      <c r="J305" s="246">
        <v>58</v>
      </c>
      <c r="K305" s="247">
        <v>84</v>
      </c>
      <c r="L305" s="172">
        <f t="shared" si="28"/>
        <v>2.6914450496635694E-2</v>
      </c>
      <c r="M305" s="213">
        <v>53</v>
      </c>
      <c r="N305" s="60">
        <f t="shared" si="29"/>
        <v>3.1831831831831831E-2</v>
      </c>
      <c r="O305" s="249">
        <v>31</v>
      </c>
      <c r="P305" s="185">
        <f t="shared" si="30"/>
        <v>2.1291208791208792E-2</v>
      </c>
      <c r="Q305" s="245">
        <v>83</v>
      </c>
      <c r="R305" s="544">
        <v>52</v>
      </c>
      <c r="S305" s="545">
        <v>31</v>
      </c>
      <c r="T305" s="251">
        <v>0</v>
      </c>
      <c r="U305" s="185">
        <f t="shared" si="31"/>
        <v>0</v>
      </c>
      <c r="V305" s="612">
        <v>0</v>
      </c>
      <c r="W305" s="556">
        <f t="shared" si="32"/>
        <v>0</v>
      </c>
      <c r="X305" s="455">
        <v>0</v>
      </c>
      <c r="Y305" s="249">
        <v>0</v>
      </c>
      <c r="Z305" s="607">
        <v>0</v>
      </c>
      <c r="AA305" s="245">
        <v>0</v>
      </c>
      <c r="AB305" s="556">
        <f t="shared" si="33"/>
        <v>0</v>
      </c>
      <c r="AC305" s="284">
        <v>0</v>
      </c>
      <c r="AD305" s="65">
        <f t="shared" si="34"/>
        <v>0</v>
      </c>
    </row>
    <row r="306" spans="1:30" x14ac:dyDescent="0.2">
      <c r="A306" s="195" t="s">
        <v>351</v>
      </c>
      <c r="B306" s="4">
        <v>8104</v>
      </c>
      <c r="C306" s="6" t="s">
        <v>327</v>
      </c>
      <c r="D306" s="617">
        <v>2416</v>
      </c>
      <c r="E306" s="251">
        <v>1296</v>
      </c>
      <c r="F306" s="285">
        <v>1120</v>
      </c>
      <c r="G306" s="245">
        <v>2321</v>
      </c>
      <c r="H306" s="284">
        <v>1239</v>
      </c>
      <c r="I306" s="285">
        <v>1082</v>
      </c>
      <c r="J306" s="246">
        <v>67</v>
      </c>
      <c r="K306" s="247">
        <v>68</v>
      </c>
      <c r="L306" s="172">
        <f t="shared" si="28"/>
        <v>2.8145695364238412E-2</v>
      </c>
      <c r="M306" s="213">
        <v>45</v>
      </c>
      <c r="N306" s="60">
        <f t="shared" si="29"/>
        <v>3.4722222222222224E-2</v>
      </c>
      <c r="O306" s="249">
        <v>23</v>
      </c>
      <c r="P306" s="185">
        <f t="shared" si="30"/>
        <v>2.0535714285714286E-2</v>
      </c>
      <c r="Q306" s="245">
        <v>65</v>
      </c>
      <c r="R306" s="544">
        <v>43</v>
      </c>
      <c r="S306" s="545">
        <v>22</v>
      </c>
      <c r="T306" s="251">
        <v>3</v>
      </c>
      <c r="U306" s="185">
        <f t="shared" si="31"/>
        <v>4.4776119402985072E-2</v>
      </c>
      <c r="V306" s="612">
        <v>0</v>
      </c>
      <c r="W306" s="556">
        <f t="shared" si="32"/>
        <v>0</v>
      </c>
      <c r="X306" s="455">
        <v>0</v>
      </c>
      <c r="Y306" s="249">
        <v>0</v>
      </c>
      <c r="Z306" s="607">
        <v>0</v>
      </c>
      <c r="AA306" s="245">
        <v>0</v>
      </c>
      <c r="AB306" s="556">
        <f t="shared" si="33"/>
        <v>0</v>
      </c>
      <c r="AC306" s="284">
        <v>0</v>
      </c>
      <c r="AD306" s="65">
        <f t="shared" si="34"/>
        <v>0</v>
      </c>
    </row>
    <row r="307" spans="1:30" x14ac:dyDescent="0.2">
      <c r="A307" s="195" t="s">
        <v>351</v>
      </c>
      <c r="B307" s="4">
        <v>8105</v>
      </c>
      <c r="C307" s="6" t="s">
        <v>328</v>
      </c>
      <c r="D307" s="617">
        <v>1821</v>
      </c>
      <c r="E307" s="251">
        <v>1060</v>
      </c>
      <c r="F307" s="285">
        <v>761</v>
      </c>
      <c r="G307" s="245">
        <v>1789</v>
      </c>
      <c r="H307" s="284">
        <v>1049</v>
      </c>
      <c r="I307" s="285">
        <v>740</v>
      </c>
      <c r="J307" s="246">
        <v>0</v>
      </c>
      <c r="K307" s="247">
        <v>48</v>
      </c>
      <c r="L307" s="172">
        <f t="shared" si="28"/>
        <v>2.6359143327841845E-2</v>
      </c>
      <c r="M307" s="213">
        <v>30</v>
      </c>
      <c r="N307" s="60">
        <f t="shared" si="29"/>
        <v>2.8301886792452831E-2</v>
      </c>
      <c r="O307" s="249">
        <v>18</v>
      </c>
      <c r="P307" s="185">
        <f t="shared" si="30"/>
        <v>2.3653088042049936E-2</v>
      </c>
      <c r="Q307" s="245">
        <v>47</v>
      </c>
      <c r="R307" s="544">
        <v>29</v>
      </c>
      <c r="S307" s="545">
        <v>18</v>
      </c>
      <c r="T307" s="251">
        <v>0</v>
      </c>
      <c r="U307" s="185" t="str">
        <f t="shared" si="31"/>
        <v>x</v>
      </c>
      <c r="V307" s="612">
        <v>0</v>
      </c>
      <c r="W307" s="556">
        <f t="shared" si="32"/>
        <v>0</v>
      </c>
      <c r="X307" s="455">
        <v>0</v>
      </c>
      <c r="Y307" s="249">
        <v>0</v>
      </c>
      <c r="Z307" s="607">
        <v>0</v>
      </c>
      <c r="AA307" s="245">
        <v>0</v>
      </c>
      <c r="AB307" s="556">
        <f t="shared" si="33"/>
        <v>0</v>
      </c>
      <c r="AC307" s="284">
        <v>0</v>
      </c>
      <c r="AD307" s="65">
        <f t="shared" si="34"/>
        <v>0</v>
      </c>
    </row>
    <row r="308" spans="1:30" x14ac:dyDescent="0.2">
      <c r="A308" s="195" t="s">
        <v>351</v>
      </c>
      <c r="B308" s="4">
        <v>8106</v>
      </c>
      <c r="C308" s="6" t="s">
        <v>174</v>
      </c>
      <c r="D308" s="617">
        <v>10207</v>
      </c>
      <c r="E308" s="251">
        <v>5763</v>
      </c>
      <c r="F308" s="285">
        <v>4444</v>
      </c>
      <c r="G308" s="245">
        <v>9977</v>
      </c>
      <c r="H308" s="284">
        <v>5652</v>
      </c>
      <c r="I308" s="285">
        <v>4325</v>
      </c>
      <c r="J308" s="246">
        <v>233</v>
      </c>
      <c r="K308" s="247">
        <v>266</v>
      </c>
      <c r="L308" s="172">
        <f t="shared" si="28"/>
        <v>2.6060546683648475E-2</v>
      </c>
      <c r="M308" s="213">
        <v>159</v>
      </c>
      <c r="N308" s="60">
        <f t="shared" si="29"/>
        <v>2.7589796980739198E-2</v>
      </c>
      <c r="O308" s="249">
        <v>107</v>
      </c>
      <c r="P308" s="185">
        <f t="shared" si="30"/>
        <v>2.4077407740774076E-2</v>
      </c>
      <c r="Q308" s="245">
        <v>262</v>
      </c>
      <c r="R308" s="544">
        <v>156</v>
      </c>
      <c r="S308" s="545">
        <v>106</v>
      </c>
      <c r="T308" s="251">
        <v>0</v>
      </c>
      <c r="U308" s="185">
        <f t="shared" si="31"/>
        <v>0</v>
      </c>
      <c r="V308" s="612">
        <v>0</v>
      </c>
      <c r="W308" s="556">
        <f t="shared" si="32"/>
        <v>0</v>
      </c>
      <c r="X308" s="455">
        <v>0</v>
      </c>
      <c r="Y308" s="249">
        <v>0</v>
      </c>
      <c r="Z308" s="607">
        <v>0</v>
      </c>
      <c r="AA308" s="245">
        <v>0</v>
      </c>
      <c r="AB308" s="556">
        <f t="shared" si="33"/>
        <v>0</v>
      </c>
      <c r="AC308" s="284">
        <v>0</v>
      </c>
      <c r="AD308" s="65">
        <f t="shared" si="34"/>
        <v>0</v>
      </c>
    </row>
    <row r="309" spans="1:30" x14ac:dyDescent="0.2">
      <c r="A309" s="195" t="s">
        <v>351</v>
      </c>
      <c r="B309" s="4">
        <v>8107</v>
      </c>
      <c r="C309" s="6" t="s">
        <v>329</v>
      </c>
      <c r="D309" s="617">
        <v>2475</v>
      </c>
      <c r="E309" s="251">
        <v>1462</v>
      </c>
      <c r="F309" s="285">
        <v>1013</v>
      </c>
      <c r="G309" s="245">
        <v>2444</v>
      </c>
      <c r="H309" s="284">
        <v>1446</v>
      </c>
      <c r="I309" s="285">
        <v>998</v>
      </c>
      <c r="J309" s="246">
        <v>150</v>
      </c>
      <c r="K309" s="247">
        <v>66</v>
      </c>
      <c r="L309" s="172">
        <f t="shared" si="28"/>
        <v>2.6666666666666668E-2</v>
      </c>
      <c r="M309" s="213">
        <v>40</v>
      </c>
      <c r="N309" s="60">
        <f t="shared" si="29"/>
        <v>2.7359781121751026E-2</v>
      </c>
      <c r="O309" s="249">
        <v>26</v>
      </c>
      <c r="P309" s="185">
        <f t="shared" si="30"/>
        <v>2.5666337611056269E-2</v>
      </c>
      <c r="Q309" s="245">
        <v>66</v>
      </c>
      <c r="R309" s="544">
        <v>40</v>
      </c>
      <c r="S309" s="545">
        <v>26</v>
      </c>
      <c r="T309" s="251">
        <v>0</v>
      </c>
      <c r="U309" s="185">
        <f t="shared" si="31"/>
        <v>0</v>
      </c>
      <c r="V309" s="612">
        <v>0</v>
      </c>
      <c r="W309" s="556">
        <f t="shared" si="32"/>
        <v>0</v>
      </c>
      <c r="X309" s="455">
        <v>0</v>
      </c>
      <c r="Y309" s="249">
        <v>0</v>
      </c>
      <c r="Z309" s="607">
        <v>0</v>
      </c>
      <c r="AA309" s="245">
        <v>0</v>
      </c>
      <c r="AB309" s="556">
        <f t="shared" si="33"/>
        <v>0</v>
      </c>
      <c r="AC309" s="284">
        <v>0</v>
      </c>
      <c r="AD309" s="65">
        <f t="shared" si="34"/>
        <v>0</v>
      </c>
    </row>
    <row r="310" spans="1:30" x14ac:dyDescent="0.2">
      <c r="A310" s="195" t="s">
        <v>351</v>
      </c>
      <c r="B310" s="4">
        <v>8108</v>
      </c>
      <c r="C310" s="6" t="s">
        <v>330</v>
      </c>
      <c r="D310" s="617">
        <v>7382</v>
      </c>
      <c r="E310" s="251">
        <v>4046</v>
      </c>
      <c r="F310" s="285">
        <v>3336</v>
      </c>
      <c r="G310" s="245">
        <v>7243</v>
      </c>
      <c r="H310" s="284">
        <v>3978</v>
      </c>
      <c r="I310" s="285">
        <v>3265</v>
      </c>
      <c r="J310" s="246">
        <v>55</v>
      </c>
      <c r="K310" s="247">
        <v>353</v>
      </c>
      <c r="L310" s="172">
        <f t="shared" si="28"/>
        <v>4.7819019235979407E-2</v>
      </c>
      <c r="M310" s="213">
        <v>205</v>
      </c>
      <c r="N310" s="60">
        <f t="shared" si="29"/>
        <v>5.0667325753830941E-2</v>
      </c>
      <c r="O310" s="249">
        <v>148</v>
      </c>
      <c r="P310" s="185">
        <f t="shared" si="30"/>
        <v>4.4364508393285373E-2</v>
      </c>
      <c r="Q310" s="245">
        <v>353</v>
      </c>
      <c r="R310" s="544">
        <v>205</v>
      </c>
      <c r="S310" s="545">
        <v>148</v>
      </c>
      <c r="T310" s="251">
        <v>0</v>
      </c>
      <c r="U310" s="185">
        <f t="shared" si="31"/>
        <v>0</v>
      </c>
      <c r="V310" s="612">
        <v>0</v>
      </c>
      <c r="W310" s="556">
        <f t="shared" si="32"/>
        <v>0</v>
      </c>
      <c r="X310" s="455">
        <v>0</v>
      </c>
      <c r="Y310" s="249">
        <v>0</v>
      </c>
      <c r="Z310" s="607">
        <v>0</v>
      </c>
      <c r="AA310" s="245">
        <v>0</v>
      </c>
      <c r="AB310" s="556">
        <f t="shared" si="33"/>
        <v>0</v>
      </c>
      <c r="AC310" s="284">
        <v>0</v>
      </c>
      <c r="AD310" s="65">
        <f t="shared" si="34"/>
        <v>0</v>
      </c>
    </row>
    <row r="311" spans="1:30" x14ac:dyDescent="0.2">
      <c r="A311" s="195" t="s">
        <v>351</v>
      </c>
      <c r="B311" s="4">
        <v>8109</v>
      </c>
      <c r="C311" s="6" t="s">
        <v>331</v>
      </c>
      <c r="D311" s="617">
        <v>3642</v>
      </c>
      <c r="E311" s="251">
        <v>2085</v>
      </c>
      <c r="F311" s="285">
        <v>1557</v>
      </c>
      <c r="G311" s="245">
        <v>3642</v>
      </c>
      <c r="H311" s="284">
        <v>2085</v>
      </c>
      <c r="I311" s="285">
        <v>1557</v>
      </c>
      <c r="J311" s="246">
        <v>0</v>
      </c>
      <c r="K311" s="247">
        <v>64</v>
      </c>
      <c r="L311" s="172">
        <f t="shared" si="28"/>
        <v>1.757276221856123E-2</v>
      </c>
      <c r="M311" s="213">
        <v>40</v>
      </c>
      <c r="N311" s="60">
        <f t="shared" si="29"/>
        <v>1.9184652278177457E-2</v>
      </c>
      <c r="O311" s="249">
        <v>24</v>
      </c>
      <c r="P311" s="185">
        <f t="shared" si="30"/>
        <v>1.5414258188824663E-2</v>
      </c>
      <c r="Q311" s="245">
        <v>64</v>
      </c>
      <c r="R311" s="544">
        <v>40</v>
      </c>
      <c r="S311" s="545">
        <v>24</v>
      </c>
      <c r="T311" s="251">
        <v>0</v>
      </c>
      <c r="U311" s="185" t="str">
        <f t="shared" si="31"/>
        <v>x</v>
      </c>
      <c r="V311" s="612">
        <v>0</v>
      </c>
      <c r="W311" s="556">
        <f t="shared" si="32"/>
        <v>0</v>
      </c>
      <c r="X311" s="455">
        <v>0</v>
      </c>
      <c r="Y311" s="249">
        <v>0</v>
      </c>
      <c r="Z311" s="607">
        <v>0</v>
      </c>
      <c r="AA311" s="245">
        <v>0</v>
      </c>
      <c r="AB311" s="556">
        <f t="shared" si="33"/>
        <v>0</v>
      </c>
      <c r="AC311" s="284">
        <v>0</v>
      </c>
      <c r="AD311" s="65">
        <f t="shared" si="34"/>
        <v>0</v>
      </c>
    </row>
    <row r="312" spans="1:30" x14ac:dyDescent="0.2">
      <c r="A312" s="195" t="s">
        <v>351</v>
      </c>
      <c r="B312" s="4">
        <v>8110</v>
      </c>
      <c r="C312" s="6" t="s">
        <v>332</v>
      </c>
      <c r="D312" s="617">
        <v>2109</v>
      </c>
      <c r="E312" s="251">
        <v>1194</v>
      </c>
      <c r="F312" s="285">
        <v>915</v>
      </c>
      <c r="G312" s="245">
        <v>2066</v>
      </c>
      <c r="H312" s="284">
        <v>1160</v>
      </c>
      <c r="I312" s="285">
        <v>906</v>
      </c>
      <c r="J312" s="246">
        <v>0</v>
      </c>
      <c r="K312" s="247">
        <v>22</v>
      </c>
      <c r="L312" s="172">
        <f t="shared" si="28"/>
        <v>1.0431484115694643E-2</v>
      </c>
      <c r="M312" s="213">
        <v>14</v>
      </c>
      <c r="N312" s="60">
        <f t="shared" si="29"/>
        <v>1.1725293132328308E-2</v>
      </c>
      <c r="O312" s="249">
        <v>8</v>
      </c>
      <c r="P312" s="185">
        <f t="shared" si="30"/>
        <v>8.7431693989071038E-3</v>
      </c>
      <c r="Q312" s="245">
        <v>22</v>
      </c>
      <c r="R312" s="544">
        <v>14</v>
      </c>
      <c r="S312" s="545">
        <v>8</v>
      </c>
      <c r="T312" s="251">
        <v>0</v>
      </c>
      <c r="U312" s="185" t="str">
        <f t="shared" si="31"/>
        <v>x</v>
      </c>
      <c r="V312" s="612">
        <v>0</v>
      </c>
      <c r="W312" s="556">
        <f t="shared" si="32"/>
        <v>0</v>
      </c>
      <c r="X312" s="455">
        <v>0</v>
      </c>
      <c r="Y312" s="249">
        <v>0</v>
      </c>
      <c r="Z312" s="607">
        <v>0</v>
      </c>
      <c r="AA312" s="245">
        <v>0</v>
      </c>
      <c r="AB312" s="556">
        <f t="shared" si="33"/>
        <v>0</v>
      </c>
      <c r="AC312" s="284">
        <v>0</v>
      </c>
      <c r="AD312" s="65">
        <f t="shared" si="34"/>
        <v>0</v>
      </c>
    </row>
    <row r="313" spans="1:30" x14ac:dyDescent="0.2">
      <c r="A313" s="195" t="s">
        <v>351</v>
      </c>
      <c r="B313" s="4">
        <v>8111</v>
      </c>
      <c r="C313" s="6" t="s">
        <v>176</v>
      </c>
      <c r="D313" s="617">
        <v>5015</v>
      </c>
      <c r="E313" s="251">
        <v>2715</v>
      </c>
      <c r="F313" s="285">
        <v>2300</v>
      </c>
      <c r="G313" s="245">
        <v>4854</v>
      </c>
      <c r="H313" s="284">
        <v>2642</v>
      </c>
      <c r="I313" s="285">
        <v>2212</v>
      </c>
      <c r="J313" s="246">
        <v>32</v>
      </c>
      <c r="K313" s="247">
        <v>161</v>
      </c>
      <c r="L313" s="172">
        <f t="shared" si="28"/>
        <v>3.2103688933200397E-2</v>
      </c>
      <c r="M313" s="213">
        <v>87</v>
      </c>
      <c r="N313" s="60">
        <f t="shared" si="29"/>
        <v>3.2044198895027624E-2</v>
      </c>
      <c r="O313" s="249">
        <v>74</v>
      </c>
      <c r="P313" s="185">
        <f t="shared" si="30"/>
        <v>3.2173913043478261E-2</v>
      </c>
      <c r="Q313" s="245">
        <v>160</v>
      </c>
      <c r="R313" s="544">
        <v>87</v>
      </c>
      <c r="S313" s="545">
        <v>73</v>
      </c>
      <c r="T313" s="251">
        <v>0</v>
      </c>
      <c r="U313" s="185">
        <f t="shared" si="31"/>
        <v>0</v>
      </c>
      <c r="V313" s="612">
        <v>0</v>
      </c>
      <c r="W313" s="556">
        <f t="shared" si="32"/>
        <v>0</v>
      </c>
      <c r="X313" s="455">
        <v>0</v>
      </c>
      <c r="Y313" s="249">
        <v>0</v>
      </c>
      <c r="Z313" s="607">
        <v>0</v>
      </c>
      <c r="AA313" s="245">
        <v>0</v>
      </c>
      <c r="AB313" s="556">
        <f t="shared" si="33"/>
        <v>0</v>
      </c>
      <c r="AC313" s="284">
        <v>0</v>
      </c>
      <c r="AD313" s="65">
        <f t="shared" si="34"/>
        <v>0</v>
      </c>
    </row>
    <row r="314" spans="1:30" x14ac:dyDescent="0.2">
      <c r="A314" s="195" t="s">
        <v>351</v>
      </c>
      <c r="B314" s="4">
        <v>8112</v>
      </c>
      <c r="C314" s="6" t="s">
        <v>333</v>
      </c>
      <c r="D314" s="617">
        <v>3779</v>
      </c>
      <c r="E314" s="251">
        <v>2141</v>
      </c>
      <c r="F314" s="285">
        <v>1638</v>
      </c>
      <c r="G314" s="245">
        <v>3655</v>
      </c>
      <c r="H314" s="284">
        <v>2078</v>
      </c>
      <c r="I314" s="285">
        <v>1577</v>
      </c>
      <c r="J314" s="246">
        <v>266</v>
      </c>
      <c r="K314" s="247">
        <v>123</v>
      </c>
      <c r="L314" s="172">
        <f t="shared" si="28"/>
        <v>3.2548293199259067E-2</v>
      </c>
      <c r="M314" s="213">
        <v>70</v>
      </c>
      <c r="N314" s="60">
        <f t="shared" si="29"/>
        <v>3.2695002335357312E-2</v>
      </c>
      <c r="O314" s="249">
        <v>53</v>
      </c>
      <c r="P314" s="185">
        <f t="shared" si="30"/>
        <v>3.235653235653236E-2</v>
      </c>
      <c r="Q314" s="245">
        <v>122</v>
      </c>
      <c r="R314" s="544">
        <v>69</v>
      </c>
      <c r="S314" s="545">
        <v>53</v>
      </c>
      <c r="T314" s="251">
        <v>6</v>
      </c>
      <c r="U314" s="185">
        <f t="shared" si="31"/>
        <v>2.2556390977443608E-2</v>
      </c>
      <c r="V314" s="612">
        <v>0</v>
      </c>
      <c r="W314" s="556">
        <f t="shared" si="32"/>
        <v>0</v>
      </c>
      <c r="X314" s="455">
        <v>0</v>
      </c>
      <c r="Y314" s="249">
        <v>0</v>
      </c>
      <c r="Z314" s="607">
        <v>0</v>
      </c>
      <c r="AA314" s="245">
        <v>0</v>
      </c>
      <c r="AB314" s="556">
        <f t="shared" si="33"/>
        <v>0</v>
      </c>
      <c r="AC314" s="284">
        <v>0</v>
      </c>
      <c r="AD314" s="65">
        <f t="shared" si="34"/>
        <v>0</v>
      </c>
    </row>
    <row r="315" spans="1:30" x14ac:dyDescent="0.2">
      <c r="A315" s="195" t="s">
        <v>351</v>
      </c>
      <c r="B315" s="4">
        <v>8113</v>
      </c>
      <c r="C315" s="6" t="s">
        <v>334</v>
      </c>
      <c r="D315" s="617">
        <v>2018</v>
      </c>
      <c r="E315" s="251">
        <v>1119</v>
      </c>
      <c r="F315" s="285">
        <v>899</v>
      </c>
      <c r="G315" s="245">
        <v>2018</v>
      </c>
      <c r="H315" s="284">
        <v>1119</v>
      </c>
      <c r="I315" s="285">
        <v>899</v>
      </c>
      <c r="J315" s="246">
        <v>0</v>
      </c>
      <c r="K315" s="247">
        <v>21</v>
      </c>
      <c r="L315" s="172">
        <f t="shared" si="28"/>
        <v>1.0406342913776016E-2</v>
      </c>
      <c r="M315" s="213">
        <v>11</v>
      </c>
      <c r="N315" s="60">
        <f t="shared" si="29"/>
        <v>9.8302055406613055E-3</v>
      </c>
      <c r="O315" s="249">
        <v>10</v>
      </c>
      <c r="P315" s="185">
        <f t="shared" si="30"/>
        <v>1.1123470522803115E-2</v>
      </c>
      <c r="Q315" s="245">
        <v>21</v>
      </c>
      <c r="R315" s="544">
        <v>11</v>
      </c>
      <c r="S315" s="545">
        <v>10</v>
      </c>
      <c r="T315" s="251">
        <v>0</v>
      </c>
      <c r="U315" s="185" t="str">
        <f t="shared" si="31"/>
        <v>x</v>
      </c>
      <c r="V315" s="612">
        <v>0</v>
      </c>
      <c r="W315" s="556">
        <f t="shared" si="32"/>
        <v>0</v>
      </c>
      <c r="X315" s="455">
        <v>0</v>
      </c>
      <c r="Y315" s="249">
        <v>0</v>
      </c>
      <c r="Z315" s="607">
        <v>0</v>
      </c>
      <c r="AA315" s="245">
        <v>0</v>
      </c>
      <c r="AB315" s="556">
        <f t="shared" si="33"/>
        <v>0</v>
      </c>
      <c r="AC315" s="284">
        <v>0</v>
      </c>
      <c r="AD315" s="65">
        <f t="shared" si="34"/>
        <v>0</v>
      </c>
    </row>
    <row r="316" spans="1:30" x14ac:dyDescent="0.2">
      <c r="A316" s="195" t="s">
        <v>351</v>
      </c>
      <c r="B316" s="4">
        <v>8114</v>
      </c>
      <c r="C316" s="6" t="s">
        <v>335</v>
      </c>
      <c r="D316" s="617">
        <v>3320</v>
      </c>
      <c r="E316" s="251">
        <v>1836</v>
      </c>
      <c r="F316" s="285">
        <v>1484</v>
      </c>
      <c r="G316" s="245">
        <v>3230</v>
      </c>
      <c r="H316" s="284">
        <v>1792</v>
      </c>
      <c r="I316" s="285">
        <v>1438</v>
      </c>
      <c r="J316" s="246">
        <v>106</v>
      </c>
      <c r="K316" s="247">
        <v>74</v>
      </c>
      <c r="L316" s="172">
        <f t="shared" si="28"/>
        <v>2.2289156626506025E-2</v>
      </c>
      <c r="M316" s="213">
        <v>45</v>
      </c>
      <c r="N316" s="60">
        <f t="shared" si="29"/>
        <v>2.4509803921568627E-2</v>
      </c>
      <c r="O316" s="249">
        <v>29</v>
      </c>
      <c r="P316" s="185">
        <f t="shared" si="30"/>
        <v>1.9541778975741241E-2</v>
      </c>
      <c r="Q316" s="245">
        <v>74</v>
      </c>
      <c r="R316" s="544">
        <v>45</v>
      </c>
      <c r="S316" s="545">
        <v>29</v>
      </c>
      <c r="T316" s="251">
        <v>0</v>
      </c>
      <c r="U316" s="185">
        <f t="shared" si="31"/>
        <v>0</v>
      </c>
      <c r="V316" s="612">
        <v>0</v>
      </c>
      <c r="W316" s="556">
        <f t="shared" si="32"/>
        <v>0</v>
      </c>
      <c r="X316" s="455">
        <v>0</v>
      </c>
      <c r="Y316" s="249">
        <v>0</v>
      </c>
      <c r="Z316" s="607">
        <v>0</v>
      </c>
      <c r="AA316" s="245">
        <v>0</v>
      </c>
      <c r="AB316" s="556">
        <f t="shared" si="33"/>
        <v>0</v>
      </c>
      <c r="AC316" s="284">
        <v>0</v>
      </c>
      <c r="AD316" s="65">
        <f t="shared" si="34"/>
        <v>0</v>
      </c>
    </row>
    <row r="317" spans="1:30" x14ac:dyDescent="0.2">
      <c r="A317" s="195" t="s">
        <v>351</v>
      </c>
      <c r="B317" s="4">
        <v>8115</v>
      </c>
      <c r="C317" s="6" t="s">
        <v>178</v>
      </c>
      <c r="D317" s="617">
        <v>4799</v>
      </c>
      <c r="E317" s="251">
        <v>2611</v>
      </c>
      <c r="F317" s="285">
        <v>2188</v>
      </c>
      <c r="G317" s="245">
        <v>4679</v>
      </c>
      <c r="H317" s="284">
        <v>2537</v>
      </c>
      <c r="I317" s="285">
        <v>2142</v>
      </c>
      <c r="J317" s="246">
        <v>157</v>
      </c>
      <c r="K317" s="247">
        <v>118</v>
      </c>
      <c r="L317" s="172">
        <f t="shared" si="28"/>
        <v>2.45884559283184E-2</v>
      </c>
      <c r="M317" s="213">
        <v>66</v>
      </c>
      <c r="N317" s="60">
        <f t="shared" si="29"/>
        <v>2.5277671390271927E-2</v>
      </c>
      <c r="O317" s="249">
        <v>52</v>
      </c>
      <c r="P317" s="185">
        <f t="shared" si="30"/>
        <v>2.376599634369287E-2</v>
      </c>
      <c r="Q317" s="245">
        <v>116</v>
      </c>
      <c r="R317" s="544">
        <v>64</v>
      </c>
      <c r="S317" s="545">
        <v>52</v>
      </c>
      <c r="T317" s="251">
        <v>0</v>
      </c>
      <c r="U317" s="185">
        <f t="shared" si="31"/>
        <v>0</v>
      </c>
      <c r="V317" s="612">
        <v>0</v>
      </c>
      <c r="W317" s="556">
        <f t="shared" si="32"/>
        <v>0</v>
      </c>
      <c r="X317" s="455">
        <v>0</v>
      </c>
      <c r="Y317" s="249">
        <v>0</v>
      </c>
      <c r="Z317" s="607">
        <v>0</v>
      </c>
      <c r="AA317" s="245">
        <v>0</v>
      </c>
      <c r="AB317" s="556">
        <f t="shared" si="33"/>
        <v>0</v>
      </c>
      <c r="AC317" s="284">
        <v>0</v>
      </c>
      <c r="AD317" s="65">
        <f t="shared" si="34"/>
        <v>0</v>
      </c>
    </row>
    <row r="318" spans="1:30" x14ac:dyDescent="0.2">
      <c r="A318" s="195" t="s">
        <v>351</v>
      </c>
      <c r="B318" s="4">
        <v>8116</v>
      </c>
      <c r="C318" s="6" t="s">
        <v>336</v>
      </c>
      <c r="D318" s="617">
        <v>1553</v>
      </c>
      <c r="E318" s="251">
        <v>852</v>
      </c>
      <c r="F318" s="285">
        <v>701</v>
      </c>
      <c r="G318" s="245">
        <v>1515</v>
      </c>
      <c r="H318" s="284">
        <v>828</v>
      </c>
      <c r="I318" s="285">
        <v>687</v>
      </c>
      <c r="J318" s="246">
        <v>0</v>
      </c>
      <c r="K318" s="247">
        <v>64</v>
      </c>
      <c r="L318" s="172">
        <f t="shared" si="28"/>
        <v>4.12105602060528E-2</v>
      </c>
      <c r="M318" s="213">
        <v>34</v>
      </c>
      <c r="N318" s="60">
        <f t="shared" si="29"/>
        <v>3.9906103286384977E-2</v>
      </c>
      <c r="O318" s="249">
        <v>30</v>
      </c>
      <c r="P318" s="185">
        <f t="shared" si="30"/>
        <v>4.2796005706134094E-2</v>
      </c>
      <c r="Q318" s="245">
        <v>62</v>
      </c>
      <c r="R318" s="544">
        <v>32</v>
      </c>
      <c r="S318" s="545">
        <v>30</v>
      </c>
      <c r="T318" s="251">
        <v>0</v>
      </c>
      <c r="U318" s="185" t="str">
        <f t="shared" si="31"/>
        <v>x</v>
      </c>
      <c r="V318" s="612">
        <v>0</v>
      </c>
      <c r="W318" s="556">
        <f t="shared" si="32"/>
        <v>0</v>
      </c>
      <c r="X318" s="455">
        <v>0</v>
      </c>
      <c r="Y318" s="249">
        <v>0</v>
      </c>
      <c r="Z318" s="607">
        <v>0</v>
      </c>
      <c r="AA318" s="245">
        <v>0</v>
      </c>
      <c r="AB318" s="556">
        <f t="shared" si="33"/>
        <v>0</v>
      </c>
      <c r="AC318" s="284">
        <v>0</v>
      </c>
      <c r="AD318" s="65">
        <f t="shared" si="34"/>
        <v>0</v>
      </c>
    </row>
    <row r="319" spans="1:30" x14ac:dyDescent="0.2">
      <c r="A319" s="195" t="s">
        <v>351</v>
      </c>
      <c r="B319" s="4">
        <v>8117</v>
      </c>
      <c r="C319" s="6" t="s">
        <v>180</v>
      </c>
      <c r="D319" s="617">
        <v>9598</v>
      </c>
      <c r="E319" s="251">
        <v>5139</v>
      </c>
      <c r="F319" s="285">
        <v>4459</v>
      </c>
      <c r="G319" s="245">
        <v>9220</v>
      </c>
      <c r="H319" s="284">
        <v>4947</v>
      </c>
      <c r="I319" s="285">
        <v>4273</v>
      </c>
      <c r="J319" s="246">
        <v>364</v>
      </c>
      <c r="K319" s="247">
        <v>231</v>
      </c>
      <c r="L319" s="172">
        <f t="shared" si="28"/>
        <v>2.4067514065430298E-2</v>
      </c>
      <c r="M319" s="213">
        <v>124</v>
      </c>
      <c r="N319" s="60">
        <f t="shared" si="29"/>
        <v>2.4129208017123954E-2</v>
      </c>
      <c r="O319" s="249">
        <v>107</v>
      </c>
      <c r="P319" s="185">
        <f t="shared" si="30"/>
        <v>2.3996411751513791E-2</v>
      </c>
      <c r="Q319" s="245">
        <v>227</v>
      </c>
      <c r="R319" s="544">
        <v>122</v>
      </c>
      <c r="S319" s="545">
        <v>105</v>
      </c>
      <c r="T319" s="251">
        <v>8</v>
      </c>
      <c r="U319" s="185">
        <f t="shared" si="31"/>
        <v>2.197802197802198E-2</v>
      </c>
      <c r="V319" s="612">
        <v>0</v>
      </c>
      <c r="W319" s="556">
        <f t="shared" si="32"/>
        <v>0</v>
      </c>
      <c r="X319" s="455">
        <v>0</v>
      </c>
      <c r="Y319" s="249">
        <v>0</v>
      </c>
      <c r="Z319" s="607">
        <v>0</v>
      </c>
      <c r="AA319" s="245">
        <v>0</v>
      </c>
      <c r="AB319" s="556">
        <f t="shared" si="33"/>
        <v>0</v>
      </c>
      <c r="AC319" s="284">
        <v>0</v>
      </c>
      <c r="AD319" s="65">
        <f t="shared" si="34"/>
        <v>0</v>
      </c>
    </row>
    <row r="320" spans="1:30" x14ac:dyDescent="0.2">
      <c r="A320" s="195" t="s">
        <v>351</v>
      </c>
      <c r="B320" s="4">
        <v>8118</v>
      </c>
      <c r="C320" s="6" t="s">
        <v>337</v>
      </c>
      <c r="D320" s="617">
        <v>3052</v>
      </c>
      <c r="E320" s="251">
        <v>1695</v>
      </c>
      <c r="F320" s="285">
        <v>1357</v>
      </c>
      <c r="G320" s="245">
        <v>2956</v>
      </c>
      <c r="H320" s="284">
        <v>1638</v>
      </c>
      <c r="I320" s="285">
        <v>1318</v>
      </c>
      <c r="J320" s="246">
        <v>77</v>
      </c>
      <c r="K320" s="247">
        <v>24</v>
      </c>
      <c r="L320" s="172">
        <f t="shared" si="28"/>
        <v>7.8636959370904317E-3</v>
      </c>
      <c r="M320" s="213">
        <v>15</v>
      </c>
      <c r="N320" s="60">
        <f t="shared" si="29"/>
        <v>8.8495575221238937E-3</v>
      </c>
      <c r="O320" s="249">
        <v>9</v>
      </c>
      <c r="P320" s="185">
        <f t="shared" si="30"/>
        <v>6.6322770817980837E-3</v>
      </c>
      <c r="Q320" s="245">
        <v>24</v>
      </c>
      <c r="R320" s="544">
        <v>15</v>
      </c>
      <c r="S320" s="545">
        <v>9</v>
      </c>
      <c r="T320" s="251">
        <v>0</v>
      </c>
      <c r="U320" s="185">
        <f t="shared" si="31"/>
        <v>0</v>
      </c>
      <c r="V320" s="612">
        <v>0</v>
      </c>
      <c r="W320" s="556">
        <f t="shared" si="32"/>
        <v>0</v>
      </c>
      <c r="X320" s="455">
        <v>0</v>
      </c>
      <c r="Y320" s="249">
        <v>0</v>
      </c>
      <c r="Z320" s="607">
        <v>0</v>
      </c>
      <c r="AA320" s="245">
        <v>0</v>
      </c>
      <c r="AB320" s="556">
        <f t="shared" si="33"/>
        <v>0</v>
      </c>
      <c r="AC320" s="284">
        <v>0</v>
      </c>
      <c r="AD320" s="65">
        <f t="shared" si="34"/>
        <v>0</v>
      </c>
    </row>
    <row r="321" spans="1:30" x14ac:dyDescent="0.2">
      <c r="A321" s="195" t="s">
        <v>351</v>
      </c>
      <c r="B321" s="4">
        <v>8119</v>
      </c>
      <c r="C321" s="6" t="s">
        <v>338</v>
      </c>
      <c r="D321" s="617">
        <v>27046</v>
      </c>
      <c r="E321" s="251">
        <v>15228</v>
      </c>
      <c r="F321" s="285">
        <v>11818</v>
      </c>
      <c r="G321" s="245">
        <v>25724</v>
      </c>
      <c r="H321" s="284">
        <v>14508</v>
      </c>
      <c r="I321" s="285">
        <v>11216</v>
      </c>
      <c r="J321" s="246">
        <v>1187</v>
      </c>
      <c r="K321" s="247">
        <v>824</v>
      </c>
      <c r="L321" s="172">
        <f t="shared" si="28"/>
        <v>3.0466612438068474E-2</v>
      </c>
      <c r="M321" s="213">
        <v>490</v>
      </c>
      <c r="N321" s="60">
        <f t="shared" si="29"/>
        <v>3.2177567638560549E-2</v>
      </c>
      <c r="O321" s="249">
        <v>334</v>
      </c>
      <c r="P321" s="185">
        <f t="shared" si="30"/>
        <v>2.8261973261127095E-2</v>
      </c>
      <c r="Q321" s="245">
        <v>818</v>
      </c>
      <c r="R321" s="544">
        <v>485</v>
      </c>
      <c r="S321" s="545">
        <v>333</v>
      </c>
      <c r="T321" s="251">
        <v>11</v>
      </c>
      <c r="U321" s="185">
        <f t="shared" si="31"/>
        <v>9.2670598146588033E-3</v>
      </c>
      <c r="V321" s="612">
        <v>0</v>
      </c>
      <c r="W321" s="556">
        <f t="shared" si="32"/>
        <v>0</v>
      </c>
      <c r="X321" s="455">
        <v>0</v>
      </c>
      <c r="Y321" s="249">
        <v>0</v>
      </c>
      <c r="Z321" s="607">
        <v>0</v>
      </c>
      <c r="AA321" s="245">
        <v>0</v>
      </c>
      <c r="AB321" s="556">
        <f t="shared" si="33"/>
        <v>0</v>
      </c>
      <c r="AC321" s="284">
        <v>0</v>
      </c>
      <c r="AD321" s="65">
        <f t="shared" si="34"/>
        <v>0</v>
      </c>
    </row>
    <row r="322" spans="1:30" x14ac:dyDescent="0.2">
      <c r="A322" s="195" t="s">
        <v>351</v>
      </c>
      <c r="B322" s="4">
        <v>8120</v>
      </c>
      <c r="C322" s="6" t="s">
        <v>339</v>
      </c>
      <c r="D322" s="617">
        <v>1130</v>
      </c>
      <c r="E322" s="251">
        <v>648</v>
      </c>
      <c r="F322" s="285">
        <v>482</v>
      </c>
      <c r="G322" s="245">
        <v>1101</v>
      </c>
      <c r="H322" s="284">
        <v>636</v>
      </c>
      <c r="I322" s="285">
        <v>465</v>
      </c>
      <c r="J322" s="246">
        <v>0</v>
      </c>
      <c r="K322" s="247">
        <v>39</v>
      </c>
      <c r="L322" s="172">
        <f t="shared" si="28"/>
        <v>3.4513274336283185E-2</v>
      </c>
      <c r="M322" s="213">
        <v>25</v>
      </c>
      <c r="N322" s="60">
        <f t="shared" si="29"/>
        <v>3.8580246913580245E-2</v>
      </c>
      <c r="O322" s="249">
        <v>14</v>
      </c>
      <c r="P322" s="185">
        <f t="shared" si="30"/>
        <v>2.9045643153526972E-2</v>
      </c>
      <c r="Q322" s="245">
        <v>39</v>
      </c>
      <c r="R322" s="544">
        <v>25</v>
      </c>
      <c r="S322" s="545">
        <v>14</v>
      </c>
      <c r="T322" s="251">
        <v>0</v>
      </c>
      <c r="U322" s="185" t="str">
        <f t="shared" si="31"/>
        <v>x</v>
      </c>
      <c r="V322" s="612">
        <v>0</v>
      </c>
      <c r="W322" s="556">
        <f t="shared" si="32"/>
        <v>0</v>
      </c>
      <c r="X322" s="455">
        <v>0</v>
      </c>
      <c r="Y322" s="249">
        <v>0</v>
      </c>
      <c r="Z322" s="607">
        <v>0</v>
      </c>
      <c r="AA322" s="245">
        <v>0</v>
      </c>
      <c r="AB322" s="556">
        <f t="shared" si="33"/>
        <v>0</v>
      </c>
      <c r="AC322" s="284">
        <v>0</v>
      </c>
      <c r="AD322" s="65">
        <f t="shared" si="34"/>
        <v>0</v>
      </c>
    </row>
    <row r="323" spans="1:30" x14ac:dyDescent="0.2">
      <c r="A323" s="195" t="s">
        <v>351</v>
      </c>
      <c r="B323" s="4">
        <v>8121</v>
      </c>
      <c r="C323" s="6" t="s">
        <v>340</v>
      </c>
      <c r="D323" s="617">
        <v>5257</v>
      </c>
      <c r="E323" s="251">
        <v>2891</v>
      </c>
      <c r="F323" s="285">
        <v>2366</v>
      </c>
      <c r="G323" s="245">
        <v>5187</v>
      </c>
      <c r="H323" s="284">
        <v>2855</v>
      </c>
      <c r="I323" s="285">
        <v>2332</v>
      </c>
      <c r="J323" s="246">
        <v>140</v>
      </c>
      <c r="K323" s="247">
        <v>110</v>
      </c>
      <c r="L323" s="172">
        <f t="shared" si="28"/>
        <v>2.0924481643522921E-2</v>
      </c>
      <c r="M323" s="213">
        <v>61</v>
      </c>
      <c r="N323" s="60">
        <f t="shared" si="29"/>
        <v>2.1099965409892771E-2</v>
      </c>
      <c r="O323" s="249">
        <v>49</v>
      </c>
      <c r="P323" s="185">
        <f t="shared" si="30"/>
        <v>2.0710059171597635E-2</v>
      </c>
      <c r="Q323" s="245">
        <v>109</v>
      </c>
      <c r="R323" s="544">
        <v>60</v>
      </c>
      <c r="S323" s="545">
        <v>49</v>
      </c>
      <c r="T323" s="251">
        <v>4</v>
      </c>
      <c r="U323" s="185">
        <f t="shared" si="31"/>
        <v>2.8571428571428571E-2</v>
      </c>
      <c r="V323" s="612">
        <v>0</v>
      </c>
      <c r="W323" s="556">
        <f t="shared" si="32"/>
        <v>0</v>
      </c>
      <c r="X323" s="455">
        <v>0</v>
      </c>
      <c r="Y323" s="249">
        <v>0</v>
      </c>
      <c r="Z323" s="607">
        <v>0</v>
      </c>
      <c r="AA323" s="245">
        <v>0</v>
      </c>
      <c r="AB323" s="556">
        <f t="shared" si="33"/>
        <v>0</v>
      </c>
      <c r="AC323" s="284">
        <v>0</v>
      </c>
      <c r="AD323" s="65">
        <f t="shared" si="34"/>
        <v>0</v>
      </c>
    </row>
    <row r="324" spans="1:30" ht="13.5" thickBot="1" x14ac:dyDescent="0.25">
      <c r="A324" s="197" t="s">
        <v>351</v>
      </c>
      <c r="B324" s="198">
        <v>8122</v>
      </c>
      <c r="C324" s="199" t="s">
        <v>341</v>
      </c>
      <c r="D324" s="619">
        <v>1266</v>
      </c>
      <c r="E324" s="310">
        <v>718</v>
      </c>
      <c r="F324" s="309">
        <v>548</v>
      </c>
      <c r="G324" s="308">
        <v>1173</v>
      </c>
      <c r="H324" s="307">
        <v>667</v>
      </c>
      <c r="I324" s="309">
        <v>506</v>
      </c>
      <c r="J324" s="531">
        <v>0</v>
      </c>
      <c r="K324" s="537">
        <v>21</v>
      </c>
      <c r="L324" s="538">
        <f t="shared" si="28"/>
        <v>1.6587677725118485E-2</v>
      </c>
      <c r="M324" s="539">
        <v>10</v>
      </c>
      <c r="N324" s="532">
        <f t="shared" si="29"/>
        <v>1.3927576601671309E-2</v>
      </c>
      <c r="O324" s="533">
        <v>11</v>
      </c>
      <c r="P324" s="535">
        <f t="shared" si="30"/>
        <v>2.0072992700729927E-2</v>
      </c>
      <c r="Q324" s="308">
        <v>21</v>
      </c>
      <c r="R324" s="548">
        <v>10</v>
      </c>
      <c r="S324" s="549">
        <v>11</v>
      </c>
      <c r="T324" s="310">
        <v>0</v>
      </c>
      <c r="U324" s="535" t="str">
        <f t="shared" si="31"/>
        <v>x</v>
      </c>
      <c r="V324" s="614">
        <v>0</v>
      </c>
      <c r="W324" s="558">
        <f t="shared" si="32"/>
        <v>0</v>
      </c>
      <c r="X324" s="573">
        <v>0</v>
      </c>
      <c r="Y324" s="533">
        <v>0</v>
      </c>
      <c r="Z324" s="609">
        <v>0</v>
      </c>
      <c r="AA324" s="308">
        <v>0</v>
      </c>
      <c r="AB324" s="558">
        <f t="shared" si="33"/>
        <v>0</v>
      </c>
      <c r="AC324" s="307">
        <v>0</v>
      </c>
      <c r="AD324" s="534">
        <f t="shared" si="34"/>
        <v>0</v>
      </c>
    </row>
    <row r="325" spans="1:30" ht="0.95" customHeight="1" x14ac:dyDescent="0.2"/>
    <row r="326" spans="1:30" ht="0.95" customHeight="1" x14ac:dyDescent="0.2"/>
    <row r="327" spans="1:30" x14ac:dyDescent="0.2">
      <c r="A327" s="44" t="s">
        <v>353</v>
      </c>
      <c r="U327" s="2"/>
      <c r="AD327" s="46" t="s">
        <v>356</v>
      </c>
    </row>
    <row r="328" spans="1:30" ht="15" x14ac:dyDescent="0.2">
      <c r="A328" s="29" t="s">
        <v>354</v>
      </c>
      <c r="B328" s="2" t="s">
        <v>355</v>
      </c>
    </row>
    <row r="331" spans="1:30" x14ac:dyDescent="0.2">
      <c r="C331" s="30"/>
    </row>
  </sheetData>
  <autoFilter ref="A5:AD324" xr:uid="{B82349A1-9FE3-4BC3-B76A-C69ACB5C6BFA}"/>
  <mergeCells count="30">
    <mergeCell ref="X4:Z4"/>
    <mergeCell ref="AA4:AD4"/>
    <mergeCell ref="I4:I5"/>
    <mergeCell ref="H4:H5"/>
    <mergeCell ref="K2:AD2"/>
    <mergeCell ref="G2:I2"/>
    <mergeCell ref="G3:G5"/>
    <mergeCell ref="H3:I3"/>
    <mergeCell ref="Q3:S3"/>
    <mergeCell ref="V3:AD3"/>
    <mergeCell ref="W4:W5"/>
    <mergeCell ref="V4:V5"/>
    <mergeCell ref="U4:U5"/>
    <mergeCell ref="T4:T5"/>
    <mergeCell ref="Q4:Q5"/>
    <mergeCell ref="R4:S4"/>
    <mergeCell ref="P4:P5"/>
    <mergeCell ref="O4:O5"/>
    <mergeCell ref="T3:U3"/>
    <mergeCell ref="A2:C3"/>
    <mergeCell ref="D2:D5"/>
    <mergeCell ref="J3:J5"/>
    <mergeCell ref="M3:P3"/>
    <mergeCell ref="K3:K5"/>
    <mergeCell ref="L3:L5"/>
    <mergeCell ref="E2:F2"/>
    <mergeCell ref="E3:E5"/>
    <mergeCell ref="F3:F5"/>
    <mergeCell ref="N4:N5"/>
    <mergeCell ref="M4:M5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22</vt:i4>
      </vt:variant>
    </vt:vector>
  </HeadingPairs>
  <TitlesOfParts>
    <vt:vector size="22" baseType="lpstr">
      <vt:lpstr>SEZNAM</vt:lpstr>
      <vt:lpstr>T1</vt:lpstr>
      <vt:lpstr>T2.1</vt:lpstr>
      <vt:lpstr>T2.2</vt:lpstr>
      <vt:lpstr>T2.3</vt:lpstr>
      <vt:lpstr>T2.3a</vt:lpstr>
      <vt:lpstr>T2.4</vt:lpstr>
      <vt:lpstr>T2.4a</vt:lpstr>
      <vt:lpstr>T3.1</vt:lpstr>
      <vt:lpstr>T3.1a</vt:lpstr>
      <vt:lpstr>T3.2</vt:lpstr>
      <vt:lpstr>T3.3</vt:lpstr>
      <vt:lpstr>T3.3a</vt:lpstr>
      <vt:lpstr>T3.4</vt:lpstr>
      <vt:lpstr>T3.4a</vt:lpstr>
      <vt:lpstr>T4.1</vt:lpstr>
      <vt:lpstr>T4.1a</vt:lpstr>
      <vt:lpstr>T4.2</vt:lpstr>
      <vt:lpstr>T4.3</vt:lpstr>
      <vt:lpstr>T4.3a</vt:lpstr>
      <vt:lpstr>T4.4</vt:lpstr>
      <vt:lpstr>T4.4a</vt:lpstr>
    </vt:vector>
  </TitlesOfParts>
  <Company>MSMT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Konrádová Jitka</dc:creator>
  <cp:lastModifiedBy>Stanislav Volčík</cp:lastModifiedBy>
  <dcterms:created xsi:type="dcterms:W3CDTF">2022-11-12T22:17:36Z</dcterms:created>
  <dcterms:modified xsi:type="dcterms:W3CDTF">2022-11-24T19:45:36Z</dcterms:modified>
</cp:coreProperties>
</file>